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6.xml" ContentType="application/vnd.openxmlformats-officedocument.spreadsheetml.comments+xml"/>
  <Override PartName="/xl/charts/chart7.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https://paconsulting.sharepoint.com/teams/RailDeliveryGroup/Shared Documents/General/RRP T6_Competency &amp; Training/Self Assessment Tool/"/>
    </mc:Choice>
  </mc:AlternateContent>
  <xr:revisionPtr revIDLastSave="2194" documentId="8_{7488E705-3CC7-4C1B-A56E-FD088BC9089D}" xr6:coauthVersionLast="47" xr6:coauthVersionMax="47" xr10:uidLastSave="{D252AE72-31CA-4A78-9535-C7E70852A891}"/>
  <bookViews>
    <workbookView xWindow="-38520" yWindow="-9090" windowWidth="38640" windowHeight="21240" tabRatio="789" activeTab="1" xr2:uid="{00000000-000D-0000-FFFF-FFFF00000000}"/>
  </bookViews>
  <sheets>
    <sheet name="Version Control" sheetId="11" r:id="rId1"/>
    <sheet name="Instructions" sheetId="1" r:id="rId2"/>
    <sheet name="DASHBOARD" sheetId="12" r:id="rId3"/>
    <sheet name="SAT - Values &amp; Principles" sheetId="2" r:id="rId4"/>
    <sheet name="SAT - Meta Skills" sheetId="3" r:id="rId5"/>
    <sheet name="SAT - Foundational Knowledge" sheetId="4" r:id="rId6"/>
    <sheet name="SAT - Planning Domain Specific " sheetId="5" r:id="rId7"/>
    <sheet name="SAT - Response Domain Specific " sheetId="6" r:id="rId8"/>
    <sheet name="Expected Scores EDITABLE" sheetId="7" r:id="rId9"/>
    <sheet name="EXAMPLE FILLED OUT" sheetId="8"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5" l="1"/>
  <c r="D13" i="5"/>
  <c r="D12" i="5"/>
  <c r="D18" i="4"/>
  <c r="D17" i="4"/>
  <c r="D16" i="4"/>
  <c r="D14" i="4"/>
  <c r="D9" i="4"/>
  <c r="D6" i="4"/>
  <c r="D5" i="4"/>
  <c r="D16" i="3"/>
  <c r="D5" i="3"/>
  <c r="C11" i="2"/>
  <c r="C6" i="2"/>
  <c r="C3" i="6"/>
  <c r="D19" i="6" s="1"/>
  <c r="C3" i="5"/>
  <c r="D15" i="5" s="1"/>
  <c r="C3" i="4"/>
  <c r="D19" i="4" s="1"/>
  <c r="C3" i="3"/>
  <c r="D7" i="3" s="1"/>
  <c r="B3" i="2"/>
  <c r="C10" i="2" s="1"/>
  <c r="D8" i="3" l="1"/>
  <c r="D8" i="4"/>
  <c r="D20" i="4"/>
  <c r="D16" i="5"/>
  <c r="D8" i="6"/>
  <c r="D9" i="3"/>
  <c r="D6" i="5"/>
  <c r="D5" i="5"/>
  <c r="D17" i="5"/>
  <c r="D9" i="6"/>
  <c r="C5" i="2"/>
  <c r="D10" i="3"/>
  <c r="D10" i="4"/>
  <c r="D18" i="5"/>
  <c r="D10" i="6"/>
  <c r="D11" i="3"/>
  <c r="D7" i="5"/>
  <c r="D11" i="6"/>
  <c r="C7" i="2"/>
  <c r="D12" i="3"/>
  <c r="D12" i="4"/>
  <c r="D8" i="5"/>
  <c r="D20" i="5"/>
  <c r="D12" i="6"/>
  <c r="D11" i="4"/>
  <c r="D19" i="5"/>
  <c r="C8" i="2"/>
  <c r="D13" i="3"/>
  <c r="D13" i="4"/>
  <c r="D9" i="5"/>
  <c r="D21" i="5"/>
  <c r="D13" i="6"/>
  <c r="C9" i="2"/>
  <c r="D14" i="3"/>
  <c r="D14" i="6"/>
  <c r="D5" i="6"/>
  <c r="D10" i="5"/>
  <c r="D22" i="5"/>
  <c r="D15" i="3"/>
  <c r="D15" i="4"/>
  <c r="D11" i="5"/>
  <c r="D23" i="5"/>
  <c r="D15" i="6"/>
  <c r="D16" i="6"/>
  <c r="D17" i="6"/>
  <c r="D18" i="6"/>
  <c r="D6" i="3"/>
  <c r="D14" i="5"/>
  <c r="D6" i="6"/>
  <c r="D7" i="4"/>
  <c r="D7" i="6"/>
  <c r="C11" i="8"/>
  <c r="C10" i="8"/>
  <c r="C9" i="8"/>
  <c r="C8" i="8"/>
  <c r="C7" i="8"/>
  <c r="C6" i="8"/>
  <c r="C5" i="8"/>
  <c r="B15" i="8" s="1"/>
  <c r="B19" i="8" l="1"/>
  <c r="C31" i="5"/>
  <c r="J14" i="12" s="1"/>
  <c r="C27" i="5"/>
  <c r="B19" i="2"/>
  <c r="J11" i="12" s="1"/>
  <c r="B15" i="2"/>
  <c r="I11" i="12" s="1"/>
  <c r="C25" i="3"/>
  <c r="J12" i="12" s="1"/>
  <c r="C21" i="3"/>
  <c r="I12" i="12" s="1"/>
  <c r="C26" i="6"/>
  <c r="J15" i="12" s="1"/>
  <c r="C22" i="6"/>
  <c r="C28" i="4"/>
  <c r="J13" i="12" s="1"/>
  <c r="C24" i="4"/>
  <c r="I14" i="12" l="1"/>
  <c r="I15" i="12"/>
  <c r="I13"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5" authorId="0" shapeId="0" xr:uid="{00000000-0006-0000-0100-000001000000}">
      <text>
        <r>
          <rPr>
            <sz val="11"/>
            <color theme="1"/>
            <rFont val="Aptos Narrow"/>
            <scheme val="minor"/>
          </rPr>
          <t>1- I never behave in this way.
2- I rarely behave in this way.
3- I sometimes behave in this way.
4 -I often behave in this way.
5- I always behave in this way.
======</t>
        </r>
      </text>
    </comment>
    <comment ref="D6" authorId="0" shapeId="0" xr:uid="{00000000-0006-0000-0100-000002000000}">
      <text>
        <r>
          <rPr>
            <sz val="11"/>
            <color theme="1"/>
            <rFont val="Aptos Narrow"/>
            <scheme val="minor"/>
          </rPr>
          <t>1- I never behave in this way.
2- I rarely behave in this way.
3- I sometimes behave in this way.
4 -I often behave in this way.
5- I always behave in this way.
======</t>
        </r>
      </text>
    </comment>
    <comment ref="D7" authorId="0" shapeId="0" xr:uid="{00000000-0006-0000-0100-000003000000}">
      <text>
        <r>
          <rPr>
            <sz val="11"/>
            <color theme="1"/>
            <rFont val="Aptos Narrow"/>
            <scheme val="minor"/>
          </rPr>
          <t>1- I never behave in this way.
2- I rarely behave in this way.
3- I sometimes behave in this way.
4 -I often behave in this way.
5- I always behave in this way.
======</t>
        </r>
      </text>
    </comment>
    <comment ref="D8" authorId="0" shapeId="0" xr:uid="{00000000-0006-0000-0100-000004000000}">
      <text>
        <r>
          <rPr>
            <sz val="11"/>
            <color theme="1"/>
            <rFont val="Aptos Narrow"/>
            <scheme val="minor"/>
          </rPr>
          <t>1- I never behave in this way.
2- I rarely behave in this way.
3- I sometimes behave in this way.
4 -I often behave in this way.
5- I always behave in this way.
======</t>
        </r>
      </text>
    </comment>
    <comment ref="D9" authorId="0" shapeId="0" xr:uid="{00000000-0006-0000-0100-000005000000}">
      <text>
        <r>
          <rPr>
            <sz val="11"/>
            <color theme="1"/>
            <rFont val="Aptos Narrow"/>
            <scheme val="minor"/>
          </rPr>
          <t>1- I never behave in this way.
2- I rarely behave in this way.
3- I sometimes behave in this way.
4 -I often behave in this way.
5- I always behave in this way.
======</t>
        </r>
      </text>
    </comment>
    <comment ref="D10" authorId="0" shapeId="0" xr:uid="{00000000-0006-0000-0100-000006000000}">
      <text>
        <r>
          <rPr>
            <sz val="11"/>
            <color theme="1"/>
            <rFont val="Aptos Narrow"/>
            <scheme val="minor"/>
          </rPr>
          <t>1- I never behave in this way.
2- I rarely behave in this way.
3- I sometimes behave in this way.
4 -I often behave in this way.
5- I always behave in this way.
======</t>
        </r>
      </text>
    </comment>
    <comment ref="D11" authorId="0" shapeId="0" xr:uid="{00000000-0006-0000-0100-000007000000}">
      <text>
        <r>
          <rPr>
            <sz val="11"/>
            <color theme="1"/>
            <rFont val="Aptos Narrow"/>
            <scheme val="minor"/>
          </rPr>
          <t>1- I never behave in this way.
2- I rarely behave in this way.
3- I sometimes behave in this way.
4 -I often behave in this way.
5- I always behave in this way.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E5" authorId="0" shapeId="0" xr:uid="{00000000-0006-0000-0200-000001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 ref="E6" authorId="0" shapeId="0" xr:uid="{00000000-0006-0000-0200-000002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 ref="E7" authorId="0" shapeId="0" xr:uid="{00000000-0006-0000-0200-000003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 ref="E8" authorId="0" shapeId="0" xr:uid="{00000000-0006-0000-0200-000004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 ref="E9" authorId="0" shapeId="0" xr:uid="{00000000-0006-0000-0200-000005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 ref="E10" authorId="0" shapeId="0" xr:uid="{00000000-0006-0000-0200-000006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 ref="E11" authorId="0" shapeId="0" xr:uid="{00000000-0006-0000-0200-000007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 ref="E12" authorId="0" shapeId="0" xr:uid="{00000000-0006-0000-0200-000008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 ref="E13" authorId="0" shapeId="0" xr:uid="{00000000-0006-0000-0200-000009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 ref="E14" authorId="0" shapeId="0" xr:uid="{00000000-0006-0000-0200-00000A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 ref="E15" authorId="0" shapeId="0" xr:uid="{00000000-0006-0000-0200-00000B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 ref="E16" authorId="0" shapeId="0" xr:uid="{00000000-0006-0000-0200-00000C000000}">
      <text>
        <r>
          <rPr>
            <sz val="11"/>
            <color theme="1"/>
            <rFont val="Aptos Narrow"/>
            <scheme val="minor"/>
          </rPr>
          <t>1- I completely disagree with the statement as it does not align with my views or experiences at all.
2- I generally disagree with the statement because it mostly does not align with my views or experiences.
3- I neither agree nor disagree with the statement since I have no strong feelings or opinions either way.
4- I generally agree with the statement as it mostly aligns with my views or experiences.
5- I completely agree with the statement because it fully aligns with my views or experiences.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Nina Suehs</author>
  </authors>
  <commentList>
    <comment ref="E5" authorId="0" shapeId="0" xr:uid="{00000000-0006-0000-0300-000001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6" authorId="0" shapeId="0" xr:uid="{00000000-0006-0000-0300-000002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7" authorId="0" shapeId="0" xr:uid="{00000000-0006-0000-0300-000003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8" authorId="0" shapeId="0" xr:uid="{00000000-0006-0000-0300-000004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9" authorId="0" shapeId="0" xr:uid="{00000000-0006-0000-0300-000005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0" authorId="0" shapeId="0" xr:uid="{00000000-0006-0000-0300-000006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1" authorId="0" shapeId="0" xr:uid="{00000000-0006-0000-0300-000007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2" authorId="0" shapeId="0" xr:uid="{00000000-0006-0000-0300-000008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3" authorId="0" shapeId="0" xr:uid="{00000000-0006-0000-0300-000009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4" authorId="0" shapeId="0" xr:uid="{00000000-0006-0000-0300-00000A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5" authorId="0" shapeId="0" xr:uid="{00000000-0006-0000-0300-00000B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6" authorId="0" shapeId="0" xr:uid="{00000000-0006-0000-0300-00000D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7" authorId="1" shapeId="0" xr:uid="{99B5BAAA-F940-4F69-B1A8-3A31E7EEF263}">
      <text>
        <r>
          <rPr>
            <b/>
            <sz val="9"/>
            <color indexed="81"/>
            <rFont val="Tahoma"/>
            <charset val="1"/>
          </rPr>
          <t>Nina Suehs:</t>
        </r>
        <r>
          <rPr>
            <sz val="9"/>
            <color indexed="81"/>
            <rFont val="Tahoma"/>
            <charset val="1"/>
          </rPr>
          <t xml:space="preserve">
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t>
        </r>
      </text>
    </comment>
    <comment ref="E18" authorId="0" shapeId="0" xr:uid="{00000000-0006-0000-0300-00000E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9" authorId="0" shapeId="0" xr:uid="{00000000-0006-0000-0300-00000F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20" authorId="0" shapeId="0" xr:uid="{00000000-0006-0000-0300-000010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E5" authorId="0" shapeId="0" xr:uid="{00000000-0006-0000-0400-000001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6" authorId="0" shapeId="0" xr:uid="{00000000-0006-0000-0400-000002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7" authorId="0" shapeId="0" xr:uid="{00000000-0006-0000-0400-000003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8" authorId="0" shapeId="0" xr:uid="{00000000-0006-0000-0400-000004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9" authorId="0" shapeId="0" xr:uid="{00000000-0006-0000-0400-000005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0" authorId="0" shapeId="0" xr:uid="{00000000-0006-0000-0400-000006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1" authorId="0" shapeId="0" xr:uid="{00000000-0006-0000-0400-000007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2" authorId="0" shapeId="0" xr:uid="{00000000-0006-0000-0400-000008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3" authorId="0" shapeId="0" xr:uid="{00000000-0006-0000-0400-000009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4" authorId="0" shapeId="0" xr:uid="{00000000-0006-0000-0400-00000A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5" authorId="0" shapeId="0" xr:uid="{00000000-0006-0000-0400-00000B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6" authorId="0" shapeId="0" xr:uid="{00000000-0006-0000-0400-00000C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7" authorId="0" shapeId="0" xr:uid="{00000000-0006-0000-0400-00000D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8" authorId="0" shapeId="0" xr:uid="{00000000-0006-0000-0400-00000E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9" authorId="0" shapeId="0" xr:uid="{00000000-0006-0000-0400-00000F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20" authorId="0" shapeId="0" xr:uid="{00000000-0006-0000-0400-000010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21" authorId="0" shapeId="0" xr:uid="{00000000-0006-0000-0400-000011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22" authorId="0" shapeId="0" xr:uid="{00000000-0006-0000-0400-000012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23" authorId="0" shapeId="0" xr:uid="{00000000-0006-0000-0400-000013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24" authorId="0" shapeId="0" xr:uid="{00000000-0006-0000-0400-000014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E5" authorId="0" shapeId="0" xr:uid="{00000000-0006-0000-0500-000001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6" authorId="0" shapeId="0" xr:uid="{00000000-0006-0000-0500-000002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7" authorId="0" shapeId="0" xr:uid="{00000000-0006-0000-0500-000003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8" authorId="0" shapeId="0" xr:uid="{00000000-0006-0000-0500-000004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9" authorId="0" shapeId="0" xr:uid="{00000000-0006-0000-0500-000005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0" authorId="0" shapeId="0" xr:uid="{00000000-0006-0000-0500-000006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1" authorId="0" shapeId="0" xr:uid="{00000000-0006-0000-0500-000007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2" authorId="0" shapeId="0" xr:uid="{00000000-0006-0000-0500-000008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3" authorId="0" shapeId="0" xr:uid="{00000000-0006-0000-0500-000009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4" authorId="0" shapeId="0" xr:uid="{00000000-0006-0000-0500-00000A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5" authorId="0" shapeId="0" xr:uid="{00000000-0006-0000-0500-00000B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6" authorId="0" shapeId="0" xr:uid="{00000000-0006-0000-0500-00000C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7" authorId="0" shapeId="0" xr:uid="{00000000-0006-0000-0500-00000D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8" authorId="0" shapeId="0" xr:uid="{00000000-0006-0000-0500-00000E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 ref="E19" authorId="0" shapeId="0" xr:uid="{00000000-0006-0000-0500-00000F000000}">
      <text>
        <r>
          <rPr>
            <sz val="11"/>
            <color theme="1"/>
            <rFont val="Aptos Narrow"/>
            <scheme val="minor"/>
          </rPr>
          <t>1- I am unable to perform the task and require complete guidance.
2- I can perform the task with significant assistance and supervision.
3- I can perform the task with some assistance and occasional supervision.
4- I can perform the task independently with little to no supervision.
5- I can perform the task independently and can guide or teach others.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D5" authorId="0" shapeId="0" xr:uid="{D693E1F0-B297-47D2-AFC4-11882E03242D}">
      <text>
        <r>
          <rPr>
            <sz val="11"/>
            <color theme="1"/>
            <rFont val="Aptos Narrow"/>
            <scheme val="minor"/>
          </rPr>
          <t>1- I never behave in this way.
2- I rarely behave in this way.
3- I sometimes behave in this way.
4 -I often behave in this way.
5- I always behave in this way.
======</t>
        </r>
      </text>
    </comment>
    <comment ref="D6" authorId="0" shapeId="0" xr:uid="{60DBBDB3-0A39-48ED-B219-EB76A07708E9}">
      <text>
        <r>
          <rPr>
            <sz val="11"/>
            <color theme="1"/>
            <rFont val="Aptos Narrow"/>
            <scheme val="minor"/>
          </rPr>
          <t>1- I never behave in this way.
2- I rarely behave in this way.
3- I sometimes behave in this way.
4 -I often behave in this way.
5- I always behave in this way.
======</t>
        </r>
      </text>
    </comment>
    <comment ref="D7" authorId="0" shapeId="0" xr:uid="{84C0B4B3-EF9A-4CBA-B784-192C100AECB0}">
      <text>
        <r>
          <rPr>
            <sz val="11"/>
            <color theme="1"/>
            <rFont val="Aptos Narrow"/>
            <scheme val="minor"/>
          </rPr>
          <t>1- I never behave in this way.
2- I rarely behave in this way.
3- I sometimes behave in this way.
4 -I often behave in this way.
5- I always behave in this way.
======</t>
        </r>
      </text>
    </comment>
    <comment ref="D8" authorId="0" shapeId="0" xr:uid="{E90CCA9B-CB0F-4185-A467-9E862AD2E375}">
      <text>
        <r>
          <rPr>
            <sz val="11"/>
            <color theme="1"/>
            <rFont val="Aptos Narrow"/>
            <scheme val="minor"/>
          </rPr>
          <t>1- I never behave in this way.
2- I rarely behave in this way.
3- I sometimes behave in this way.
4 -I often behave in this way.
5- I always behave in this way.
======</t>
        </r>
      </text>
    </comment>
    <comment ref="D9" authorId="0" shapeId="0" xr:uid="{D46FF132-BE9B-4DB0-9AA8-A252E6E54E01}">
      <text>
        <r>
          <rPr>
            <sz val="11"/>
            <color theme="1"/>
            <rFont val="Aptos Narrow"/>
            <scheme val="minor"/>
          </rPr>
          <t>1- I never behave in this way.
2- I rarely behave in this way.
3- I sometimes behave in this way.
4 -I often behave in this way.
5- I always behave in this way.
======</t>
        </r>
      </text>
    </comment>
    <comment ref="D10" authorId="0" shapeId="0" xr:uid="{38699189-BEA3-4340-92EA-2777EA18E01A}">
      <text>
        <r>
          <rPr>
            <sz val="11"/>
            <color theme="1"/>
            <rFont val="Aptos Narrow"/>
            <scheme val="minor"/>
          </rPr>
          <t>1- I never behave in this way.
2- I rarely behave in this way.
3- I sometimes behave in this way.
4 -I often behave in this way.
5- I always behave in this way.
======</t>
        </r>
      </text>
    </comment>
    <comment ref="D11" authorId="0" shapeId="0" xr:uid="{C3966522-94A1-4093-8237-B04DAF8BE3DF}">
      <text>
        <r>
          <rPr>
            <sz val="11"/>
            <color theme="1"/>
            <rFont val="Aptos Narrow"/>
            <scheme val="minor"/>
          </rPr>
          <t>1- I never behave in this way.
2- I rarely behave in this way.
3- I sometimes behave in this way.
4 -I often behave in this way.
5- I always behave in this way.
======</t>
        </r>
      </text>
    </comment>
  </commentList>
</comments>
</file>

<file path=xl/sharedStrings.xml><?xml version="1.0" encoding="utf-8"?>
<sst xmlns="http://schemas.openxmlformats.org/spreadsheetml/2006/main" count="516" uniqueCount="384">
  <si>
    <t>IEM Competency Self-Assessment Tool</t>
  </si>
  <si>
    <t>Resilience Planners</t>
  </si>
  <si>
    <t>Resilience Planning Manager</t>
  </si>
  <si>
    <t>Head of Resilience Planning</t>
  </si>
  <si>
    <t>Operational Incident Commander</t>
  </si>
  <si>
    <t>Tactical Incident Commander</t>
  </si>
  <si>
    <t>Strategic Incident Commander</t>
  </si>
  <si>
    <t>Senior Leadership (Director Level)</t>
  </si>
  <si>
    <t>Rail Industry Staff</t>
  </si>
  <si>
    <t>Scale Options</t>
  </si>
  <si>
    <t>Knowledge and Know-How</t>
  </si>
  <si>
    <t>For Foundational and Specialist Knowledge &amp; Knowhow</t>
  </si>
  <si>
    <t>No experience and knowledge</t>
  </si>
  <si>
    <t>I am unable to perform the task and require complete guidance.</t>
  </si>
  <si>
    <t>Slight experience and knowledge</t>
  </si>
  <si>
    <t>I can perform the task with significant assistance and supervision.</t>
  </si>
  <si>
    <t>Moderate experience and knowledge</t>
  </si>
  <si>
    <t>I can perform the task with some assistance and occasional supervision.</t>
  </si>
  <si>
    <t>Substantial experience and knowledge</t>
  </si>
  <si>
    <t>I can perform the task independently with little to no supervision.</t>
  </si>
  <si>
    <t>Expert levels of experience and knowledge</t>
  </si>
  <si>
    <t>I can perform the task independently and can guide or teach others.</t>
  </si>
  <si>
    <t>Agreement</t>
  </si>
  <si>
    <t>For Meta Skills</t>
  </si>
  <si>
    <t>Strongly Disagree</t>
  </si>
  <si>
    <t>I completely disagree with the statement as it does not align with my views or experiences at all.</t>
  </si>
  <si>
    <t>Disagree</t>
  </si>
  <si>
    <t>I generally disagree with the statement because it mostly does not align with my views or experiences.</t>
  </si>
  <si>
    <t>Neutral</t>
  </si>
  <si>
    <t>I neither agree nor disagree with the statement since I have no strong feelings or opinions either way.</t>
  </si>
  <si>
    <t>Agree</t>
  </si>
  <si>
    <t>I generally agree with the statement as it mostly aligns with my views or experiences.</t>
  </si>
  <si>
    <t>Strongly Agree</t>
  </si>
  <si>
    <t>I completely agree with the statement because it fully aligns with my views or experiences.</t>
  </si>
  <si>
    <t>Frequency</t>
  </si>
  <si>
    <t>For Values and Principles</t>
  </si>
  <si>
    <t>Never</t>
  </si>
  <si>
    <t>I never behave in this way.</t>
  </si>
  <si>
    <t>Rarely</t>
  </si>
  <si>
    <t>I rarely behave in this way.</t>
  </si>
  <si>
    <t>Sometimes</t>
  </si>
  <si>
    <t>I sometimes behave in this way.</t>
  </si>
  <si>
    <t>Often</t>
  </si>
  <si>
    <t>I often behave in this way.</t>
  </si>
  <si>
    <t>Always</t>
  </si>
  <si>
    <t>I always behave in this way.</t>
  </si>
  <si>
    <t>Values &amp; Principles Self Assessment Tool</t>
  </si>
  <si>
    <t>Resilience Planner</t>
  </si>
  <si>
    <t>Topic</t>
  </si>
  <si>
    <t>Meta Skill</t>
  </si>
  <si>
    <t>Leading Courageously</t>
  </si>
  <si>
    <t>I believe in effective leadership at all levels, promoting governance, strategy, resilience, diversity, clear communication, and support, while maintaining calm and setting high expectations during crises.</t>
  </si>
  <si>
    <t>Seeing the bigger picture</t>
  </si>
  <si>
    <t>I engage in horizon scanning, real-time monitoring, and data gathering to enhance risk awareness and decision-making, recognize dynamic risks, understand cumulative consequences, appreciate my role in crisis management, implement mitigative actions, and align crisis response strategy with departmental and governmental priorities.</t>
  </si>
  <si>
    <t>Changing, adapting and improving</t>
  </si>
  <si>
    <t>I proactively identify and evaluate response outcomes, synthesize findings for improvement, ensure accessibility, develop crisis capabilities, hold teams accountable, enhance resilience and flexibility, assess maturity, foster a culture of resilience, and continuously learn to improve and thrive after disasters.</t>
  </si>
  <si>
    <t>Including diverse viewpoints</t>
  </si>
  <si>
    <t>I engage in inclusive engagement to build consensus and resilience, promote collaboration, extend my network, implement response structures, support crisis teams, balance disciplined working with flexibility, maintain situational awareness, establish effective communications, ensure information infrastructure resilience, share information openly, influence priorities, communicate risks effectively, and provide timely advice and briefings.</t>
  </si>
  <si>
    <t>Making effective decisions at pace</t>
  </si>
  <si>
    <t>I use foresight to envision future crises, align decision-making with crisis pace, adapt processes, translate priorities into actionable plans, ensure swift tasking, balance evidence with urgency, incorporate stakeholders' views, avoid decision traps, record decisions transparently, and make difficult choices for long-term positive outcomes.</t>
  </si>
  <si>
    <t>Inspiring a Resilient Service</t>
  </si>
  <si>
    <t>I proactively develop and maintain crisis management capabilities, review and manage risks, anticipate readiness activities, consider dynamic needs, integrate stakeholder feedback, define and monitor action plans, manage resources, ensure milestones are achieved, and drive continuous improvement by applying BAU learning to crisis skills.</t>
  </si>
  <si>
    <t>Developing self and others</t>
  </si>
  <si>
    <t>I understand the skill capability gap, advocate for training programs, and take opportunities to practice and improve crisis skills through simulations and exercises, while supporting others to do the same.</t>
  </si>
  <si>
    <t>Based on your self-assessment, you need development in</t>
  </si>
  <si>
    <t>competencies. Please discuss this with your manager and take appropriate actions to improve your competencies to levels required for your role.</t>
  </si>
  <si>
    <t>Meta Skills Self Assessment Tool</t>
  </si>
  <si>
    <t>Expected Rating
(based on your role)</t>
  </si>
  <si>
    <t>Self Leadership</t>
  </si>
  <si>
    <t>Uses values to mindfully pursue a purpose that matters</t>
  </si>
  <si>
    <t>Possesses a level of self-awareness and understanding of personal strengths and limitations</t>
  </si>
  <si>
    <t>Continually evaluates self and motivating actions</t>
  </si>
  <si>
    <t>Posseses situational awareness, vision and foresight</t>
  </si>
  <si>
    <t>Learning Relationships</t>
  </si>
  <si>
    <t>Uses active listening and emotional intelligence to hear and understand others</t>
  </si>
  <si>
    <t>Uses a wide variety of tools to communicate ideas effectively</t>
  </si>
  <si>
    <t>Learns together and collaborates through positive interpersonal relationships</t>
  </si>
  <si>
    <t>Employs influence , persuasion and negotiation to effectivley lead a team to achieve a purpose</t>
  </si>
  <si>
    <t>Complex Problem Solving</t>
  </si>
  <si>
    <t>Uses systems thinking and knowledge building tools to explore a system of interest</t>
  </si>
  <si>
    <t>I can use a systematic approach to think through and make connections between new information gathered and everything I already know - ideas, memories, knowledge, skills, facts and experience. I use this information to apply appropriate language, models and methods to make sense of it whilst exploring a system of interest.</t>
  </si>
  <si>
    <t>Uses systems thinking and knowledge building tools to define a problem</t>
  </si>
  <si>
    <t>Uses systems thinking and knowledge building tools to generate solutions</t>
  </si>
  <si>
    <t>Uses systems thinking and knowledge building tools to prototype and test solutions</t>
  </si>
  <si>
    <t>Foundational Knowledge Self Assessment Tool</t>
  </si>
  <si>
    <t>Knowledge and Know-how</t>
  </si>
  <si>
    <t>Foundations of Organisational Resilience, IEM and Governance</t>
  </si>
  <si>
    <t>The notion of "Resilience"</t>
  </si>
  <si>
    <t xml:space="preserve">I understand the concept of resilience and the factors that contribute to a resilient culture within an organization and society, be knowledgeable about 'resilience by design' and 'adaptable system design,' to enable resilience characteristics like redundancy and adaptability, and facilitate the organization in understanding and managing UK Resilience/Civil Contingencies risks, focusing on prevention, response, and recovery from disruptive events.        </t>
  </si>
  <si>
    <t>Organisational Resilience</t>
  </si>
  <si>
    <t>I understand and promote organizational resilience and effective IEM governance, align strategic objectives with risk and resilience policies, facilitate continuous improvement, rapid recovery from disruptions, and ensure clear responsibilities and accountability within the organization.</t>
  </si>
  <si>
    <t>IEM Policy &amp; Strategy</t>
  </si>
  <si>
    <t>I understand and apply IEM principles across all phases (Anticipate, Assess, Prevent, Prepare, Respond, Recover), integrate IEM with other resilience functions (e.g., enterprise risk management, business continuity), comply with relevant legislation and standards, plan and review IEM programmes, communicate policies across the organization, determine and secure resources, address capability gaps, and advocate for IEM within the rail industry.</t>
  </si>
  <si>
    <t>IEM Governance (as defined in ACOPs 008)</t>
  </si>
  <si>
    <t>I understand and manage the organization's IEM maturity, integrate resilience governance to mitigate risks, ensure compliance with relevant standards, oversee and improve IEM capabilities, communicate IEM maturity and objectives, and foster a learning culture for continuous improvement and accountability.</t>
  </si>
  <si>
    <t>Foundations of Working with Self and Others</t>
  </si>
  <si>
    <t>Leadership</t>
  </si>
  <si>
    <t>I exhibit effective crisis leadership by understanding and addressing challenges, and adopting a leadership style suited to the risk, pace of the incident, and the characteristics of the team.</t>
  </si>
  <si>
    <t>Problem Solving</t>
  </si>
  <si>
    <t>Making Decisions</t>
  </si>
  <si>
    <t>I make timely, effective, and defensible decisions during emergencies by understanding various decision-making approaches, recognizing risks and influences, and leveraging the benefits of collective decision-making.</t>
  </si>
  <si>
    <t>Personal Resilience and Wellbeing</t>
  </si>
  <si>
    <t>I recognize the symptoms of tiredness, fatigue, and stress, understand their impacts on performance and long-term wellbeing, and manage personal resilience while supporting others in accessing necessary welfare support.</t>
  </si>
  <si>
    <t>Working Together in an Emergency</t>
  </si>
  <si>
    <t>I collaborate effectively with partners before, during, and after emergencies, building trust and teamwork to achieve collective objectives.</t>
  </si>
  <si>
    <t>Stakeholders and Partners</t>
  </si>
  <si>
    <t>I understand and apply the principles of stakeholder identification and engagement in IEM, work collaboratively across organizations to achieve integrated risk management, preparedness, and coordinated response capabilities, and develop processes for effective communication and partnership with key stakeholders to enhance IEM activities and governance.</t>
  </si>
  <si>
    <t>Information</t>
  </si>
  <si>
    <t>I understand and identify the information needs of partners and stakeholders across all IEM phases, ensuring effective communication and collaboration to maximize resilience outcomes.</t>
  </si>
  <si>
    <t>Accountability</t>
  </si>
  <si>
    <t>I understand the role of accountability in evidencing the effectiveness of stakeholder engagement and IEM strategic outcomes, establish and maintain feedback mechanisms and channels for partnership working, and review and evaluate engagement strategies and partnership arrangements against IEM objectives through governance mechanisms.</t>
  </si>
  <si>
    <t>Foundations of Organisational Learning Design</t>
  </si>
  <si>
    <t>I understand the purpose of IEM LTD standards, competency frameworks, and the organization's IEM LTD policy, recognize the risks of insufficient competent IEM staff, apply principles of learning and development to design and deliver IEM training, support the development and implementation of IEM learning policies, identify learning needs, and collaborate with partners to provide suitable learning opportunities.</t>
  </si>
  <si>
    <t>Role Capability</t>
  </si>
  <si>
    <t>I understand and maintain the knowledge, skills, and proficiency requirements for specific IEM roles, assess and address training needs, identify appropriate learning pathways, and provide opportunities for developing specialized skills in horizon scanning, risk assessment, and real-time monitoring of UK resilience risks.</t>
  </si>
  <si>
    <t>Personal Development</t>
  </si>
  <si>
    <t>I understand the requirement to undertake periodic assessments and successfully demonstrate competence for their IEM role, while also engaging in self-assessment, continuous professional development (CPD), and reflective practice to maintain and enhance their IEM competencies.</t>
  </si>
  <si>
    <t>Governance - do LTD well.</t>
  </si>
  <si>
    <t>I understand governance requirements related to IEM LTD, apply Kirkpatrick's four levels of evaluation, monitor certification and recertification, evaluate the quality of IEM LTD provision, ensure recommendations and improvements are implemented, review and revise competency frameworks, and determine resourcing requirements for IEM LTD provision to meet organizational training needs.</t>
  </si>
  <si>
    <t>Planning Domain Specific Knowledge Self Assessment Tool</t>
  </si>
  <si>
    <t>Risk Anticipation and Assessment (RAA)</t>
  </si>
  <si>
    <t>Risks and Related Concepts</t>
  </si>
  <si>
    <t>I understand and consistently use risk terms, recognize the interdependent and dynamic nature of risks, comprehend how emergencies and crises unfold, identify characteristics of acute and chronic hazards, and apply hindsight, insight, and foresight to understand and manage risks, including residual risks.</t>
  </si>
  <si>
    <t>Risk Management Process and Principles for IEM</t>
  </si>
  <si>
    <t>I understand the role of risk assessment in mitigation and preparedness, apply principles of risk management as defined in ISO3100, define and agree on risk appetite and decision principles, and make IEM decisions by applying integrated risk appetite protocols to proactively manage scaled IEM risks.</t>
  </si>
  <si>
    <t>IEM Risks</t>
  </si>
  <si>
    <t>I understand UK Resilience/Civil Contingencies risks and their potential impacts on the organization, staff, partners, and stakeholders, comprehend strategic risks and their effects on operations and objectives, and apply concepts of risk appetite and tolerance as defined in the organization's risk management standards, while considering the risk priorities of key partners and stakeholders.</t>
  </si>
  <si>
    <t>Data and Information to understand IEM Risk</t>
  </si>
  <si>
    <t>I understand the role and value of data and information in horizon scanning, anticipation, and assessment of IEM risks, evaluate and manage data quality, address data protection and sharing challenges, and contribute to defining and implementing an information strategy that enables effective gathering, analysis, and communication of IEM-related data and intelligence across the organization and with relevant partners.</t>
  </si>
  <si>
    <t>Horizon Scanning</t>
  </si>
  <si>
    <t>I understand and apply the principles and processes of horizon scanning to proactively monitor and evaluate emerging risks, identify external factors influencing new risks, analyze trends, maintain a current risk register, and integrate relevant information from partners and stakeholders into risk management and IEM activities.</t>
  </si>
  <si>
    <t>I understand and apply the structures, systems, and processes for identifying, analyzing, and assessing IEM risks, including extreme and non-stochastic risks, manage and communicate uncertainty effectively, develop and implement risk assessment methodologies, and contribute to maintaining an organizational risk register and ensuring adequate resourcing for horizon scanning and real-time monitoring.</t>
  </si>
  <si>
    <t>Communicating Risk</t>
  </si>
  <si>
    <t>I understand and apply the principles of effective risk communication, visualizing and communicating risk information meaningfully for decision-making, establish and maintain partnerships for horizon scanning and risk assessment, proactively communicate IEM risks to stakeholders, and evaluate the effectiveness of risk communications to ensure safe operations and effective emergency planning and response.</t>
  </si>
  <si>
    <t>Monitoring and Reporting</t>
  </si>
  <si>
    <t>I understand and apply the role and approaches to monitoring IEM risks for readiness, response, and organizational resilience, establish and review quality KRIs, contribute to real-time monitoring and effective communication of changing risks, implement procedures for escalating and sharing risk information, and address gaps or limitations in risk data.</t>
  </si>
  <si>
    <t>Governance - do RAA well</t>
  </si>
  <si>
    <t>I contribute to risk monitoring, assessment, and compliance, facilitate risk governance to ensure IEM risks are managed effectively, collaborate with other organizations to improve horizon scanning and risk assessment, regularly evaluate IEM systems and outputs, and apply the 3LoD for assurance and audit of IEM risk management systems.</t>
  </si>
  <si>
    <t>Mitigation</t>
  </si>
  <si>
    <t>Mitigation Context and Concepts</t>
  </si>
  <si>
    <t>I understand the role of mitigation in reducing risks, the concept of residual risk and ALARP (as low as reasonably practicable), and be able to use integrated risk reports to inform and support the design, implementation, and operation of risk mitigation options that align with the organization's risk exposure and appetite.</t>
  </si>
  <si>
    <t>Monitoring IEM Risk Mitigation and Controls</t>
  </si>
  <si>
    <t>I understand and contribute to the monitoring of IEM risk mitigation assets and systems to ensure their integrity and effectiveness, work with those responsible for mitigating risk to achieve a common understanding of exceedance probabilities and risks, document and report residual risks for emergency preparedness, and develop indicators and monitoring systems to demonstrate risk reduction to expected levels.</t>
  </si>
  <si>
    <t>Risk Mitigation Governance</t>
  </si>
  <si>
    <t>I effectively integrate, monitor, and maintain risk mitigation systems, proactively improving measures to align with the organization's risk appetite, while holding accountable external entities responsible for managing risk mitigation assets.</t>
  </si>
  <si>
    <t>Preparedness</t>
  </si>
  <si>
    <t>Preparedness Context and Concepts</t>
  </si>
  <si>
    <t>I develop, document, and maintain emergency response plans and procedures, ensuring competence through training, validation, and governance, while adhering to relevant policies, standards, and best practices for effective and secure emergency preparedness.</t>
  </si>
  <si>
    <t>Define Capabilities needed to Respond and Recover</t>
  </si>
  <si>
    <t>I identify and manage common consequences of incidents by ensuring information preparedness, utilizing risk scenarios to define suitable response and recovery capabilities, and maintaining current response capabilities to protect and meet the needs of exposed assets and individuals.</t>
  </si>
  <si>
    <t>Incident Response Structures, Processes, Roles and Responsibilities</t>
  </si>
  <si>
    <t>I manage incident response systems, address current impacts, and prevent further risks by understanding and applying national and organizational response structures, principles of command and control, and maintaining scalable and adaptable protocols and procedures.</t>
  </si>
  <si>
    <t>Plans</t>
  </si>
  <si>
    <t>I develop, document, and maintain comprehensive emergency plans based on anticipated risks, ensuring they are up-to-date, accessible, and aligned with organizational standards and regulatory obligations, while effectively managing and disseminating related documentation.</t>
  </si>
  <si>
    <t>I assess and enhance organizational capability through effective exercise design and delivery, ensuring participants are well-prepared and risks are managed, while validating and improving response capabilities using evidence-based scenarios.</t>
  </si>
  <si>
    <t>Working Collaboratively for Preparedness</t>
  </si>
  <si>
    <t>I collaborate with various organizations to develop and maintain coordinated emergency response capabilities, ensuring interoperability and alignment with national and organizational standards, while actively participating in joint exercises and debriefs.</t>
  </si>
  <si>
    <t>Governance - do Preparedness well</t>
  </si>
  <si>
    <t>I evaluate and enhance IEM capabilities through regular exercises, continuous feedback, and collaboration, ensuring readiness and improvement by integrating lessons learned and maintaining updated response plans and protocols.</t>
  </si>
  <si>
    <t>Readiness</t>
  </si>
  <si>
    <t>I utilize early warning information to activate readiness actions, balance uncertainty with potential costs and benefits, and ensure appropriate readiness activities and workforce planning to mitigate impacts.</t>
  </si>
  <si>
    <t>Response Domain Specific Knowledge Self Assessment Tool</t>
  </si>
  <si>
    <t>Initiate the Response</t>
  </si>
  <si>
    <t>Activating Response &amp; Recovery</t>
  </si>
  <si>
    <t>I evaluate early information make an initial assessment of the level and tier of the emerging incident and where appropriate notify others and activate an appropriately scaled, structured and staffed incident management system</t>
  </si>
  <si>
    <t>Information and Intelligence for Response and Recovery</t>
  </si>
  <si>
    <t>I access, gather, analyse, manage and securely share the most reliable information and intelligence during the incident, clearly communicating any limitations.</t>
  </si>
  <si>
    <t>Situation Assessment and Awareness</t>
  </si>
  <si>
    <t>I use available information to create and share timely and effective information products (scaled impact &amp; progression scenarios, situation reports, plans and briefings) which enable shared situational awareness and effective decision-making during crisis response, transition and recovery.</t>
  </si>
  <si>
    <t>Keeping Records</t>
  </si>
  <si>
    <t>I maintain and retain concurrent, clear and auditable records of context, decisions made and actions taken for the purpose of review, audit and as evidence for and investigation or inquiry.</t>
  </si>
  <si>
    <t>Identify Lessons and Improve</t>
  </si>
  <si>
    <t>I actively contribute to debriefs and reviews to identify lessons and recommendations, ensuring continuous improvement in emergency management practices by evaluating objectives, effectiveness, and the impact of plans and procedures</t>
  </si>
  <si>
    <t>Response Strategy and Planning</t>
  </si>
  <si>
    <t>Priorities and Objectives</t>
  </si>
  <si>
    <t xml:space="preserve">I determine response and recovery priorities, intended outcomes and objectives, incident policy framework, and working strategy to direct and structure activities. </t>
  </si>
  <si>
    <t>Communications and Media</t>
  </si>
  <si>
    <t>I contribute to an effective communication strategy which ensures timely and accurate information is provided to stakeholders during crisis response, transition and recovery.</t>
  </si>
  <si>
    <t>Plan, Coordinate and Review</t>
  </si>
  <si>
    <t>Delivering Response and Recovery</t>
  </si>
  <si>
    <t>Deliver the Response</t>
  </si>
  <si>
    <t xml:space="preserve">I deliver a response that achieves strategic intended outcomes by meeting needs, minimising impacts and controls risks. </t>
  </si>
  <si>
    <t>Reporting, Meeting and Briefings</t>
  </si>
  <si>
    <t>I maintain a battle rhythm of daily activities which maintain shared situational awareness, drive and evidence progress  and impact, and ensures sufficient crisis management capability to meet the ongoing demands of the situation</t>
  </si>
  <si>
    <t>Resources and Capability in Response</t>
  </si>
  <si>
    <t>I anticipate and prioritize resources for readiness, incident response, and recovery, ensuring effective management of costs and additional resources to protect and restore internal assets and services.</t>
  </si>
  <si>
    <t>Stabilisation</t>
  </si>
  <si>
    <t>Where appropriate I contribute to the stabilisation of damaged systems to prevent worsening consequences.</t>
  </si>
  <si>
    <t>Transition</t>
  </si>
  <si>
    <t>I plan and manage the transition from crisis mode to business-as-usual (BAU), ensuring ongoing recovery, evaluating impacts, and assigning ownership for policy changes to maintain continuity.</t>
  </si>
  <si>
    <t>Facilitate Recovery</t>
  </si>
  <si>
    <t xml:space="preserve">I determine relevant recovery priorities, intended outcomes and objectives, and use a recovery policy framework and strategy to guide the recovery of organisational functions and services, and deliver the external assistance needed.  </t>
  </si>
  <si>
    <t>Evaluate Response and Recovery</t>
  </si>
  <si>
    <t>I evaluate the resilience and sustainability of recovery interventions, actively contributing to capturing lessons and recommendations to improve plans, policies, and procedures.</t>
  </si>
  <si>
    <t>Principles and Values</t>
  </si>
  <si>
    <t>Seeing the Bigger Picture</t>
  </si>
  <si>
    <t>Changing, Adapting and Improving</t>
  </si>
  <si>
    <t xml:space="preserve">Including Diverse Viewpoints </t>
  </si>
  <si>
    <t xml:space="preserve">Making Effective Decisions at Pace </t>
  </si>
  <si>
    <t xml:space="preserve">Developing Self and Others </t>
  </si>
  <si>
    <t>Meta Skills - Self Leadership</t>
  </si>
  <si>
    <t>Posseses a level of self-awareness and understanding of personal strengths and limitations</t>
  </si>
  <si>
    <t>Meta Skills - Learning Relationships</t>
  </si>
  <si>
    <t>Meta Skills - Complex Problem Solving</t>
  </si>
  <si>
    <t>Foundations Org Res, IEM, Gov</t>
  </si>
  <si>
    <t>What you need to know about and be able to do with the notion of "Resilience"</t>
  </si>
  <si>
    <t>What you need to know about and be able to do with Organisational Resilience</t>
  </si>
  <si>
    <t>What you need to know about and be able to do with IEM Policy &amp; Strategy</t>
  </si>
  <si>
    <t>What you need to know about and be able to do with IEM Governance (as defined in ACOPs 008)</t>
  </si>
  <si>
    <t>Foundations Working with Self and Others</t>
  </si>
  <si>
    <t>Personal Resilience &amp; Wellbeing</t>
  </si>
  <si>
    <t>Working Together in an emergency</t>
  </si>
  <si>
    <t>Foundations Developing Self and Others</t>
  </si>
  <si>
    <t xml:space="preserve">The IEM LTD context in your organisaion </t>
  </si>
  <si>
    <t>Role capability</t>
  </si>
  <si>
    <t>Personal development</t>
  </si>
  <si>
    <t xml:space="preserve">Governance - do LTD well: what good looks like, know where you are, evidence improvement  </t>
  </si>
  <si>
    <t>RAA</t>
  </si>
  <si>
    <t>What you need to know about risk and related concepts</t>
  </si>
  <si>
    <t>Risk management process and principles for IEM</t>
  </si>
  <si>
    <t>Data &amp; Information to understand IEM risk</t>
  </si>
  <si>
    <t>Risk Assessment</t>
  </si>
  <si>
    <t xml:space="preserve">Communicating risk </t>
  </si>
  <si>
    <t>Monitoring &amp; reporting</t>
  </si>
  <si>
    <t xml:space="preserve">Governance - do risk anticipation &amp; assessment well: what good looks like, know where you are, evidence improvement  </t>
  </si>
  <si>
    <t>Context &amp; Concepts - what you need to know about "Mitigation" for resilience</t>
  </si>
  <si>
    <t>Monitoring IEM risk Mtigation &amp; Controls</t>
  </si>
  <si>
    <t xml:space="preserve">Risk mitigation Governance - do risk mitigation in peacetime well: what good looks like, know where you are, evidence improvement  </t>
  </si>
  <si>
    <t>Prepare</t>
  </si>
  <si>
    <t>Context &amp; Concepts - what you need to know about "preparedness" for resilience</t>
  </si>
  <si>
    <t>Define the capabilities needed to respond and recover</t>
  </si>
  <si>
    <t>Incident response Structures, processes, roles and responsibilities</t>
  </si>
  <si>
    <t xml:space="preserve">Testing, validation and assurance of response and recovery capabilities </t>
  </si>
  <si>
    <t>Working collaboratively for preparedenss</t>
  </si>
  <si>
    <t xml:space="preserve">Governance - do Preparedness well: what good looks like, know where you are, evidence improvement  </t>
  </si>
  <si>
    <t>Initiate Response</t>
  </si>
  <si>
    <t>Activating response &amp; recovery</t>
  </si>
  <si>
    <t>Information &amp; Intelligence for response and recovery</t>
  </si>
  <si>
    <t>Situation assessment &amp; awareness</t>
  </si>
  <si>
    <t>overall</t>
  </si>
  <si>
    <t>Debriefs and reviews</t>
  </si>
  <si>
    <t>Priorities &amp; objectives</t>
  </si>
  <si>
    <t>Communications &amp; media</t>
  </si>
  <si>
    <t>Plan, coordinate &amp; review</t>
  </si>
  <si>
    <t xml:space="preserve">Deliver the response </t>
  </si>
  <si>
    <t>Reporting, meeting &amp; briefings</t>
  </si>
  <si>
    <t>Resources &amp; Capability in response</t>
  </si>
  <si>
    <t xml:space="preserve"> Stabilisation</t>
  </si>
  <si>
    <t>Evaluate response and recovery</t>
  </si>
  <si>
    <t>IEM Self-Assessment Results Dashboard and Planner</t>
  </si>
  <si>
    <t>Organisation Name:</t>
  </si>
  <si>
    <t>Assessment Date:</t>
  </si>
  <si>
    <t>Sector:</t>
  </si>
  <si>
    <t>Sample Firm Ltd</t>
  </si>
  <si>
    <t>Transport</t>
  </si>
  <si>
    <t>Manager Name</t>
  </si>
  <si>
    <t>Assessment Comments</t>
  </si>
  <si>
    <t>Actions Identified</t>
  </si>
  <si>
    <t>List identified actions to reach expected capability ratings in gap areas.</t>
  </si>
  <si>
    <t>Expected vs Individual Rating - Summary</t>
  </si>
  <si>
    <t>Meta Skills</t>
  </si>
  <si>
    <t>Foundational Knowledge</t>
  </si>
  <si>
    <t>Planning Domain Specific</t>
  </si>
  <si>
    <t>Response Domain Specific</t>
  </si>
  <si>
    <t>Development Areas</t>
  </si>
  <si>
    <t xml:space="preserve">VERSION CONTROL </t>
  </si>
  <si>
    <t>Version</t>
  </si>
  <si>
    <t>Date</t>
  </si>
  <si>
    <t>Author</t>
  </si>
  <si>
    <t>Rationale</t>
  </si>
  <si>
    <t>Nina Suehs</t>
  </si>
  <si>
    <t>First Iteration, implementing feedback given by RDG and consulted Rail Entities after first drafts were submitted in October 2024</t>
  </si>
  <si>
    <t>Individual Name</t>
  </si>
  <si>
    <t>John Blox</t>
  </si>
  <si>
    <t>Job Title</t>
  </si>
  <si>
    <t>add here</t>
  </si>
  <si>
    <t>Manager Name:</t>
  </si>
  <si>
    <t>Your Selected Role Grouping is:</t>
  </si>
  <si>
    <t>&lt;-- this tab will be auto-populated once you select your Role Grouping in the DASHBOARD TAB</t>
  </si>
  <si>
    <t>&lt;--- View your own rating compared to expected scores for your role, this will be displayed in the DASHBOARD TAB</t>
  </si>
  <si>
    <t>&lt;--- See how many competencies you score lower than is expected for your role grouping here, this will also be shown across all Competencies in the DASHBOARD tab</t>
  </si>
  <si>
    <t>&lt;--- Select your reflective Capability Score here - where do you score on the outlined scale?</t>
  </si>
  <si>
    <t>Document Structure</t>
  </si>
  <si>
    <t>How to use the tool</t>
  </si>
  <si>
    <t>&lt;---</t>
  </si>
  <si>
    <t>do NOT forget to select your role grouping, as this populates expected scores across the tool</t>
  </si>
  <si>
    <t>Purpose of the tool</t>
  </si>
  <si>
    <t>Dashboard</t>
  </si>
  <si>
    <t>Version Control</t>
  </si>
  <si>
    <t>Instructions</t>
  </si>
  <si>
    <t>Expected Scores EDITABLE</t>
  </si>
  <si>
    <t>SAT - Principles and Values*</t>
  </si>
  <si>
    <t>SAT - Meta Skills*</t>
  </si>
  <si>
    <t>SAT - Foundational Knowledge*</t>
  </si>
  <si>
    <t>SAT - Planning Domain Specific*</t>
  </si>
  <si>
    <t>SAT - Response Domain Specific*</t>
  </si>
  <si>
    <t>Tab Name</t>
  </si>
  <si>
    <t>Functionality</t>
  </si>
  <si>
    <t>Overview of current and previous versions, and rationales for any changes made.</t>
  </si>
  <si>
    <t>Current tab - guidance on how to use this tool effectively.</t>
  </si>
  <si>
    <t>Provides and overview of expected and individual scores across all competencies once the SAT has been filled out.
This tab also includes the selection of your role grouping to ensure that the expected scroes are fitted around your level or seniorty and area of responsibility.
The dashboard also includes addtional space to include overarching comments on your self-assessment.</t>
  </si>
  <si>
    <t>Self-Assessment on Principles and Values.</t>
  </si>
  <si>
    <t>Self-Assessment on Meta Skills.</t>
  </si>
  <si>
    <t>Self-Assessment on Foundational Knowledge.</t>
  </si>
  <si>
    <t>Self-Assessment on Planning Competencies (domain specific).</t>
  </si>
  <si>
    <t>Self-Assessment on Response Competencies (domain specific).</t>
  </si>
  <si>
    <t>List of expected scores across all competencies. This can be edited by rail entities to ensure that the expected competency scores suit each entity's role groupings.</t>
  </si>
  <si>
    <t>This Self-Assessment Tool is split into the following tabs:</t>
  </si>
  <si>
    <t>Role Grouping</t>
  </si>
  <si>
    <t>* These tabs are aligned to the IEM Competency Framework. For a more detailed view of the competencies, including suggested indicators, please consult the IEM Competency Framework.</t>
  </si>
  <si>
    <t>Licensing</t>
  </si>
  <si>
    <r>
      <t xml:space="preserve">The meta skills work is licensed under </t>
    </r>
    <r>
      <rPr>
        <u/>
        <sz val="14"/>
        <rFont val="Calibri"/>
        <family val="2"/>
      </rPr>
      <t>CC BY-NC-ND 4.0</t>
    </r>
  </si>
  <si>
    <t>Add notes about your performance scores, addressing gaps where identified.</t>
  </si>
  <si>
    <r>
      <rPr>
        <b/>
        <sz val="16"/>
        <color rgb="FFFF0000"/>
        <rFont val="Calibri"/>
        <family val="2"/>
      </rPr>
      <t xml:space="preserve">MOCK ASSESSMENT </t>
    </r>
    <r>
      <rPr>
        <b/>
        <sz val="16"/>
        <color rgb="FF351C75"/>
        <rFont val="Calibri"/>
      </rPr>
      <t>- Values &amp; Principles Self Assessment Tool</t>
    </r>
  </si>
  <si>
    <r>
      <t xml:space="preserve">This tool is designed for you to assess yourself against the </t>
    </r>
    <r>
      <rPr>
        <b/>
        <sz val="14"/>
        <color theme="1"/>
        <rFont val="Calibri"/>
        <family val="2"/>
      </rPr>
      <t>IEM Competency Framework</t>
    </r>
    <r>
      <rPr>
        <sz val="14"/>
        <color theme="1"/>
        <rFont val="Calibri"/>
        <family val="2"/>
      </rPr>
      <t>.
It provides an overview of how you compare against expected scores based on your role grouping, and includes space for you and your manager to comment on evidence, progress and development plans against each competency.</t>
    </r>
  </si>
  <si>
    <t>You are meeting the expected scoring for</t>
  </si>
  <si>
    <t>competencies. Congratulations! Do not forget to include development activites that allow you to maintain or further develop these competencies.</t>
  </si>
  <si>
    <t>&lt;--- See how many competencies you score as or higher than is expected for your role grouping here, this will also be shown across all Competencies in the DASHBOARD tab</t>
  </si>
  <si>
    <t># of competency levels met</t>
  </si>
  <si>
    <t># of competencies 
requiring development</t>
  </si>
  <si>
    <r>
      <t xml:space="preserve">Expected Rating
</t>
    </r>
    <r>
      <rPr>
        <sz val="11"/>
        <color theme="0"/>
        <rFont val="Calibri"/>
        <family val="2"/>
      </rPr>
      <t>(based on your role)</t>
    </r>
  </si>
  <si>
    <r>
      <t xml:space="preserve">Capability Rating 
</t>
    </r>
    <r>
      <rPr>
        <sz val="11"/>
        <color theme="0"/>
        <rFont val="Calibri"/>
        <family val="2"/>
      </rPr>
      <t>Which rating applies to the below meta skill statements?</t>
    </r>
  </si>
  <si>
    <r>
      <t xml:space="preserve">Evidence
</t>
    </r>
    <r>
      <rPr>
        <sz val="11"/>
        <color theme="0"/>
        <rFont val="Calibri"/>
        <family val="2"/>
      </rPr>
      <t>What evidence do you have in your learning log to support this?</t>
    </r>
  </si>
  <si>
    <r>
      <t xml:space="preserve">Additional Comments
</t>
    </r>
    <r>
      <rPr>
        <sz val="11"/>
        <color theme="0"/>
        <rFont val="Calibri"/>
        <family val="2"/>
      </rPr>
      <t>Include any comments that add to the narrative of this competency, i.e. why you are not meeting the expected score yet, or what you are planning to do to continue your development.</t>
    </r>
  </si>
  <si>
    <r>
      <t xml:space="preserve">Capability Rating 
</t>
    </r>
    <r>
      <rPr>
        <sz val="11"/>
        <color theme="0"/>
        <rFont val="Calibri"/>
        <family val="2"/>
      </rPr>
      <t>Which rating applies to the below knowledge and know-how statements?</t>
    </r>
  </si>
  <si>
    <r>
      <rPr>
        <b/>
        <sz val="11"/>
        <color theme="0"/>
        <rFont val="Calibri"/>
        <family val="2"/>
      </rPr>
      <t>Evidence</t>
    </r>
    <r>
      <rPr>
        <sz val="11"/>
        <color theme="0"/>
        <rFont val="Calibri"/>
        <family val="2"/>
      </rPr>
      <t xml:space="preserve">
What evidence do you have in your learning log to support this?</t>
    </r>
  </si>
  <si>
    <t>competencies. Congratulations! Do not forget to include development activities that allow you to maintain or further develop these competencies.</t>
  </si>
  <si>
    <t>I know and understand what's important to me and what I want to achieve. I know why and how to go about making decisions and take action towards achieving my goals. I can clearly communicate what matters to me and what I am trying to achieve.</t>
  </si>
  <si>
    <t>I am able to look back and reflect on the story of something that's happened in my life. I think things through and notice why I have behaved in a certain way. These stories [I tell myself or others about my experiences] help me learn about myself: my fears, desires, ambitions and what's meaningful and important to me. They also inform what I choose to change and therefore change how I tell my own story.</t>
  </si>
  <si>
    <t>I take responsibility for proactively self evaluating and reflecting on my own learning and identifying actions for improvement that align to my chosen purpose. I have the ability to step back and question ', Why, How, What, Who,When?' I am open to trying new approaches. I understand my own thoughts and feelings and make connections to inform planned actions over time.</t>
  </si>
  <si>
    <t>Possesses situational awareness, vision and foresight</t>
  </si>
  <si>
    <t>I am able to use forward thinking and consider the 'bigger picture' to communicate clearly how I see the future and what needs to happen to achieve my chosen purpose.</t>
  </si>
  <si>
    <t>I use active deep listening and emotional intelligence to work collaboratively with a variety of people/groups on effective decision making and problem solving. Combining this with interpersonal and leadership skills to encourage a positive, productive and respectful learning environment where everyone's voice is heard.</t>
  </si>
  <si>
    <t>I show awareness and recognition of others feelings, values and attitudes and use this information to communicate effectively. I am flexible and adaptable in my communication style and tone. Using appropriate and a variety of tools to communicate ideas clearly according to audience, method and purpose.</t>
  </si>
  <si>
    <t>I am open to learning through a variety of relationships with both similar and differing views. Using a combination of collaboration and interpersonal skills I facilitate bringing ideas together and deploy helpful strategies which involve a collective effort.</t>
  </si>
  <si>
    <t>Employs influence , persuasion and negotiation to effectively lead a team to achieve a purpose</t>
  </si>
  <si>
    <t>I demonstrate genuine respect for others working and learning together, role modelling good social and communication skills. I enjoy collaboration and and will proactively take sole responsibilty when required. I am capable of leading and inspiring others towards a purpose whilst employing various strategies/resources.</t>
  </si>
  <si>
    <t xml:space="preserve">I demonstrate curiosity through asking questions, understanding connections and relationships in order to investigate the critical problem before applying appropriate methods. This allows me to move systematically towards a constructed problem statement that can then be used to identify change strategies for improvement. </t>
  </si>
  <si>
    <t>I demonstrate curiosity to effectively dig deeper combined with systems thinking and knowledge building tools to 'get beneath the surface' and identify leverage points. I use creativity in seeking out connections and integrating ideas from different sources to generate solutions. I use sense making to lead to an appropriate well thought through design intervention.</t>
  </si>
  <si>
    <t>I combine thinking skills, problem solving skills and knowledge building tools to develop prototypes and test solutions, challenge/question, capture appropriate data in order to fully evaluate and review potential change strategies leading to a successfully refined end product. I engage in evolutionary learning where I show that I can adapt, develop ideas/solutions and make both small and large changes that contribute to gradual changes over time. Whilst, maintainig a continous improvement approach I continue to learn about and develop new skills and knowledge, improve and innovate whilst re-inforcing what has been previously learnt.</t>
  </si>
  <si>
    <t xml:space="preserve">I understand the concept of resilience and the factors that contribute to a resilient culture within an organization and society.  I am knowledgeable about 'resilience by design' and 'adaptable system design,' to enable resilience characteristics like redundancy and adaptability, and facilitate the organization in understanding and managing UK Resilience/Civil Contingencies risks, focusing on prevention  as well as response and recovery from disruptive events.        </t>
  </si>
  <si>
    <t>I understand and promote organisational resilience and effective IEM governance, align strategic objectives with risk and resilience policies, facilitate continuous improvement, rapid recovery from disruptions, and ensure clear responsibilities and accountability within the organization.</t>
  </si>
  <si>
    <t>I understand and manage the organisation's IEM maturity, integrate resilience governance to mitigate risks, ensure compliance with relevant standards, oversee and improve IEM capabilities, communicate IEM maturity and objectives, and foster a learning culture for continuous improvement and accountability.</t>
  </si>
  <si>
    <t>I make timely, effective, and defensible decisions during emergencies by understanding various decision-making approaches, recognising risks and influences, and leveraging the benefits of collective decision-making.</t>
  </si>
  <si>
    <t>I recognise the symptoms of tiredness, fatigue, and stress, understand their impacts on performance and long-term wellbeing, and manage personal resilience while supporting others in accessing necessary welfare support.</t>
  </si>
  <si>
    <t>I understand and apply the principles of stakeholder identification and engagement in IEM, work collaboratively across organizations to achieve integrated risk management, preparedness, and coordinated response capabilities, and develop processes for effective communication and partnerships with key stakeholders to enhance IEM activities and governance.</t>
  </si>
  <si>
    <t>I understand and identify the information needs of partners and stakeholders across all IEM phases, ensuring effective communication and collaboration to maximise resilience outcomes.</t>
  </si>
  <si>
    <t>I understand the purpose of IEM LTD standards, competency frameworks, and the organisation's IEM LTD policy, recognise the risks of insufficient competent IEM staff, apply principles of learning and development to design and deliver IEM training, support the development and implementation of IEM learning policies, identify learning needs, and collaborate with partners to provide suitable learning opportunities.</t>
  </si>
  <si>
    <t>I understand and maintain the knowledge, skills, and proficiency requirements for specific IEM roles, assess and address training needs, identify appropriate learning pathways, and provide opportunities for developing specialised skills in horizon scanning, risk assessment, and real-time monitoring of UK resilience risks.</t>
  </si>
  <si>
    <t>I understand the requirement to undertake periodic assessments and successfully demonstrate competence for my IEM role, while also engaging in self-assessment, continuous professional development (CPD), and reflective practice to maintain and enhance my IEM competencies.</t>
  </si>
  <si>
    <t>I understand governance requirements related to IEM LTD, apply Kirkpatrick's four levels of evaluation, monitor certification and recertification, evaluate the quality of IEM LTD provision, ensure recommendations and improvements are implemented, review and revise competency frameworks, and determine resourcing requirements for IEM LTD provision to meet organisational training needs.</t>
  </si>
  <si>
    <t>I understand and consistently use risk terms, recognise the interdependent and dynamic nature of risks, comprehend how emergencies and crises unfold, identify characteristics of acute and chronic hazards, and apply hindsight, insight, and foresight to understand and manage risks, including residual risks.</t>
  </si>
  <si>
    <t>I understand the role of risk assessment in mitigation and preparedness, apply principles of risk management as defined in ISO31000, define and agree on risk appetite and decision principles, and make IEM decisions by applying integrated risk appetite protocols to proactively manage scaled IEM risks.</t>
  </si>
  <si>
    <t>I understand UK Resilience/Civil Contingencies risks and their potential impacts on the organisation, staff, partners, and stakeholders, comprehend strategic risks and their effects on operations and objectives, and apply concepts of risk appetite and tolerance as defined in the organisation's risk management standards, while considering the risk priorities of key partners and stakeholders.</t>
  </si>
  <si>
    <t>I understand the role and value of data and information in horizon scanning, anticipation, and assessment of IEM risks, evaluate and manage data quality, address data protection and sharing challenges, and contribute to defining and implementing an information strategy that enables effective gathering, analysis, and communication of IEM-related data and intelligence across the organisation and with relevant partners.</t>
  </si>
  <si>
    <t>I understand and apply the principles and processes of horizon scanning to proactively monitor and evaluate emerging risks, identify external factors influencing new risks, analyse trends, maintain a current risk register, and integrate relevant information from partners and stakeholders into risk management and IEM activities.</t>
  </si>
  <si>
    <t>I understand and apply the structures, systems, and processes for identifying, analysing, and assessing IEM risks, including extreme and non-stochastic risks, manage and communicate uncertainty effectively, develop and implement risk assessment methodologies, and contribute to maintaining an organisational risk register and ensuring adequate resourcing for horizon scanning and real-time monitoring.</t>
  </si>
  <si>
    <t>I understand and apply the principles of effective risk communication, visualising and communicating risk information meaningfully for decision-making, establish and maintain partnerships for horizon scanning and risk assessment, proactively communicate IEM risks to stakeholders, and evaluate the effectiveness of risk communications to ensure safe operations and effective emergency planning and response.</t>
  </si>
  <si>
    <t>I understand and apply the role and approaches to monitoring IEM risks for readiness, response, and organisational resilience, establish and review quality KRIs, contribute to real-time monitoring and effective communication of changing risks, implement procedures for escalating and sharing risk information, and address gaps or limitations in risk data.</t>
  </si>
  <si>
    <t>I contribute to risk monitoring, assessment, and compliance, facilitate risk governance to ensure IEM risks are managed effectively, collaborate with other organisations to improve horizon scanning and risk assessment, regularly evaluate IEM systems and outputs, and apply the 3LoD for assurance and audit of IEM risk management systems.</t>
  </si>
  <si>
    <t>I understand the role of mitigation in reducing risks, the concept of residual risk and ALARP (as low as reasonably practicable), and am able to use integrated risk reports to inform and support the design, implementation, and operation of risk mitigation options that align with the organisation's risk exposure and appetite.</t>
  </si>
  <si>
    <t>I effectively integrate, monitor, and maintain risk mitigation systems, proactively improving measures to align with the organisation's risk appetite, while holding accountable external entities responsible for managing risk mitigation assets.</t>
  </si>
  <si>
    <t>I manage incident response systems, address current impacts, and prevent further risks by understanding and applying national and organisational response structures, principles of command and control, and maintaining scalable and adaptable protocols and procedures.</t>
  </si>
  <si>
    <t>I develop, document, and maintain comprehensive emergency plans based on anticipated risks, ensuring they are up-to-date, accessible, and aligned with organisational standards and regulatory obligations, while effectively managing and disseminating related documentation.</t>
  </si>
  <si>
    <t>Testing, Validation and Assurance of Response and Recovery Capabilities</t>
  </si>
  <si>
    <t>I assess and enhance organisational capability through effective exercise design and delivery, ensuring participants are well-prepared and risks are managed, while validating and improving response capabilities using evidence-based scenarios.</t>
  </si>
  <si>
    <t>I collaborate with various organisations to develop and maintain coordinated emergency response capabilities, ensuring interoperability and alignment with national and organisational standards, while actively participating in joint exercises and debriefs.</t>
  </si>
  <si>
    <t>I utilise early warning information to activate readiness actions, balance uncertainty with potential costs and benefits, and ensure appropriate readiness activities and workforce planning to mitigate impacts.</t>
  </si>
  <si>
    <t>I evaluate early information to make an initial assessment of the level and tier of the emerging incident and where appropriate, notify others and activate an appropriately scaled, structured and staffed incident management system.</t>
  </si>
  <si>
    <t>I maintain and retain concurrent, clear and auditable records of context, decisions made and actions taken for the purpose of review, audit and as evidence for an investigation or inquiry.</t>
  </si>
  <si>
    <t xml:space="preserve">I deliver a response that achieves strategic intended outcomes by meeting needs, minimising impacts and controlling risks. </t>
  </si>
  <si>
    <t>I maintain a battle rhythm of daily activities which maintain shared situational awareness, drive and evidence progress  and impact, and ensures sufficient crisis management capability to meet the ongoing demands of the situation.</t>
  </si>
  <si>
    <t>I anticipate and prioritise resources for readiness, incident response and recovery, ensuring effective management of costs and additional resources to protect and restore internal assets and services.</t>
  </si>
  <si>
    <t>I ensure effective incident response by leading meetings, using risk scenarios to guide actions, supporting staff welfare, planning for contingencies, and monitoring progress and success indicators.</t>
  </si>
  <si>
    <t>I prioritize effective leadership at all levels, promoting governance, strategy, resilience, diversity, clear communication, and support, while maintaining calm and setting high expectations during crises.</t>
  </si>
  <si>
    <r>
      <t xml:space="preserve">Additional Comments
</t>
    </r>
    <r>
      <rPr>
        <sz val="11"/>
        <color theme="0"/>
        <rFont val="Calibri"/>
        <family val="2"/>
      </rPr>
      <t>E.g., why an expected score isn't met and plans for further development.</t>
    </r>
  </si>
  <si>
    <t>Additional Comments
E.g., why an expected score isn't met and plans for further development.</t>
  </si>
  <si>
    <t>I engage in horizon scanning, real-time monitoring, and data gathering to enhance risk awareness and decision-making, recognise dynamic risks, understand cumulative consequences, appreciate my role in crisis management, implement mitigative actions, and align crisis response strategy with departmental and governmental priorities.</t>
  </si>
  <si>
    <t>I proactively identify and evaluate response outcomes, synthesise findings for improvement, ensure accessibility, develop crisis capabilities, hold teams accountable, enhance resilience and flexibility, assess maturity, foster a culture of resilience, and continuously learn to improve and thrive after disasters.</t>
  </si>
  <si>
    <t>I prioritise effective leadership at all levels, promoting governance, strategy, resilience, diversity, clear communication, and support, while maintaining calm and setting high expectations during crises.</t>
  </si>
  <si>
    <t>I utilise various thinking approaches, including convergent, critical, divergent, creative, and systems thinking, to identify issues and apply effective problem-solving strategies during a crisis.</t>
  </si>
  <si>
    <t>IEM Learning, Training &amp; Development (LTD) Context in your Organisation</t>
  </si>
  <si>
    <r>
      <t xml:space="preserve">1. Save a local copy of this document and include your name and the date in the file name.
2. Fill in the overarching information (name, job title, manager name etc.) in the </t>
    </r>
    <r>
      <rPr>
        <b/>
        <sz val="14"/>
        <color theme="1"/>
        <rFont val="Calibri"/>
        <family val="2"/>
      </rPr>
      <t>Dashboard tab</t>
    </r>
    <r>
      <rPr>
        <sz val="14"/>
        <color theme="1"/>
        <rFont val="Calibri"/>
        <family val="2"/>
      </rPr>
      <t xml:space="preserve">.
3. Select your role grouping in the </t>
    </r>
    <r>
      <rPr>
        <b/>
        <sz val="14"/>
        <color theme="1"/>
        <rFont val="Calibri"/>
        <family val="2"/>
      </rPr>
      <t>Dashboard tab</t>
    </r>
    <r>
      <rPr>
        <sz val="14"/>
        <color theme="1"/>
        <rFont val="Calibri"/>
        <family val="2"/>
      </rPr>
      <t>.</t>
    </r>
    <r>
      <rPr>
        <sz val="14"/>
        <color rgb="FFFF0000"/>
        <rFont val="Calibri"/>
        <family val="2"/>
      </rPr>
      <t xml:space="preserve"> DO NOT MISS THIS</t>
    </r>
    <r>
      <rPr>
        <sz val="14"/>
        <color theme="1"/>
        <rFont val="Calibri"/>
        <family val="2"/>
      </rPr>
      <t xml:space="preserve">, as this will update expected scores across all SAT tabs.
     a) Please ensure that you know which Role Grouping your current job title falls within. You should have been informed by your organisation. 
4. Navigate trough the </t>
    </r>
    <r>
      <rPr>
        <b/>
        <sz val="14"/>
        <color theme="1"/>
        <rFont val="Calibri"/>
        <family val="2"/>
      </rPr>
      <t xml:space="preserve">five SAT tabs, </t>
    </r>
    <r>
      <rPr>
        <sz val="14"/>
        <color theme="1"/>
        <rFont val="Calibri"/>
        <family val="2"/>
      </rPr>
      <t xml:space="preserve">and for each competency (row):
     a) Indicate the score that reflects your current level of capability the most.
     b) Add evidence for the indicated level of capability where applicable in the evidence column. This evidence can be informed by the Competency Framework, which includes additional information on specific knowledge and know-how for each competency.
     c) Add further comments if relevant to support the narrative of your self-assessment.
     </t>
    </r>
    <r>
      <rPr>
        <i/>
        <sz val="14"/>
        <color theme="1"/>
        <rFont val="Calibri"/>
        <family val="2"/>
      </rPr>
      <t>NOTE: Consult the IEM Competency Framework for a detailed view of each competency and suggested indicators that would allow you to demonstrate your capabilities.</t>
    </r>
    <r>
      <rPr>
        <sz val="14"/>
        <color theme="1"/>
        <rFont val="Calibri"/>
        <family val="2"/>
      </rPr>
      <t xml:space="preserve">
5. Each SAT tab will give you a count where your competencies lie below the expected score for your respective role group (both in the SAT Tab and in the Dashboard Tab).
6. In the Dashboard tab, you will also be able to view the difference between your scoring and the expected scores in an overview of spider diagrams.
7. You are encouraged to use the present SAT to guide performance and development conversations with your manager, to support you in identifying the best areas to develop your knowledge and know-how to fulfil your role as an IEM professional.
8. Conduct this self-assessment at least annually. This will allow you to compare your development progress against the competencies and required scores based on your role grouping.</t>
    </r>
  </si>
  <si>
    <t>Head of Incident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</si>
</sst>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3" x14ac:knownFonts="1">
    <font>
      <sz val="11"/>
      <color theme="1"/>
      <name val="Aptos Narrow"/>
      <scheme val="minor"/>
    </font>
    <font>
      <sz val="11"/>
      <color theme="1"/>
      <name val="Aptos Narrow"/>
      <family val="2"/>
      <scheme val="minor"/>
    </font>
    <font>
      <b/>
      <sz val="12"/>
      <color theme="1"/>
      <name val="Calibri"/>
    </font>
    <font>
      <sz val="11"/>
      <color theme="1"/>
      <name val="Aptos Narrow"/>
      <scheme val="minor"/>
    </font>
    <font>
      <b/>
      <sz val="16"/>
      <color rgb="FF351C75"/>
      <name val="Calibri"/>
    </font>
    <font>
      <sz val="11"/>
      <color theme="1"/>
      <name val="Calibri"/>
    </font>
    <font>
      <sz val="15"/>
      <color theme="1"/>
      <name val="Calibri"/>
    </font>
    <font>
      <b/>
      <sz val="16"/>
      <color theme="1"/>
      <name val="Calibri"/>
    </font>
    <font>
      <b/>
      <sz val="11"/>
      <color theme="1"/>
      <name val="Calibri"/>
    </font>
    <font>
      <sz val="11"/>
      <color rgb="FF000000"/>
      <name val="Calibri"/>
    </font>
    <font>
      <sz val="13"/>
      <color theme="1"/>
      <name val="Calibri"/>
    </font>
    <font>
      <b/>
      <sz val="13"/>
      <color theme="1"/>
      <name val="Calibri"/>
    </font>
    <font>
      <b/>
      <sz val="16"/>
      <color rgb="FF3C78D8"/>
      <name val="Calibri"/>
    </font>
    <font>
      <b/>
      <sz val="14"/>
      <color rgb="FF3C78D8"/>
      <name val="Calibri"/>
    </font>
    <font>
      <sz val="10"/>
      <color rgb="FF000000"/>
      <name val="Calibri"/>
    </font>
    <font>
      <b/>
      <sz val="16"/>
      <color rgb="FF38761D"/>
      <name val="Calibri"/>
    </font>
    <font>
      <b/>
      <sz val="14"/>
      <color rgb="FF6AA84F"/>
      <name val="Calibri"/>
    </font>
    <font>
      <b/>
      <sz val="16"/>
      <color rgb="FF741B47"/>
      <name val="Calibri"/>
    </font>
    <font>
      <b/>
      <sz val="14"/>
      <color rgb="FFA64D79"/>
      <name val="Calibri"/>
    </font>
    <font>
      <b/>
      <sz val="16"/>
      <color rgb="FFB45F06"/>
      <name val="Calibri"/>
    </font>
    <font>
      <b/>
      <sz val="14"/>
      <color rgb="FFE69138"/>
      <name val="Calibri"/>
    </font>
    <font>
      <sz val="11"/>
      <color theme="1"/>
      <name val="Calibri"/>
      <family val="2"/>
    </font>
    <font>
      <b/>
      <sz val="11"/>
      <color theme="1"/>
      <name val="Calibri"/>
      <family val="2"/>
    </font>
    <font>
      <sz val="9"/>
      <color indexed="81"/>
      <name val="Tahoma"/>
      <charset val="1"/>
    </font>
    <font>
      <b/>
      <sz val="9"/>
      <color indexed="81"/>
      <name val="Tahoma"/>
      <charset val="1"/>
    </font>
    <font>
      <sz val="12"/>
      <color theme="1"/>
      <name val="Calibri"/>
      <family val="2"/>
    </font>
    <font>
      <b/>
      <sz val="12"/>
      <color rgb="FFFF0000"/>
      <name val="Calibri"/>
      <family val="2"/>
    </font>
    <font>
      <sz val="14"/>
      <color theme="1"/>
      <name val="Calibri"/>
      <family val="2"/>
    </font>
    <font>
      <b/>
      <sz val="14"/>
      <color theme="1"/>
      <name val="Calibri"/>
      <family val="2"/>
    </font>
    <font>
      <b/>
      <sz val="14"/>
      <color rgb="FFFF0000"/>
      <name val="Calibri"/>
      <family val="2"/>
    </font>
    <font>
      <i/>
      <sz val="14"/>
      <color theme="1"/>
      <name val="Calibri"/>
      <family val="2"/>
    </font>
    <font>
      <sz val="16"/>
      <color theme="1"/>
      <name val="Aptos Narrow"/>
      <family val="2"/>
      <scheme val="minor"/>
    </font>
    <font>
      <sz val="18"/>
      <color theme="1"/>
      <name val="Aptos Narrow"/>
      <family val="2"/>
      <scheme val="minor"/>
    </font>
    <font>
      <sz val="14"/>
      <color rgb="FF351C75"/>
      <name val="Calibri"/>
      <family val="2"/>
    </font>
    <font>
      <sz val="14"/>
      <color theme="0" tint="-0.499984740745262"/>
      <name val="Calibri"/>
      <family val="2"/>
    </font>
    <font>
      <b/>
      <sz val="16"/>
      <color rgb="FF351C75"/>
      <name val="Calibri"/>
      <family val="2"/>
    </font>
    <font>
      <b/>
      <sz val="18"/>
      <color rgb="FFB45F06"/>
      <name val="Calibri"/>
      <family val="2"/>
    </font>
    <font>
      <sz val="18"/>
      <color theme="1"/>
      <name val="Calibri"/>
      <family val="2"/>
    </font>
    <font>
      <sz val="14"/>
      <color rgb="FFFF0000"/>
      <name val="Calibri"/>
      <family val="2"/>
    </font>
    <font>
      <sz val="11"/>
      <color theme="0" tint="-0.499984740745262"/>
      <name val="Calibri"/>
      <family val="2"/>
    </font>
    <font>
      <sz val="14"/>
      <name val="Calibri"/>
      <family val="2"/>
    </font>
    <font>
      <u/>
      <sz val="14"/>
      <name val="Calibri"/>
      <family val="2"/>
    </font>
    <font>
      <b/>
      <sz val="16"/>
      <color rgb="FFFF0000"/>
      <name val="Calibri"/>
      <family val="2"/>
    </font>
    <font>
      <b/>
      <sz val="12"/>
      <color rgb="FF351C75"/>
      <name val="Calibri"/>
      <family val="2"/>
    </font>
    <font>
      <sz val="18"/>
      <color rgb="FF1C355E"/>
      <name val="Calibri"/>
      <family val="2"/>
    </font>
    <font>
      <b/>
      <sz val="14"/>
      <color rgb="FF1C355E"/>
      <name val="Calibri"/>
      <family val="2"/>
    </font>
    <font>
      <sz val="16"/>
      <color theme="0"/>
      <name val="Calibri"/>
      <family val="2"/>
    </font>
    <font>
      <b/>
      <sz val="20"/>
      <color theme="0"/>
      <name val="Calibri"/>
      <family val="2"/>
    </font>
    <font>
      <b/>
      <sz val="14"/>
      <color theme="0"/>
      <name val="Calibri"/>
      <family val="2"/>
    </font>
    <font>
      <b/>
      <sz val="18"/>
      <color theme="0"/>
      <name val="Calibri"/>
      <family val="2"/>
    </font>
    <font>
      <b/>
      <sz val="11"/>
      <color theme="0"/>
      <name val="Calibri"/>
      <family val="2"/>
    </font>
    <font>
      <sz val="11"/>
      <color theme="0"/>
      <name val="Calibri"/>
      <family val="2"/>
    </font>
    <font>
      <b/>
      <sz val="16"/>
      <color theme="0"/>
      <name val="Calibri"/>
      <family val="2"/>
    </font>
    <font>
      <b/>
      <sz val="16"/>
      <color rgb="FF4B858E"/>
      <name val="Calibri"/>
      <family val="2"/>
    </font>
    <font>
      <b/>
      <sz val="16"/>
      <color rgb="FF243746"/>
      <name val="Calibri"/>
      <family val="2"/>
    </font>
    <font>
      <sz val="11"/>
      <color theme="0"/>
      <name val="Aptos Narrow"/>
      <family val="2"/>
    </font>
    <font>
      <b/>
      <sz val="16"/>
      <color rgb="FFE0592A"/>
      <name val="Calibri"/>
      <family val="2"/>
    </font>
    <font>
      <b/>
      <sz val="16"/>
      <color rgb="FFEE7623"/>
      <name val="Calibri"/>
      <family val="2"/>
    </font>
    <font>
      <b/>
      <sz val="16"/>
      <color rgb="FFDA8824"/>
      <name val="Calibri"/>
      <family val="2"/>
    </font>
    <font>
      <b/>
      <sz val="12"/>
      <color theme="0"/>
      <name val="Calibri"/>
      <family val="2"/>
    </font>
    <font>
      <sz val="12"/>
      <color theme="0"/>
      <name val="Calibri"/>
      <family val="2"/>
    </font>
    <font>
      <sz val="11"/>
      <color rgb="FF242424"/>
      <name val="Calibri"/>
      <family val="2"/>
    </font>
    <font>
      <sz val="11"/>
      <color rgb="FF111111"/>
      <name val="Calibri"/>
      <family val="2"/>
    </font>
  </fonts>
  <fills count="23">
    <fill>
      <patternFill patternType="none"/>
    </fill>
    <fill>
      <patternFill patternType="gray125"/>
    </fill>
    <fill>
      <patternFill patternType="solid">
        <fgColor rgb="FFFFFFFF"/>
        <bgColor rgb="FFFFFFFF"/>
      </patternFill>
    </fill>
    <fill>
      <patternFill patternType="solid">
        <fgColor rgb="FFD8D8D8"/>
        <bgColor rgb="FFD8D8D8"/>
      </patternFill>
    </fill>
    <fill>
      <patternFill patternType="solid">
        <fgColor theme="0"/>
        <bgColor indexed="64"/>
      </patternFill>
    </fill>
    <fill>
      <patternFill patternType="solid">
        <fgColor theme="0"/>
        <bgColor rgb="FF93C47D"/>
      </patternFill>
    </fill>
    <fill>
      <patternFill patternType="solid">
        <fgColor theme="0"/>
        <bgColor rgb="FFFFFFFF"/>
      </patternFill>
    </fill>
    <fill>
      <patternFill patternType="solid">
        <fgColor rgb="FF1C355E"/>
        <bgColor indexed="64"/>
      </patternFill>
    </fill>
    <fill>
      <patternFill patternType="solid">
        <fgColor rgb="FF4B858E"/>
        <bgColor rgb="FFB4A7D6"/>
      </patternFill>
    </fill>
    <fill>
      <patternFill patternType="solid">
        <fgColor rgb="FF243746"/>
        <bgColor rgb="FFA4C2F4"/>
      </patternFill>
    </fill>
    <fill>
      <patternFill patternType="solid">
        <fgColor rgb="FF243746"/>
        <bgColor indexed="64"/>
      </patternFill>
    </fill>
    <fill>
      <patternFill patternType="solid">
        <fgColor rgb="FFE0592A"/>
        <bgColor rgb="FF93C47D"/>
      </patternFill>
    </fill>
    <fill>
      <patternFill patternType="solid">
        <fgColor rgb="FFE0592A"/>
        <bgColor indexed="64"/>
      </patternFill>
    </fill>
    <fill>
      <patternFill patternType="solid">
        <fgColor rgb="FFE0592A"/>
        <bgColor rgb="FFB6D7A8"/>
      </patternFill>
    </fill>
    <fill>
      <patternFill patternType="solid">
        <fgColor rgb="FFE47148"/>
        <bgColor rgb="FFB6D7A8"/>
      </patternFill>
    </fill>
    <fill>
      <patternFill patternType="solid">
        <fgColor rgb="FFEE7623"/>
        <bgColor rgb="FFC27BA0"/>
      </patternFill>
    </fill>
    <fill>
      <patternFill patternType="solid">
        <fgColor rgb="FFEE7623"/>
        <bgColor indexed="64"/>
      </patternFill>
    </fill>
    <fill>
      <patternFill patternType="solid">
        <fgColor rgb="FFF18D49"/>
        <bgColor rgb="FFD5A6BD"/>
      </patternFill>
    </fill>
    <fill>
      <patternFill patternType="solid">
        <fgColor rgb="FFDA8824"/>
        <bgColor rgb="FFF6B26B"/>
      </patternFill>
    </fill>
    <fill>
      <patternFill patternType="solid">
        <fgColor rgb="FFDA8824"/>
        <bgColor indexed="64"/>
      </patternFill>
    </fill>
    <fill>
      <patternFill patternType="solid">
        <fgColor rgb="FFE09944"/>
        <bgColor rgb="FFF9CB9C"/>
      </patternFill>
    </fill>
    <fill>
      <patternFill patternType="solid">
        <fgColor rgb="FF4C858F"/>
        <bgColor rgb="FFB4A7D6"/>
      </patternFill>
    </fill>
    <fill>
      <patternFill patternType="solid">
        <fgColor rgb="FF4C858F"/>
        <bgColor indexed="64"/>
      </patternFill>
    </fill>
  </fills>
  <borders count="42">
    <border>
      <left/>
      <right/>
      <top/>
      <bottom/>
      <diagonal/>
    </border>
    <border>
      <left style="medium">
        <color rgb="FF999999"/>
      </left>
      <right/>
      <top style="medium">
        <color rgb="FF999999"/>
      </top>
      <bottom/>
      <diagonal/>
    </border>
    <border>
      <left/>
      <right/>
      <top style="medium">
        <color rgb="FF999999"/>
      </top>
      <bottom/>
      <diagonal/>
    </border>
    <border>
      <left/>
      <right style="medium">
        <color rgb="FF999999"/>
      </right>
      <top style="medium">
        <color rgb="FF999999"/>
      </top>
      <bottom/>
      <diagonal/>
    </border>
    <border>
      <left style="medium">
        <color rgb="FF999999"/>
      </left>
      <right/>
      <top style="medium">
        <color rgb="FF999999"/>
      </top>
      <bottom style="medium">
        <color rgb="FF999999"/>
      </bottom>
      <diagonal/>
    </border>
    <border>
      <left/>
      <right/>
      <top style="medium">
        <color rgb="FF999999"/>
      </top>
      <bottom style="medium">
        <color rgb="FF999999"/>
      </bottom>
      <diagonal/>
    </border>
    <border>
      <left/>
      <right style="medium">
        <color rgb="FF999999"/>
      </right>
      <top style="medium">
        <color rgb="FF999999"/>
      </top>
      <bottom style="medium">
        <color rgb="FF999999"/>
      </bottom>
      <diagonal/>
    </border>
    <border>
      <left style="medium">
        <color rgb="FF999999"/>
      </left>
      <right/>
      <top/>
      <bottom style="medium">
        <color rgb="FF999999"/>
      </bottom>
      <diagonal/>
    </border>
    <border>
      <left/>
      <right/>
      <top/>
      <bottom style="medium">
        <color rgb="FF999999"/>
      </bottom>
      <diagonal/>
    </border>
    <border>
      <left/>
      <right style="medium">
        <color rgb="FF999999"/>
      </right>
      <top/>
      <bottom style="medium">
        <color rgb="FF999999"/>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rgb="FF999999"/>
      </left>
      <right/>
      <top/>
      <bottom/>
      <diagonal/>
    </border>
    <border>
      <left/>
      <right style="medium">
        <color rgb="FF999999"/>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right/>
      <top style="thin">
        <color rgb="FF000000"/>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xf numFmtId="0" fontId="1" fillId="0" borderId="0"/>
  </cellStyleXfs>
  <cellXfs count="306">
    <xf numFmtId="0" fontId="0" fillId="0" borderId="0" xfId="0"/>
    <xf numFmtId="0" fontId="5" fillId="0" borderId="0" xfId="0" applyFont="1"/>
    <xf numFmtId="0" fontId="5" fillId="0" borderId="0" xfId="0" applyFont="1" applyAlignment="1">
      <alignment vertical="center"/>
    </xf>
    <xf numFmtId="0" fontId="9" fillId="2" borderId="5" xfId="0" applyFont="1" applyFill="1" applyBorder="1" applyAlignment="1">
      <alignment horizontal="left" vertical="center" wrapText="1"/>
    </xf>
    <xf numFmtId="0" fontId="8" fillId="0" borderId="5"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vertical="center"/>
    </xf>
    <xf numFmtId="0" fontId="5" fillId="0" borderId="5" xfId="0" applyFont="1" applyBorder="1" applyAlignment="1">
      <alignment vertical="center" wrapText="1"/>
    </xf>
    <xf numFmtId="0" fontId="5" fillId="0" borderId="8" xfId="0" applyFont="1" applyBorder="1" applyAlignment="1">
      <alignment vertical="center" wrapText="1"/>
    </xf>
    <xf numFmtId="0" fontId="5" fillId="0" borderId="9" xfId="0" applyFont="1" applyBorder="1" applyAlignment="1">
      <alignment vertical="center"/>
    </xf>
    <xf numFmtId="0" fontId="5" fillId="0" borderId="0" xfId="0" applyFont="1" applyAlignment="1">
      <alignment wrapText="1"/>
    </xf>
    <xf numFmtId="0" fontId="5" fillId="0" borderId="2" xfId="0" applyFont="1" applyBorder="1" applyAlignment="1">
      <alignment vertical="center" wrapText="1"/>
    </xf>
    <xf numFmtId="0" fontId="5" fillId="0" borderId="2" xfId="0" applyFont="1" applyBorder="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5" fillId="0" borderId="8" xfId="0" applyFont="1" applyBorder="1" applyAlignment="1">
      <alignment horizontal="center" vertical="center" wrapText="1"/>
    </xf>
    <xf numFmtId="0" fontId="26" fillId="0" borderId="6" xfId="0" applyFont="1" applyBorder="1" applyAlignment="1">
      <alignment vertical="center"/>
    </xf>
    <xf numFmtId="0" fontId="21" fillId="0" borderId="0" xfId="0" applyFont="1"/>
    <xf numFmtId="0" fontId="0" fillId="4" borderId="0" xfId="0" applyFill="1"/>
    <xf numFmtId="0" fontId="31" fillId="0" borderId="0" xfId="0" applyFont="1"/>
    <xf numFmtId="0" fontId="32" fillId="4" borderId="0" xfId="0" applyFont="1" applyFill="1"/>
    <xf numFmtId="0" fontId="31" fillId="4" borderId="0" xfId="0" applyFont="1" applyFill="1"/>
    <xf numFmtId="0" fontId="27" fillId="4" borderId="0" xfId="0" applyFont="1" applyFill="1"/>
    <xf numFmtId="0" fontId="27" fillId="4" borderId="29" xfId="0" applyFont="1" applyFill="1" applyBorder="1" applyAlignment="1">
      <alignment horizontal="left" vertical="center"/>
    </xf>
    <xf numFmtId="0" fontId="29" fillId="4" borderId="0" xfId="0" applyFont="1" applyFill="1" applyAlignment="1">
      <alignment horizontal="center" vertical="center"/>
    </xf>
    <xf numFmtId="0" fontId="21" fillId="4" borderId="0" xfId="0" applyFont="1" applyFill="1"/>
    <xf numFmtId="0" fontId="28" fillId="4" borderId="0" xfId="0" applyFont="1" applyFill="1"/>
    <xf numFmtId="0" fontId="34" fillId="4" borderId="0" xfId="0" applyFont="1" applyFill="1"/>
    <xf numFmtId="0" fontId="21" fillId="4" borderId="31" xfId="0" applyFont="1" applyFill="1" applyBorder="1" applyAlignment="1">
      <alignment vertical="center"/>
    </xf>
    <xf numFmtId="0" fontId="21" fillId="4" borderId="32" xfId="0" applyFont="1" applyFill="1" applyBorder="1" applyAlignment="1">
      <alignment horizontal="center" vertical="center"/>
    </xf>
    <xf numFmtId="0" fontId="21" fillId="4" borderId="31" xfId="0" applyFont="1" applyFill="1" applyBorder="1" applyAlignment="1">
      <alignment vertical="center" wrapText="1"/>
    </xf>
    <xf numFmtId="0" fontId="21" fillId="4" borderId="33" xfId="0" applyFont="1" applyFill="1" applyBorder="1" applyAlignment="1">
      <alignment vertical="center"/>
    </xf>
    <xf numFmtId="0" fontId="21" fillId="4" borderId="34" xfId="0" applyFont="1" applyFill="1" applyBorder="1" applyAlignment="1">
      <alignment horizontal="center" vertical="center"/>
    </xf>
    <xf numFmtId="0" fontId="21" fillId="4" borderId="33" xfId="0" applyFont="1" applyFill="1" applyBorder="1" applyAlignment="1">
      <alignment vertical="center" wrapText="1"/>
    </xf>
    <xf numFmtId="0" fontId="21" fillId="4" borderId="0" xfId="0" applyFont="1" applyFill="1" applyAlignment="1">
      <alignment horizontal="left" vertical="center"/>
    </xf>
    <xf numFmtId="0" fontId="32" fillId="4" borderId="0" xfId="0" applyFont="1" applyFill="1" applyAlignment="1">
      <alignment horizontal="left"/>
    </xf>
    <xf numFmtId="0" fontId="0" fillId="4" borderId="0" xfId="0" applyFill="1" applyAlignment="1">
      <alignment horizontal="left"/>
    </xf>
    <xf numFmtId="0" fontId="3" fillId="4" borderId="0" xfId="0" applyFont="1" applyFill="1" applyAlignment="1">
      <alignment horizontal="left" wrapText="1"/>
    </xf>
    <xf numFmtId="0" fontId="0" fillId="0" borderId="0" xfId="0" applyAlignment="1">
      <alignment horizontal="left"/>
    </xf>
    <xf numFmtId="0" fontId="25" fillId="4" borderId="29" xfId="0" applyFont="1" applyFill="1" applyBorder="1" applyAlignment="1">
      <alignment horizontal="left"/>
    </xf>
    <xf numFmtId="164" fontId="25" fillId="4" borderId="31" xfId="0" applyNumberFormat="1" applyFont="1" applyFill="1" applyBorder="1" applyAlignment="1">
      <alignment horizontal="left"/>
    </xf>
    <xf numFmtId="14" fontId="25" fillId="4" borderId="29" xfId="0" applyNumberFormat="1" applyFont="1" applyFill="1" applyBorder="1" applyAlignment="1">
      <alignment horizontal="left"/>
    </xf>
    <xf numFmtId="0" fontId="25" fillId="4" borderId="32" xfId="0" applyFont="1" applyFill="1" applyBorder="1" applyAlignment="1">
      <alignment wrapText="1"/>
    </xf>
    <xf numFmtId="0" fontId="25" fillId="4" borderId="31" xfId="0" applyFont="1" applyFill="1" applyBorder="1"/>
    <xf numFmtId="0" fontId="25" fillId="4" borderId="29" xfId="0" applyFont="1" applyFill="1" applyBorder="1"/>
    <xf numFmtId="0" fontId="25" fillId="4" borderId="32" xfId="0" applyFont="1" applyFill="1" applyBorder="1"/>
    <xf numFmtId="0" fontId="25" fillId="4" borderId="33" xfId="0" applyFont="1" applyFill="1" applyBorder="1"/>
    <xf numFmtId="0" fontId="25" fillId="4" borderId="37" xfId="0" applyFont="1" applyFill="1" applyBorder="1"/>
    <xf numFmtId="0" fontId="25" fillId="4" borderId="34" xfId="0" applyFont="1" applyFill="1" applyBorder="1"/>
    <xf numFmtId="0" fontId="29" fillId="4" borderId="0" xfId="0" applyFont="1" applyFill="1" applyAlignment="1">
      <alignment horizontal="left"/>
    </xf>
    <xf numFmtId="0" fontId="35" fillId="4" borderId="0" xfId="0" applyFont="1" applyFill="1" applyAlignment="1">
      <alignment horizontal="left" vertical="center"/>
    </xf>
    <xf numFmtId="0" fontId="5" fillId="4" borderId="0" xfId="0" applyFont="1" applyFill="1"/>
    <xf numFmtId="0" fontId="4" fillId="4" borderId="0" xfId="0" applyFont="1" applyFill="1" applyAlignment="1">
      <alignment horizontal="left" vertical="center"/>
    </xf>
    <xf numFmtId="0" fontId="6" fillId="4" borderId="0" xfId="0" applyFont="1" applyFill="1"/>
    <xf numFmtId="0" fontId="7" fillId="4" borderId="0" xfId="0" applyFont="1" applyFill="1" applyAlignment="1">
      <alignment horizontal="left" vertical="center"/>
    </xf>
    <xf numFmtId="0" fontId="22" fillId="4" borderId="0" xfId="0" applyFont="1" applyFill="1" applyAlignment="1">
      <alignment horizontal="left" vertical="center" wrapText="1"/>
    </xf>
    <xf numFmtId="0" fontId="22" fillId="4" borderId="0" xfId="0" applyFont="1" applyFill="1" applyAlignment="1">
      <alignment vertical="center"/>
    </xf>
    <xf numFmtId="0" fontId="5" fillId="4" borderId="0" xfId="0" applyFont="1" applyFill="1" applyAlignment="1">
      <alignment vertical="center"/>
    </xf>
    <xf numFmtId="0" fontId="10" fillId="4" borderId="0" xfId="0" applyFont="1" applyFill="1"/>
    <xf numFmtId="0" fontId="5" fillId="4" borderId="0" xfId="0" applyFont="1" applyFill="1" applyAlignment="1">
      <alignment wrapText="1"/>
    </xf>
    <xf numFmtId="0" fontId="10" fillId="4" borderId="0" xfId="0" applyFont="1" applyFill="1" applyAlignment="1">
      <alignment wrapText="1"/>
    </xf>
    <xf numFmtId="0" fontId="10" fillId="6" borderId="10" xfId="0" applyFont="1" applyFill="1" applyBorder="1" applyAlignment="1">
      <alignment horizontal="center" wrapText="1"/>
    </xf>
    <xf numFmtId="0" fontId="11" fillId="6" borderId="11" xfId="0" applyFont="1" applyFill="1" applyBorder="1" applyAlignment="1">
      <alignment horizontal="center" wrapText="1"/>
    </xf>
    <xf numFmtId="0" fontId="10" fillId="6" borderId="12" xfId="0" applyFont="1" applyFill="1" applyBorder="1" applyAlignment="1">
      <alignment horizontal="center" wrapText="1"/>
    </xf>
    <xf numFmtId="0" fontId="7" fillId="4" borderId="0" xfId="0" applyFont="1" applyFill="1" applyAlignment="1">
      <alignment horizontal="center" vertical="center"/>
    </xf>
    <xf numFmtId="0" fontId="5" fillId="4" borderId="0" xfId="0" applyFont="1" applyFill="1" applyAlignment="1">
      <alignment vertical="center" wrapText="1"/>
    </xf>
    <xf numFmtId="0" fontId="36" fillId="4" borderId="0" xfId="0" applyFont="1" applyFill="1" applyAlignment="1">
      <alignment horizontal="left" vertical="center"/>
    </xf>
    <xf numFmtId="0" fontId="37" fillId="4" borderId="0" xfId="0" applyFont="1" applyFill="1"/>
    <xf numFmtId="0" fontId="19" fillId="4" borderId="0" xfId="0" applyFont="1" applyFill="1" applyAlignment="1">
      <alignment horizontal="left" vertical="center"/>
    </xf>
    <xf numFmtId="0" fontId="20" fillId="4" borderId="0" xfId="0" applyFont="1" applyFill="1" applyAlignment="1">
      <alignment horizontal="left" vertical="center"/>
    </xf>
    <xf numFmtId="0" fontId="26" fillId="4" borderId="9" xfId="0" applyFont="1" applyFill="1" applyBorder="1" applyAlignment="1">
      <alignment vertical="center"/>
    </xf>
    <xf numFmtId="0" fontId="26" fillId="4" borderId="0" xfId="0" applyFont="1" applyFill="1"/>
    <xf numFmtId="0" fontId="43" fillId="4" borderId="0" xfId="0" applyFont="1" applyFill="1" applyAlignment="1">
      <alignment horizontal="left" vertical="center"/>
    </xf>
    <xf numFmtId="0" fontId="21" fillId="4" borderId="29" xfId="0" applyFont="1" applyFill="1" applyBorder="1" applyAlignment="1">
      <alignment horizontal="center" vertical="center"/>
    </xf>
    <xf numFmtId="0" fontId="21" fillId="4" borderId="37" xfId="0" applyFont="1" applyFill="1" applyBorder="1" applyAlignment="1">
      <alignment horizontal="center" vertical="center"/>
    </xf>
    <xf numFmtId="0" fontId="22" fillId="4" borderId="0" xfId="0" applyFont="1" applyFill="1"/>
    <xf numFmtId="0" fontId="44" fillId="4" borderId="0" xfId="0" applyFont="1" applyFill="1" applyAlignment="1">
      <alignment vertical="center"/>
    </xf>
    <xf numFmtId="0" fontId="45" fillId="4" borderId="31" xfId="0" applyFont="1" applyFill="1" applyBorder="1" applyAlignment="1">
      <alignment horizontal="left" vertical="center" wrapText="1"/>
    </xf>
    <xf numFmtId="0" fontId="45" fillId="4" borderId="33" xfId="0" applyFont="1" applyFill="1" applyBorder="1" applyAlignment="1">
      <alignment horizontal="left" vertical="center"/>
    </xf>
    <xf numFmtId="0" fontId="49" fillId="7" borderId="25" xfId="0" applyFont="1" applyFill="1" applyBorder="1"/>
    <xf numFmtId="0" fontId="50" fillId="7" borderId="35" xfId="0" applyFont="1" applyFill="1" applyBorder="1"/>
    <xf numFmtId="0" fontId="50" fillId="7" borderId="26" xfId="0" applyFont="1" applyFill="1" applyBorder="1"/>
    <xf numFmtId="0" fontId="48" fillId="7" borderId="23" xfId="0" applyFont="1" applyFill="1" applyBorder="1"/>
    <xf numFmtId="0" fontId="48" fillId="7" borderId="25" xfId="0" applyFont="1" applyFill="1" applyBorder="1"/>
    <xf numFmtId="0" fontId="48" fillId="7" borderId="39" xfId="0" applyFont="1" applyFill="1" applyBorder="1"/>
    <xf numFmtId="0" fontId="48" fillId="7" borderId="27" xfId="0" applyFont="1" applyFill="1" applyBorder="1" applyAlignment="1">
      <alignment vertical="center" wrapText="1"/>
    </xf>
    <xf numFmtId="0" fontId="50" fillId="7" borderId="36" xfId="0" applyFont="1" applyFill="1" applyBorder="1" applyAlignment="1">
      <alignment vertical="center" wrapText="1"/>
    </xf>
    <xf numFmtId="0" fontId="50" fillId="7" borderId="28" xfId="0" applyFont="1" applyFill="1" applyBorder="1" applyAlignment="1">
      <alignment vertical="center" wrapText="1"/>
    </xf>
    <xf numFmtId="0" fontId="52" fillId="7" borderId="25" xfId="0" applyFont="1" applyFill="1" applyBorder="1" applyAlignment="1">
      <alignment horizontal="left" vertical="center"/>
    </xf>
    <xf numFmtId="0" fontId="52" fillId="7" borderId="35" xfId="0" applyFont="1" applyFill="1" applyBorder="1" applyAlignment="1">
      <alignment horizontal="left" vertical="center"/>
    </xf>
    <xf numFmtId="0" fontId="46" fillId="7" borderId="35" xfId="0" applyFont="1" applyFill="1" applyBorder="1" applyAlignment="1">
      <alignment horizontal="left" vertical="center"/>
    </xf>
    <xf numFmtId="0" fontId="46" fillId="7" borderId="26" xfId="0" applyFont="1" applyFill="1" applyBorder="1" applyAlignment="1">
      <alignment horizontal="left" vertical="center"/>
    </xf>
    <xf numFmtId="0" fontId="48" fillId="7" borderId="29" xfId="0" applyFont="1" applyFill="1" applyBorder="1" applyAlignment="1">
      <alignment horizontal="left" vertical="center"/>
    </xf>
    <xf numFmtId="0" fontId="46" fillId="7" borderId="27" xfId="0" applyFont="1" applyFill="1" applyBorder="1"/>
    <xf numFmtId="0" fontId="46" fillId="7" borderId="36" xfId="0" applyFont="1" applyFill="1" applyBorder="1"/>
    <xf numFmtId="0" fontId="46" fillId="7" borderId="28" xfId="0" applyFont="1" applyFill="1" applyBorder="1"/>
    <xf numFmtId="0" fontId="58" fillId="4" borderId="0" xfId="0" applyFont="1" applyFill="1" applyAlignment="1">
      <alignment horizontal="left" vertical="center"/>
    </xf>
    <xf numFmtId="0" fontId="50" fillId="18" borderId="1" xfId="0" applyFont="1" applyFill="1" applyBorder="1" applyAlignment="1">
      <alignment vertical="center" wrapText="1"/>
    </xf>
    <xf numFmtId="0" fontId="50" fillId="18" borderId="2" xfId="0" applyFont="1" applyFill="1" applyBorder="1" applyAlignment="1">
      <alignment vertical="center" wrapText="1"/>
    </xf>
    <xf numFmtId="0" fontId="50" fillId="18" borderId="3" xfId="0" applyFont="1" applyFill="1" applyBorder="1" applyAlignment="1">
      <alignment vertical="center" wrapText="1"/>
    </xf>
    <xf numFmtId="0" fontId="50" fillId="20" borderId="2" xfId="0" applyFont="1" applyFill="1" applyBorder="1" applyAlignment="1">
      <alignment vertical="center" wrapText="1"/>
    </xf>
    <xf numFmtId="0" fontId="50" fillId="20" borderId="0" xfId="0" applyFont="1" applyFill="1" applyAlignment="1">
      <alignment vertical="center" wrapText="1"/>
    </xf>
    <xf numFmtId="0" fontId="50" fillId="20" borderId="8" xfId="0" applyFont="1" applyFill="1" applyBorder="1" applyAlignment="1">
      <alignment vertical="center" wrapText="1"/>
    </xf>
    <xf numFmtId="0" fontId="50" fillId="21" borderId="1" xfId="0" applyFont="1" applyFill="1" applyBorder="1" applyAlignment="1">
      <alignment vertical="center" wrapText="1"/>
    </xf>
    <xf numFmtId="0" fontId="50" fillId="21" borderId="4" xfId="0" applyFont="1" applyFill="1" applyBorder="1" applyAlignment="1">
      <alignment vertical="center" wrapText="1"/>
    </xf>
    <xf numFmtId="0" fontId="50" fillId="21" borderId="7" xfId="0" applyFont="1" applyFill="1" applyBorder="1" applyAlignment="1">
      <alignment vertical="center" wrapText="1"/>
    </xf>
    <xf numFmtId="0" fontId="50" fillId="21" borderId="2" xfId="0" applyFont="1" applyFill="1" applyBorder="1" applyAlignment="1">
      <alignment vertical="center" wrapText="1"/>
    </xf>
    <xf numFmtId="0" fontId="50" fillId="21" borderId="3" xfId="0" applyFont="1" applyFill="1" applyBorder="1" applyAlignment="1">
      <alignment vertical="center" wrapText="1"/>
    </xf>
    <xf numFmtId="0" fontId="2" fillId="3" borderId="15" xfId="0" applyFont="1" applyFill="1" applyBorder="1" applyAlignment="1">
      <alignment horizontal="center" vertical="center" wrapText="1"/>
    </xf>
    <xf numFmtId="0" fontId="5" fillId="4" borderId="0" xfId="0" applyFont="1" applyFill="1" applyProtection="1">
      <protection locked="0"/>
    </xf>
    <xf numFmtId="0" fontId="2" fillId="4" borderId="0" xfId="0" applyFont="1" applyFill="1" applyAlignment="1" applyProtection="1">
      <alignment horizontal="center" vertical="center"/>
      <protection locked="0"/>
    </xf>
    <xf numFmtId="0" fontId="0" fillId="4" borderId="0" xfId="0" applyFill="1" applyProtection="1">
      <protection locked="0"/>
    </xf>
    <xf numFmtId="0" fontId="0" fillId="0" borderId="0" xfId="0" applyProtection="1">
      <protection locked="0"/>
    </xf>
    <xf numFmtId="0" fontId="2" fillId="0" borderId="0" xfId="0" applyFont="1" applyAlignment="1" applyProtection="1">
      <alignment horizontal="center" vertical="center"/>
      <protection locked="0"/>
    </xf>
    <xf numFmtId="0" fontId="5" fillId="4" borderId="0" xfId="0" applyFont="1" applyFill="1" applyAlignment="1">
      <alignment vertical="top"/>
    </xf>
    <xf numFmtId="0" fontId="59" fillId="21" borderId="15" xfId="0" applyFont="1" applyFill="1" applyBorder="1" applyAlignment="1">
      <alignment vertical="center" wrapText="1"/>
    </xf>
    <xf numFmtId="0" fontId="59" fillId="9" borderId="15" xfId="0" applyFont="1" applyFill="1" applyBorder="1" applyAlignment="1">
      <alignment vertical="center" wrapText="1"/>
    </xf>
    <xf numFmtId="0" fontId="59" fillId="13" borderId="15" xfId="0" applyFont="1" applyFill="1" applyBorder="1" applyAlignment="1">
      <alignment vertical="center" wrapText="1"/>
    </xf>
    <xf numFmtId="0" fontId="59" fillId="15" borderId="15" xfId="0" applyFont="1" applyFill="1" applyBorder="1" applyAlignment="1">
      <alignment vertical="center" wrapText="1"/>
    </xf>
    <xf numFmtId="2" fontId="59" fillId="15" borderId="15" xfId="0" applyNumberFormat="1" applyFont="1" applyFill="1" applyBorder="1" applyAlignment="1">
      <alignment vertical="top"/>
    </xf>
    <xf numFmtId="2" fontId="59" fillId="15" borderId="15" xfId="0" applyNumberFormat="1" applyFont="1" applyFill="1" applyBorder="1" applyAlignment="1">
      <alignment vertical="center"/>
    </xf>
    <xf numFmtId="0" fontId="59" fillId="18" borderId="21" xfId="0" applyFont="1" applyFill="1" applyBorder="1" applyAlignment="1">
      <alignment vertical="center" wrapText="1"/>
    </xf>
    <xf numFmtId="0" fontId="59" fillId="18" borderId="15" xfId="0" applyFont="1" applyFill="1" applyBorder="1" applyAlignment="1">
      <alignment vertical="center" wrapText="1"/>
    </xf>
    <xf numFmtId="0" fontId="5" fillId="0" borderId="0" xfId="0" applyFont="1" applyAlignment="1">
      <alignment vertical="top"/>
    </xf>
    <xf numFmtId="0" fontId="50" fillId="21" borderId="15" xfId="0" applyFont="1" applyFill="1" applyBorder="1" applyAlignment="1" applyProtection="1">
      <alignment horizontal="center" vertical="center" wrapText="1"/>
      <protection locked="0"/>
    </xf>
    <xf numFmtId="0" fontId="50" fillId="21" borderId="18" xfId="0" applyFont="1" applyFill="1" applyBorder="1" applyAlignment="1" applyProtection="1">
      <alignment horizontal="center" vertical="center" wrapText="1"/>
      <protection locked="0"/>
    </xf>
    <xf numFmtId="0" fontId="50" fillId="21" borderId="15" xfId="0" applyFont="1" applyFill="1" applyBorder="1" applyAlignment="1" applyProtection="1">
      <alignment horizontal="center" vertical="center"/>
      <protection locked="0"/>
    </xf>
    <xf numFmtId="0" fontId="50" fillId="9" borderId="15" xfId="0" applyFont="1" applyFill="1" applyBorder="1" applyAlignment="1" applyProtection="1">
      <alignment horizontal="center" vertical="center" wrapText="1"/>
      <protection locked="0"/>
    </xf>
    <xf numFmtId="0" fontId="50" fillId="13" borderId="15" xfId="0" applyFont="1" applyFill="1" applyBorder="1" applyAlignment="1" applyProtection="1">
      <alignment horizontal="center" vertical="center" wrapText="1"/>
      <protection locked="0"/>
    </xf>
    <xf numFmtId="0" fontId="50" fillId="13" borderId="15" xfId="0" applyFont="1" applyFill="1" applyBorder="1" applyAlignment="1" applyProtection="1">
      <alignment horizontal="center" vertical="center"/>
      <protection locked="0"/>
    </xf>
    <xf numFmtId="0" fontId="50" fillId="15" borderId="15" xfId="0" applyFont="1" applyFill="1" applyBorder="1" applyAlignment="1" applyProtection="1">
      <alignment horizontal="center" vertical="center" wrapText="1"/>
      <protection locked="0"/>
    </xf>
    <xf numFmtId="0" fontId="50" fillId="15" borderId="15" xfId="0" applyFont="1" applyFill="1" applyBorder="1" applyAlignment="1" applyProtection="1">
      <alignment horizontal="center" vertical="center"/>
      <protection locked="0"/>
    </xf>
    <xf numFmtId="0" fontId="50" fillId="18" borderId="15" xfId="0" applyFont="1" applyFill="1" applyBorder="1" applyAlignment="1" applyProtection="1">
      <alignment horizontal="center" vertical="center" wrapText="1"/>
      <protection locked="0"/>
    </xf>
    <xf numFmtId="0" fontId="50" fillId="18" borderId="15" xfId="0" applyFont="1" applyFill="1" applyBorder="1" applyAlignment="1" applyProtection="1">
      <alignment horizontal="center" vertical="center"/>
      <protection locked="0"/>
    </xf>
    <xf numFmtId="0" fontId="27" fillId="4" borderId="29" xfId="0" applyFont="1" applyFill="1" applyBorder="1" applyAlignment="1">
      <alignment horizontal="left" vertical="center"/>
    </xf>
    <xf numFmtId="0" fontId="27" fillId="4" borderId="32" xfId="0" applyFont="1" applyFill="1" applyBorder="1" applyAlignment="1">
      <alignment horizontal="left" vertical="center"/>
    </xf>
    <xf numFmtId="0" fontId="40" fillId="4" borderId="37" xfId="0" applyFont="1" applyFill="1" applyBorder="1" applyAlignment="1">
      <alignment horizontal="left" vertical="center"/>
    </xf>
    <xf numFmtId="0" fontId="40" fillId="4" borderId="34" xfId="0" applyFont="1" applyFill="1" applyBorder="1" applyAlignment="1">
      <alignment horizontal="left" vertical="center"/>
    </xf>
    <xf numFmtId="0" fontId="47" fillId="7" borderId="27" xfId="0" applyFont="1" applyFill="1" applyBorder="1" applyAlignment="1">
      <alignment horizontal="left" vertical="center"/>
    </xf>
    <xf numFmtId="0" fontId="47" fillId="7" borderId="36" xfId="0" applyFont="1" applyFill="1" applyBorder="1" applyAlignment="1">
      <alignment horizontal="left" vertical="center"/>
    </xf>
    <xf numFmtId="0" fontId="47" fillId="7" borderId="28" xfId="0" applyFont="1" applyFill="1" applyBorder="1" applyAlignment="1">
      <alignment horizontal="left" vertical="center"/>
    </xf>
    <xf numFmtId="0" fontId="30" fillId="4" borderId="29" xfId="0" applyFont="1" applyFill="1" applyBorder="1" applyAlignment="1">
      <alignment horizontal="left" vertical="center" wrapText="1"/>
    </xf>
    <xf numFmtId="0" fontId="30" fillId="4" borderId="32" xfId="0" applyFont="1" applyFill="1" applyBorder="1" applyAlignment="1">
      <alignment horizontal="left" vertical="center" wrapText="1"/>
    </xf>
    <xf numFmtId="0" fontId="45" fillId="4" borderId="31" xfId="0" applyFont="1" applyFill="1" applyBorder="1" applyAlignment="1">
      <alignment horizontal="left" vertical="center" wrapText="1"/>
    </xf>
    <xf numFmtId="0" fontId="48" fillId="7" borderId="30" xfId="0" applyFont="1" applyFill="1" applyBorder="1" applyAlignment="1">
      <alignment horizontal="left" vertical="center"/>
    </xf>
    <xf numFmtId="0" fontId="48" fillId="7" borderId="40" xfId="0" applyFont="1" applyFill="1" applyBorder="1" applyAlignment="1">
      <alignment horizontal="left" vertical="center"/>
    </xf>
    <xf numFmtId="0" fontId="48" fillId="7" borderId="41" xfId="0" applyFont="1" applyFill="1" applyBorder="1" applyAlignment="1">
      <alignment horizontal="left" vertical="center"/>
    </xf>
    <xf numFmtId="0" fontId="27" fillId="4" borderId="30" xfId="0" applyFont="1" applyFill="1" applyBorder="1" applyAlignment="1">
      <alignment horizontal="left" vertical="center"/>
    </xf>
    <xf numFmtId="0" fontId="27" fillId="4" borderId="40" xfId="0" applyFont="1" applyFill="1" applyBorder="1" applyAlignment="1">
      <alignment horizontal="left" vertical="center"/>
    </xf>
    <xf numFmtId="0" fontId="27" fillId="4" borderId="41" xfId="0" applyFont="1" applyFill="1" applyBorder="1" applyAlignment="1">
      <alignment horizontal="left" vertical="center"/>
    </xf>
    <xf numFmtId="0" fontId="27" fillId="4" borderId="29" xfId="0" applyFont="1" applyFill="1" applyBorder="1" applyAlignment="1">
      <alignment horizontal="left" vertical="center" wrapText="1"/>
    </xf>
    <xf numFmtId="0" fontId="27" fillId="4" borderId="32" xfId="0" applyFont="1" applyFill="1" applyBorder="1" applyAlignment="1">
      <alignment horizontal="left" vertical="center" wrapText="1"/>
    </xf>
    <xf numFmtId="0" fontId="48" fillId="7" borderId="27" xfId="0" applyFont="1" applyFill="1" applyBorder="1" applyAlignment="1">
      <alignment horizontal="left" vertical="center"/>
    </xf>
    <xf numFmtId="0" fontId="48" fillId="7" borderId="36" xfId="0" applyFont="1" applyFill="1" applyBorder="1" applyAlignment="1">
      <alignment horizontal="left" vertical="center"/>
    </xf>
    <xf numFmtId="0" fontId="48" fillId="7" borderId="28" xfId="0" applyFont="1" applyFill="1" applyBorder="1" applyAlignment="1">
      <alignment horizontal="left" vertical="center"/>
    </xf>
    <xf numFmtId="0" fontId="50" fillId="18" borderId="1" xfId="0" applyFont="1" applyFill="1" applyBorder="1" applyAlignment="1">
      <alignment vertical="center" wrapText="1"/>
    </xf>
    <xf numFmtId="0" fontId="55" fillId="19" borderId="13" xfId="0" applyFont="1" applyFill="1" applyBorder="1"/>
    <xf numFmtId="0" fontId="55" fillId="19" borderId="7" xfId="0" applyFont="1" applyFill="1" applyBorder="1"/>
    <xf numFmtId="0" fontId="59" fillId="18" borderId="16" xfId="0" applyFont="1" applyFill="1" applyBorder="1" applyAlignment="1">
      <alignment vertical="top" wrapText="1"/>
    </xf>
    <xf numFmtId="0" fontId="55" fillId="19" borderId="19" xfId="0" applyFont="1" applyFill="1" applyBorder="1"/>
    <xf numFmtId="0" fontId="55" fillId="19" borderId="20" xfId="0" applyFont="1" applyFill="1" applyBorder="1"/>
    <xf numFmtId="0" fontId="59" fillId="21" borderId="16" xfId="0" applyFont="1" applyFill="1" applyBorder="1" applyAlignment="1">
      <alignment vertical="top" wrapText="1"/>
    </xf>
    <xf numFmtId="0" fontId="55" fillId="22" borderId="19" xfId="0" applyFont="1" applyFill="1" applyBorder="1"/>
    <xf numFmtId="0" fontId="55" fillId="22" borderId="20" xfId="0" applyFont="1" applyFill="1" applyBorder="1"/>
    <xf numFmtId="0" fontId="59" fillId="9" borderId="16" xfId="0" applyFont="1" applyFill="1" applyBorder="1" applyAlignment="1">
      <alignment vertical="top" wrapText="1"/>
    </xf>
    <xf numFmtId="0" fontId="55" fillId="10" borderId="19" xfId="0" applyFont="1" applyFill="1" applyBorder="1"/>
    <xf numFmtId="0" fontId="55" fillId="10" borderId="20" xfId="0" applyFont="1" applyFill="1" applyBorder="1"/>
    <xf numFmtId="0" fontId="59" fillId="13" borderId="16" xfId="0" applyFont="1" applyFill="1" applyBorder="1" applyAlignment="1">
      <alignment vertical="top" wrapText="1"/>
    </xf>
    <xf numFmtId="0" fontId="55" fillId="12" borderId="19" xfId="0" applyFont="1" applyFill="1" applyBorder="1"/>
    <xf numFmtId="0" fontId="55" fillId="12" borderId="20" xfId="0" applyFont="1" applyFill="1" applyBorder="1"/>
    <xf numFmtId="0" fontId="59" fillId="15" borderId="16" xfId="0" applyFont="1" applyFill="1" applyBorder="1" applyAlignment="1">
      <alignment vertical="top" wrapText="1"/>
    </xf>
    <xf numFmtId="0" fontId="55" fillId="16" borderId="19" xfId="0" applyFont="1" applyFill="1" applyBorder="1"/>
    <xf numFmtId="0" fontId="55" fillId="16" borderId="20" xfId="0" applyFont="1" applyFill="1" applyBorder="1"/>
    <xf numFmtId="2" fontId="59" fillId="15" borderId="16" xfId="0" applyNumberFormat="1" applyFont="1" applyFill="1" applyBorder="1" applyAlignment="1">
      <alignment vertical="top"/>
    </xf>
    <xf numFmtId="0" fontId="60" fillId="15" borderId="17" xfId="0" applyFont="1" applyFill="1" applyBorder="1" applyAlignment="1">
      <alignment vertical="center" wrapText="1"/>
    </xf>
    <xf numFmtId="0" fontId="55" fillId="16" borderId="18" xfId="0" applyFont="1" applyFill="1" applyBorder="1"/>
    <xf numFmtId="0" fontId="60" fillId="18" borderId="17" xfId="0" applyFont="1" applyFill="1" applyBorder="1" applyAlignment="1">
      <alignment vertical="center" wrapText="1"/>
    </xf>
    <xf numFmtId="0" fontId="55" fillId="19" borderId="18" xfId="0" applyFont="1" applyFill="1" applyBorder="1"/>
    <xf numFmtId="0" fontId="55" fillId="19" borderId="22" xfId="0" applyFont="1" applyFill="1" applyBorder="1"/>
    <xf numFmtId="0" fontId="60" fillId="21" borderId="17" xfId="0" applyFont="1" applyFill="1" applyBorder="1" applyAlignment="1">
      <alignment vertical="center" wrapText="1"/>
    </xf>
    <xf numFmtId="0" fontId="55" fillId="22" borderId="18" xfId="0" applyFont="1" applyFill="1" applyBorder="1"/>
    <xf numFmtId="0" fontId="60" fillId="9" borderId="17" xfId="0" applyFont="1" applyFill="1" applyBorder="1" applyAlignment="1">
      <alignment vertical="center" wrapText="1"/>
    </xf>
    <xf numFmtId="0" fontId="55" fillId="10" borderId="18" xfId="0" applyFont="1" applyFill="1" applyBorder="1"/>
    <xf numFmtId="0" fontId="60" fillId="13" borderId="17" xfId="0" applyFont="1" applyFill="1" applyBorder="1" applyAlignment="1">
      <alignment vertical="center" wrapText="1"/>
    </xf>
    <xf numFmtId="0" fontId="55" fillId="12" borderId="18" xfId="0" applyFont="1" applyFill="1" applyBorder="1"/>
    <xf numFmtId="0" fontId="21" fillId="4" borderId="0" xfId="0" applyFont="1" applyFill="1" applyAlignment="1">
      <alignment horizontal="left"/>
    </xf>
    <xf numFmtId="0" fontId="22" fillId="5" borderId="0" xfId="0" applyFont="1" applyFill="1" applyAlignment="1">
      <alignment horizontal="left"/>
    </xf>
    <xf numFmtId="0" fontId="21" fillId="5" borderId="0" xfId="0" applyFont="1" applyFill="1" applyAlignment="1">
      <alignment horizontal="left"/>
    </xf>
    <xf numFmtId="0" fontId="61" fillId="6" borderId="0" xfId="0" applyFont="1" applyFill="1" applyAlignment="1">
      <alignment horizontal="left"/>
    </xf>
    <xf numFmtId="0" fontId="62" fillId="6" borderId="0" xfId="0" applyFont="1" applyFill="1" applyAlignment="1">
      <alignment horizontal="left"/>
    </xf>
    <xf numFmtId="0" fontId="22" fillId="4" borderId="0" xfId="0" applyFont="1" applyFill="1" applyAlignment="1">
      <alignment horizontal="left"/>
    </xf>
    <xf numFmtId="0" fontId="6" fillId="4" borderId="0" xfId="0" applyFont="1" applyFill="1" applyProtection="1">
      <protection locked="0"/>
    </xf>
    <xf numFmtId="0" fontId="6" fillId="0" borderId="0" xfId="0" applyFont="1" applyProtection="1">
      <protection locked="0"/>
    </xf>
    <xf numFmtId="0" fontId="5" fillId="0" borderId="0" xfId="0" applyFont="1" applyProtection="1">
      <protection locked="0"/>
    </xf>
    <xf numFmtId="0" fontId="5" fillId="4" borderId="0" xfId="0" applyFont="1" applyFill="1" applyAlignment="1" applyProtection="1">
      <alignment vertical="center"/>
      <protection locked="0"/>
    </xf>
    <xf numFmtId="0" fontId="5" fillId="0" borderId="0" xfId="0" applyFont="1" applyAlignment="1" applyProtection="1">
      <alignment vertical="center"/>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vertical="center"/>
      <protection locked="0"/>
    </xf>
    <xf numFmtId="0" fontId="5" fillId="0" borderId="9" xfId="0" applyFont="1" applyBorder="1" applyAlignment="1" applyProtection="1">
      <alignment vertical="center"/>
      <protection locked="0"/>
    </xf>
    <xf numFmtId="0" fontId="5" fillId="4" borderId="0" xfId="0" applyFont="1" applyFill="1" applyAlignment="1" applyProtection="1">
      <alignment wrapText="1"/>
      <protection locked="0"/>
    </xf>
    <xf numFmtId="0" fontId="10" fillId="4" borderId="0" xfId="0" applyFont="1" applyFill="1" applyAlignment="1" applyProtection="1">
      <alignment wrapText="1"/>
      <protection locked="0"/>
    </xf>
    <xf numFmtId="0" fontId="10" fillId="4" borderId="0" xfId="0" applyFont="1" applyFill="1" applyProtection="1">
      <protection locked="0"/>
    </xf>
    <xf numFmtId="0" fontId="5" fillId="0" borderId="0" xfId="0" applyFont="1" applyAlignment="1" applyProtection="1">
      <alignment wrapText="1"/>
      <protection locked="0"/>
    </xf>
    <xf numFmtId="0" fontId="53" fillId="4" borderId="0" xfId="0" applyFont="1" applyFill="1" applyAlignment="1" applyProtection="1">
      <alignment horizontal="left" vertical="center"/>
    </xf>
    <xf numFmtId="0" fontId="0" fillId="4" borderId="0" xfId="0" applyFill="1" applyProtection="1"/>
    <xf numFmtId="0" fontId="5" fillId="4" borderId="0" xfId="0" applyFont="1" applyFill="1" applyProtection="1"/>
    <xf numFmtId="0" fontId="7" fillId="4" borderId="0" xfId="0" applyFont="1" applyFill="1" applyAlignment="1" applyProtection="1">
      <alignment horizontal="left" vertical="center"/>
    </xf>
    <xf numFmtId="0" fontId="33" fillId="4" borderId="0" xfId="0" applyFont="1" applyFill="1" applyAlignment="1" applyProtection="1">
      <alignment horizontal="left" vertical="center"/>
    </xf>
    <xf numFmtId="0" fontId="22" fillId="4" borderId="0" xfId="0" applyFont="1" applyFill="1" applyAlignment="1" applyProtection="1">
      <alignment horizontal="left" vertical="center" wrapText="1"/>
    </xf>
    <xf numFmtId="0" fontId="22" fillId="4" borderId="0" xfId="0" applyFont="1" applyFill="1" applyAlignment="1" applyProtection="1">
      <alignment vertical="center"/>
    </xf>
    <xf numFmtId="0" fontId="50" fillId="8" borderId="1" xfId="0" applyFont="1" applyFill="1" applyBorder="1" applyAlignment="1" applyProtection="1">
      <alignment vertical="center" wrapText="1"/>
    </xf>
    <xf numFmtId="0" fontId="50" fillId="8" borderId="2" xfId="0" applyFont="1" applyFill="1" applyBorder="1" applyAlignment="1" applyProtection="1">
      <alignment vertical="center" wrapText="1"/>
    </xf>
    <xf numFmtId="0" fontId="50" fillId="8" borderId="4" xfId="0" applyFont="1" applyFill="1" applyBorder="1" applyAlignment="1" applyProtection="1">
      <alignment vertical="center" wrapText="1"/>
    </xf>
    <xf numFmtId="0" fontId="9" fillId="2" borderId="5" xfId="0" applyFont="1" applyFill="1" applyBorder="1" applyAlignment="1" applyProtection="1">
      <alignment horizontal="left" vertical="center" wrapText="1"/>
    </xf>
    <xf numFmtId="0" fontId="8" fillId="0" borderId="5" xfId="0" applyFont="1" applyBorder="1" applyAlignment="1" applyProtection="1">
      <alignment horizontal="center" vertical="center" wrapText="1"/>
    </xf>
    <xf numFmtId="0" fontId="5" fillId="0" borderId="5" xfId="0" applyFont="1" applyBorder="1" applyAlignment="1" applyProtection="1">
      <alignment vertical="center" wrapText="1"/>
    </xf>
    <xf numFmtId="0" fontId="50" fillId="8" borderId="7" xfId="0" applyFont="1" applyFill="1" applyBorder="1" applyAlignment="1" applyProtection="1">
      <alignment vertical="center" wrapText="1"/>
    </xf>
    <xf numFmtId="0" fontId="5" fillId="0" borderId="8" xfId="0" applyFont="1" applyBorder="1" applyAlignment="1" applyProtection="1">
      <alignment vertical="center" wrapText="1"/>
    </xf>
    <xf numFmtId="0" fontId="5" fillId="4" borderId="0" xfId="0" applyFont="1" applyFill="1" applyAlignment="1" applyProtection="1">
      <alignment wrapText="1"/>
    </xf>
    <xf numFmtId="0" fontId="10" fillId="4" borderId="0" xfId="0" applyFont="1" applyFill="1" applyAlignment="1" applyProtection="1">
      <alignment wrapText="1"/>
    </xf>
    <xf numFmtId="0" fontId="10" fillId="6" borderId="10" xfId="0" applyFont="1" applyFill="1" applyBorder="1" applyAlignment="1" applyProtection="1">
      <alignment horizontal="center" wrapText="1"/>
    </xf>
    <xf numFmtId="0" fontId="11" fillId="6" borderId="11" xfId="0" applyFont="1" applyFill="1" applyBorder="1" applyAlignment="1" applyProtection="1">
      <alignment horizontal="center" wrapText="1"/>
    </xf>
    <xf numFmtId="0" fontId="10" fillId="6" borderId="12" xfId="0" applyFont="1" applyFill="1" applyBorder="1" applyAlignment="1" applyProtection="1">
      <alignment horizontal="center" wrapText="1"/>
    </xf>
    <xf numFmtId="0" fontId="5" fillId="0" borderId="0" xfId="0" applyFont="1" applyAlignment="1" applyProtection="1">
      <alignment wrapText="1"/>
    </xf>
    <xf numFmtId="0" fontId="0" fillId="0" borderId="0" xfId="0" applyProtection="1"/>
    <xf numFmtId="0" fontId="4" fillId="4" borderId="0" xfId="0" applyFont="1" applyFill="1" applyAlignment="1" applyProtection="1">
      <alignment horizontal="left" vertical="center"/>
    </xf>
    <xf numFmtId="0" fontId="6" fillId="4" borderId="0" xfId="0" applyFont="1" applyFill="1" applyProtection="1"/>
    <xf numFmtId="0" fontId="50" fillId="8" borderId="3" xfId="0" applyFont="1" applyFill="1" applyBorder="1" applyAlignment="1" applyProtection="1">
      <alignment vertical="center" wrapText="1"/>
    </xf>
    <xf numFmtId="0" fontId="21" fillId="0" borderId="6" xfId="0" applyFont="1" applyBorder="1" applyAlignment="1" applyProtection="1">
      <alignment vertical="center"/>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vertical="center"/>
      <protection locked="0"/>
    </xf>
    <xf numFmtId="0" fontId="5" fillId="0" borderId="0" xfId="0" applyFont="1" applyAlignment="1" applyProtection="1">
      <alignment horizontal="center" vertical="center" wrapText="1"/>
      <protection locked="0"/>
    </xf>
    <xf numFmtId="0" fontId="5" fillId="0" borderId="14" xfId="0" applyFont="1" applyBorder="1" applyAlignment="1" applyProtection="1">
      <alignment vertical="center"/>
      <protection locked="0"/>
    </xf>
    <xf numFmtId="0" fontId="5" fillId="0" borderId="8" xfId="0" applyFont="1" applyBorder="1" applyAlignment="1" applyProtection="1">
      <alignment horizontal="center" vertical="center" wrapText="1"/>
      <protection locked="0"/>
    </xf>
    <xf numFmtId="0" fontId="54" fillId="4" borderId="0" xfId="0" applyFont="1" applyFill="1" applyAlignment="1" applyProtection="1">
      <alignment horizontal="left" vertical="center"/>
    </xf>
    <xf numFmtId="0" fontId="12" fillId="4" borderId="0" xfId="0" applyFont="1" applyFill="1" applyAlignment="1" applyProtection="1">
      <alignment horizontal="left" vertical="center"/>
    </xf>
    <xf numFmtId="0" fontId="13" fillId="4" borderId="0" xfId="0" applyFont="1" applyFill="1" applyAlignment="1" applyProtection="1">
      <alignment horizontal="left" vertical="center"/>
    </xf>
    <xf numFmtId="0" fontId="50" fillId="9" borderId="1" xfId="0" applyFont="1" applyFill="1" applyBorder="1" applyAlignment="1" applyProtection="1">
      <alignment vertical="center" wrapText="1"/>
    </xf>
    <xf numFmtId="0" fontId="50" fillId="9" borderId="2" xfId="0" applyFont="1" applyFill="1" applyBorder="1" applyAlignment="1" applyProtection="1">
      <alignment vertical="center" wrapText="1"/>
    </xf>
    <xf numFmtId="0" fontId="50" fillId="9" borderId="5" xfId="0" applyFont="1" applyFill="1" applyBorder="1" applyAlignment="1" applyProtection="1">
      <alignment vertical="center" wrapText="1"/>
    </xf>
    <xf numFmtId="0" fontId="50" fillId="9" borderId="1" xfId="0" applyFont="1" applyFill="1" applyBorder="1" applyAlignment="1" applyProtection="1">
      <alignment vertical="center" wrapText="1"/>
    </xf>
    <xf numFmtId="0" fontId="5" fillId="0" borderId="2" xfId="0" applyFont="1" applyBorder="1" applyAlignment="1" applyProtection="1">
      <alignment vertical="center" wrapText="1"/>
    </xf>
    <xf numFmtId="0" fontId="14" fillId="0" borderId="0" xfId="0" applyFont="1" applyAlignment="1" applyProtection="1">
      <alignment horizontal="center" vertical="center"/>
    </xf>
    <xf numFmtId="0" fontId="55" fillId="10" borderId="13" xfId="0" applyFont="1" applyFill="1" applyBorder="1" applyProtection="1"/>
    <xf numFmtId="0" fontId="5" fillId="0" borderId="0" xfId="0" applyFont="1" applyAlignment="1" applyProtection="1">
      <alignment vertical="center" wrapText="1"/>
    </xf>
    <xf numFmtId="0" fontId="55" fillId="10" borderId="7" xfId="0" applyFont="1" applyFill="1" applyBorder="1" applyProtection="1"/>
    <xf numFmtId="0" fontId="14" fillId="0" borderId="8" xfId="0" applyFont="1" applyBorder="1" applyAlignment="1" applyProtection="1">
      <alignment horizontal="center" vertical="center"/>
    </xf>
    <xf numFmtId="0" fontId="10" fillId="6" borderId="0" xfId="0" applyFont="1" applyFill="1" applyAlignment="1" applyProtection="1">
      <alignment horizontal="center" wrapText="1"/>
    </xf>
    <xf numFmtId="0" fontId="11" fillId="6" borderId="0" xfId="0" applyFont="1" applyFill="1" applyAlignment="1" applyProtection="1">
      <alignment horizontal="center" wrapText="1"/>
    </xf>
    <xf numFmtId="0" fontId="50" fillId="9" borderId="3" xfId="0" applyFont="1" applyFill="1" applyBorder="1" applyAlignment="1" applyProtection="1">
      <alignment vertical="center" wrapText="1"/>
    </xf>
    <xf numFmtId="0" fontId="5" fillId="4" borderId="0" xfId="0" applyFont="1" applyFill="1" applyAlignment="1" applyProtection="1">
      <alignment vertical="center"/>
    </xf>
    <xf numFmtId="0" fontId="21" fillId="0" borderId="14" xfId="0" applyFont="1" applyBorder="1" applyAlignment="1" applyProtection="1">
      <alignment vertical="center"/>
      <protection locked="0"/>
    </xf>
    <xf numFmtId="0" fontId="5" fillId="0" borderId="3" xfId="0" applyFont="1" applyBorder="1" applyProtection="1">
      <protection locked="0"/>
    </xf>
    <xf numFmtId="0" fontId="5" fillId="0" borderId="14" xfId="0" applyFont="1" applyBorder="1" applyProtection="1">
      <protection locked="0"/>
    </xf>
    <xf numFmtId="0" fontId="10" fillId="0" borderId="9" xfId="0" applyFont="1" applyBorder="1" applyProtection="1">
      <protection locked="0"/>
    </xf>
    <xf numFmtId="0" fontId="56" fillId="4" borderId="0" xfId="0" applyFont="1" applyFill="1" applyAlignment="1" applyProtection="1">
      <alignment horizontal="left" vertical="center"/>
    </xf>
    <xf numFmtId="0" fontId="15" fillId="4" borderId="0" xfId="0" applyFont="1" applyFill="1" applyAlignment="1" applyProtection="1">
      <alignment horizontal="left" vertical="center"/>
    </xf>
    <xf numFmtId="0" fontId="7" fillId="4" borderId="0" xfId="0" applyFont="1" applyFill="1" applyAlignment="1" applyProtection="1">
      <alignment horizontal="center" vertical="center"/>
    </xf>
    <xf numFmtId="0" fontId="16" fillId="4" borderId="0" xfId="0" applyFont="1" applyFill="1" applyAlignment="1" applyProtection="1">
      <alignment horizontal="left" vertical="center"/>
    </xf>
    <xf numFmtId="0" fontId="50" fillId="11" borderId="1" xfId="0" applyFont="1" applyFill="1" applyBorder="1" applyAlignment="1" applyProtection="1">
      <alignment vertical="center" wrapText="1"/>
    </xf>
    <xf numFmtId="0" fontId="50" fillId="11" borderId="2" xfId="0" applyFont="1" applyFill="1" applyBorder="1" applyAlignment="1" applyProtection="1">
      <alignment vertical="center" wrapText="1"/>
    </xf>
    <xf numFmtId="0" fontId="50" fillId="11" borderId="1" xfId="0" applyFont="1" applyFill="1" applyBorder="1" applyAlignment="1" applyProtection="1">
      <alignment vertical="center" wrapText="1"/>
    </xf>
    <xf numFmtId="0" fontId="50" fillId="14" borderId="2" xfId="0" applyFont="1" applyFill="1" applyBorder="1" applyAlignment="1" applyProtection="1">
      <alignment vertical="center" wrapText="1"/>
    </xf>
    <xf numFmtId="0" fontId="5" fillId="0" borderId="2" xfId="0" applyFont="1" applyBorder="1" applyAlignment="1" applyProtection="1">
      <alignment vertical="top" wrapText="1"/>
    </xf>
    <xf numFmtId="0" fontId="5" fillId="0" borderId="2" xfId="0" applyFont="1" applyBorder="1" applyAlignment="1" applyProtection="1">
      <alignment horizontal="center" vertical="center" wrapText="1"/>
    </xf>
    <xf numFmtId="0" fontId="55" fillId="12" borderId="13" xfId="0" applyFont="1" applyFill="1" applyBorder="1" applyProtection="1"/>
    <xf numFmtId="0" fontId="50" fillId="14" borderId="0" xfId="0" applyFont="1" applyFill="1" applyAlignment="1" applyProtection="1">
      <alignment vertical="center" wrapText="1"/>
    </xf>
    <xf numFmtId="0" fontId="5" fillId="0" borderId="0" xfId="0" applyFont="1" applyAlignment="1" applyProtection="1">
      <alignment vertical="top" wrapText="1"/>
    </xf>
    <xf numFmtId="0" fontId="5" fillId="0" borderId="0" xfId="0" applyFont="1" applyAlignment="1" applyProtection="1">
      <alignment horizontal="center" vertical="center" wrapText="1"/>
    </xf>
    <xf numFmtId="0" fontId="55" fillId="12" borderId="7" xfId="0" applyFont="1" applyFill="1" applyBorder="1" applyProtection="1"/>
    <xf numFmtId="0" fontId="50" fillId="14" borderId="8" xfId="0" applyFont="1" applyFill="1" applyBorder="1" applyAlignment="1" applyProtection="1">
      <alignment vertical="center" wrapText="1"/>
    </xf>
    <xf numFmtId="0" fontId="5" fillId="0" borderId="8" xfId="0" applyFont="1" applyBorder="1" applyAlignment="1" applyProtection="1">
      <alignment vertical="top" wrapText="1"/>
    </xf>
    <xf numFmtId="0" fontId="5" fillId="0" borderId="8" xfId="0" applyFont="1" applyBorder="1" applyAlignment="1" applyProtection="1">
      <alignment horizontal="center" vertical="center" wrapText="1"/>
    </xf>
    <xf numFmtId="0" fontId="5" fillId="4" borderId="0" xfId="0" applyFont="1" applyFill="1" applyAlignment="1" applyProtection="1">
      <alignment vertical="center" wrapText="1"/>
    </xf>
    <xf numFmtId="0" fontId="51" fillId="11" borderId="3" xfId="0" applyFont="1" applyFill="1" applyBorder="1" applyAlignment="1" applyProtection="1">
      <alignment vertical="center" wrapText="1"/>
    </xf>
    <xf numFmtId="0" fontId="50" fillId="11" borderId="3" xfId="0" applyFont="1" applyFill="1" applyBorder="1" applyAlignment="1" applyProtection="1">
      <alignment vertical="center" wrapText="1"/>
    </xf>
    <xf numFmtId="0" fontId="10" fillId="0" borderId="14" xfId="0" applyFont="1" applyBorder="1" applyProtection="1">
      <protection locked="0"/>
    </xf>
    <xf numFmtId="0" fontId="5" fillId="0" borderId="9" xfId="0" applyFont="1" applyBorder="1" applyProtection="1">
      <protection locked="0"/>
    </xf>
    <xf numFmtId="0" fontId="57" fillId="4" borderId="0" xfId="0" applyFont="1" applyFill="1" applyAlignment="1" applyProtection="1">
      <alignment horizontal="left" vertical="center"/>
    </xf>
    <xf numFmtId="0" fontId="17" fillId="4" borderId="0" xfId="0" applyFont="1" applyFill="1" applyAlignment="1" applyProtection="1">
      <alignment horizontal="left" vertical="center"/>
    </xf>
    <xf numFmtId="0" fontId="18" fillId="4" borderId="0" xfId="0" applyFont="1" applyFill="1" applyAlignment="1" applyProtection="1">
      <alignment horizontal="left" vertical="center"/>
    </xf>
    <xf numFmtId="0" fontId="50" fillId="15" borderId="1" xfId="0" applyFont="1" applyFill="1" applyBorder="1" applyAlignment="1" applyProtection="1">
      <alignment vertical="center" wrapText="1"/>
    </xf>
    <xf numFmtId="0" fontId="50" fillId="15" borderId="2" xfId="0" applyFont="1" applyFill="1" applyBorder="1" applyAlignment="1" applyProtection="1">
      <alignment vertical="center" wrapText="1"/>
    </xf>
    <xf numFmtId="0" fontId="50" fillId="15" borderId="1" xfId="0" applyFont="1" applyFill="1" applyBorder="1" applyAlignment="1" applyProtection="1">
      <alignment vertical="center" wrapText="1"/>
    </xf>
    <xf numFmtId="0" fontId="50" fillId="17" borderId="2" xfId="0" applyFont="1" applyFill="1" applyBorder="1" applyAlignment="1" applyProtection="1">
      <alignment vertical="center" wrapText="1"/>
    </xf>
    <xf numFmtId="0" fontId="55" fillId="16" borderId="13" xfId="0" applyFont="1" applyFill="1" applyBorder="1" applyProtection="1"/>
    <xf numFmtId="0" fontId="50" fillId="17" borderId="0" xfId="0" applyFont="1" applyFill="1" applyAlignment="1" applyProtection="1">
      <alignment vertical="center" wrapText="1"/>
    </xf>
    <xf numFmtId="0" fontId="55" fillId="16" borderId="7" xfId="0" applyFont="1" applyFill="1" applyBorder="1" applyProtection="1"/>
    <xf numFmtId="0" fontId="50" fillId="17" borderId="8" xfId="0" applyFont="1" applyFill="1" applyBorder="1" applyAlignment="1" applyProtection="1">
      <alignment vertical="center" wrapText="1"/>
    </xf>
    <xf numFmtId="0" fontId="50" fillId="15" borderId="13" xfId="0" applyFont="1" applyFill="1" applyBorder="1" applyAlignment="1" applyProtection="1">
      <alignment vertical="center" wrapText="1"/>
    </xf>
    <xf numFmtId="0" fontId="50" fillId="15" borderId="13" xfId="0" applyFont="1" applyFill="1" applyBorder="1" applyAlignment="1" applyProtection="1">
      <alignment vertical="center" wrapText="1"/>
    </xf>
    <xf numFmtId="0" fontId="50" fillId="15" borderId="3" xfId="0" applyFont="1" applyFill="1" applyBorder="1" applyAlignment="1" applyProtection="1">
      <alignment vertical="center" wrapText="1"/>
    </xf>
    <xf numFmtId="0" fontId="34" fillId="4" borderId="24" xfId="0" applyFont="1" applyFill="1" applyBorder="1" applyProtection="1">
      <protection locked="0"/>
    </xf>
    <xf numFmtId="0" fontId="27" fillId="4" borderId="0" xfId="0" applyFont="1" applyFill="1" applyProtection="1">
      <protection locked="0"/>
    </xf>
    <xf numFmtId="14" fontId="34" fillId="4" borderId="24" xfId="0" applyNumberFormat="1" applyFont="1" applyFill="1" applyBorder="1" applyAlignment="1" applyProtection="1">
      <alignment horizontal="left"/>
      <protection locked="0"/>
    </xf>
    <xf numFmtId="0" fontId="34" fillId="4" borderId="38" xfId="0" applyFont="1" applyFill="1" applyBorder="1" applyProtection="1">
      <protection locked="0"/>
    </xf>
    <xf numFmtId="0" fontId="34" fillId="0" borderId="24" xfId="0" applyFont="1" applyBorder="1" applyAlignment="1" applyProtection="1">
      <alignment horizontal="left" vertical="center"/>
      <protection locked="0"/>
    </xf>
    <xf numFmtId="0" fontId="39" fillId="4" borderId="32" xfId="0" applyFont="1" applyFill="1" applyBorder="1" applyAlignment="1" applyProtection="1">
      <alignment vertical="center" wrapText="1"/>
      <protection locked="0"/>
    </xf>
    <xf numFmtId="0" fontId="27" fillId="4" borderId="32" xfId="0" applyFont="1" applyFill="1" applyBorder="1" applyAlignment="1" applyProtection="1">
      <alignment vertical="center" wrapText="1"/>
      <protection locked="0"/>
    </xf>
    <xf numFmtId="0" fontId="27" fillId="4" borderId="34" xfId="0" applyFont="1" applyFill="1" applyBorder="1" applyAlignment="1" applyProtection="1">
      <alignment vertical="center" wrapText="1"/>
      <protection locked="0"/>
    </xf>
    <xf numFmtId="0" fontId="39" fillId="4" borderId="31" xfId="0" applyFont="1" applyFill="1" applyBorder="1" applyAlignment="1" applyProtection="1">
      <alignment horizontal="left" vertical="center" wrapText="1"/>
      <protection locked="0"/>
    </xf>
    <xf numFmtId="0" fontId="39" fillId="4" borderId="29" xfId="0" applyFont="1" applyFill="1" applyBorder="1" applyAlignment="1" applyProtection="1">
      <alignment horizontal="left" vertical="center" wrapText="1"/>
      <protection locked="0"/>
    </xf>
    <xf numFmtId="0" fontId="39" fillId="4" borderId="32" xfId="0" applyFont="1" applyFill="1" applyBorder="1" applyAlignment="1" applyProtection="1">
      <alignment horizontal="left" vertical="center" wrapText="1"/>
      <protection locked="0"/>
    </xf>
    <xf numFmtId="0" fontId="39" fillId="4" borderId="33" xfId="0" applyFont="1" applyFill="1" applyBorder="1" applyAlignment="1" applyProtection="1">
      <alignment horizontal="left" vertical="center" wrapText="1"/>
      <protection locked="0"/>
    </xf>
    <xf numFmtId="0" fontId="39" fillId="4" borderId="37" xfId="0" applyFont="1" applyFill="1" applyBorder="1" applyAlignment="1" applyProtection="1">
      <alignment horizontal="left" vertical="center" wrapText="1"/>
      <protection locked="0"/>
    </xf>
    <xf numFmtId="0" fontId="39" fillId="4" borderId="34" xfId="0" applyFont="1" applyFill="1" applyBorder="1" applyAlignment="1" applyProtection="1">
      <alignment horizontal="left" vertical="center" wrapText="1"/>
      <protection locked="0"/>
    </xf>
  </cellXfs>
  <cellStyles count="2">
    <cellStyle name="Normal" xfId="0" builtinId="0"/>
    <cellStyle name="Normal 2" xfId="1" xr:uid="{334F481D-9FD5-43D2-9C91-1141A6666718}"/>
  </cellStyles>
  <dxfs count="7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E7623"/>
      <color rgb="FFE0592A"/>
      <color rgb="FF243746"/>
      <color rgb="FF4C858F"/>
      <color rgb="FFDA8824"/>
      <color rgb="FFF18D49"/>
      <color rgb="FF4B858E"/>
      <color rgb="FFE09944"/>
      <color rgb="FFE47148"/>
      <color rgb="FF1C355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2000" b="0">
                <a:solidFill>
                  <a:srgbClr val="757575"/>
                </a:solidFill>
                <a:latin typeface="+mn-lt"/>
              </a:defRPr>
            </a:pPr>
            <a:r>
              <a:rPr lang="en-GB" sz="2000" b="0">
                <a:solidFill>
                  <a:srgbClr val="757575"/>
                </a:solidFill>
                <a:latin typeface="+mn-lt"/>
              </a:rPr>
              <a:t>Response </a:t>
            </a:r>
          </a:p>
        </c:rich>
      </c:tx>
      <c:layout>
        <c:manualLayout>
          <c:xMode val="edge"/>
          <c:yMode val="edge"/>
          <c:x val="2.2822115129197965E-2"/>
          <c:y val="3.9784761861787338E-2"/>
        </c:manualLayout>
      </c:layout>
      <c:overlay val="0"/>
    </c:title>
    <c:autoTitleDeleted val="0"/>
    <c:plotArea>
      <c:layout>
        <c:manualLayout>
          <c:layoutTarget val="inner"/>
          <c:xMode val="edge"/>
          <c:yMode val="edge"/>
          <c:x val="0.32013007654785613"/>
          <c:y val="0.22134399747309524"/>
          <c:w val="0.37944068851858637"/>
          <c:h val="0.54609868817757468"/>
        </c:manualLayout>
      </c:layout>
      <c:radarChart>
        <c:radarStyle val="marker"/>
        <c:varyColors val="1"/>
        <c:ser>
          <c:idx val="0"/>
          <c:order val="0"/>
          <c:tx>
            <c:v>Expected Rating</c:v>
          </c:tx>
          <c:spPr>
            <a:ln>
              <a:solidFill>
                <a:srgbClr val="C00000"/>
              </a:solidFill>
            </a:ln>
          </c:spPr>
          <c:marker>
            <c:symbol val="none"/>
          </c:marker>
          <c:cat>
            <c:strRef>
              <c:f>'SAT - Response Domain Specific '!$B$5:$B$19</c:f>
              <c:strCache>
                <c:ptCount val="15"/>
                <c:pt idx="0">
                  <c:v>Activating Response &amp; Recovery</c:v>
                </c:pt>
                <c:pt idx="1">
                  <c:v>Information and Intelligence for Response and Recovery</c:v>
                </c:pt>
                <c:pt idx="2">
                  <c:v>Situation Assessment and Awareness</c:v>
                </c:pt>
                <c:pt idx="3">
                  <c:v>Keeping Records</c:v>
                </c:pt>
                <c:pt idx="4">
                  <c:v>Identify Lessons and Improve</c:v>
                </c:pt>
                <c:pt idx="5">
                  <c:v>Priorities and Objectives</c:v>
                </c:pt>
                <c:pt idx="6">
                  <c:v>Communications and Media</c:v>
                </c:pt>
                <c:pt idx="7">
                  <c:v>Plan, Coordinate and Review</c:v>
                </c:pt>
                <c:pt idx="8">
                  <c:v>Deliver the Response</c:v>
                </c:pt>
                <c:pt idx="9">
                  <c:v>Reporting, Meeting and Briefings</c:v>
                </c:pt>
                <c:pt idx="10">
                  <c:v>Resources and Capability in Response</c:v>
                </c:pt>
                <c:pt idx="11">
                  <c:v>Stabilisation</c:v>
                </c:pt>
                <c:pt idx="12">
                  <c:v>Transition</c:v>
                </c:pt>
                <c:pt idx="13">
                  <c:v>Facilitate Recovery</c:v>
                </c:pt>
                <c:pt idx="14">
                  <c:v>Evaluate Response and Recovery</c:v>
                </c:pt>
              </c:strCache>
            </c:strRef>
          </c:cat>
          <c:val>
            <c:numRef>
              <c:f>'SAT - Response Domain Specific '!$D$5:$D$19</c:f>
              <c:numCache>
                <c:formatCode>General</c:formatCode>
                <c:ptCount val="15"/>
                <c:pt idx="0">
                  <c:v>2</c:v>
                </c:pt>
                <c:pt idx="1">
                  <c:v>3</c:v>
                </c:pt>
                <c:pt idx="2">
                  <c:v>3</c:v>
                </c:pt>
                <c:pt idx="3">
                  <c:v>3</c:v>
                </c:pt>
                <c:pt idx="4">
                  <c:v>3</c:v>
                </c:pt>
                <c:pt idx="5">
                  <c:v>2</c:v>
                </c:pt>
                <c:pt idx="6">
                  <c:v>3</c:v>
                </c:pt>
                <c:pt idx="7">
                  <c:v>3</c:v>
                </c:pt>
                <c:pt idx="8">
                  <c:v>2</c:v>
                </c:pt>
                <c:pt idx="9">
                  <c:v>3</c:v>
                </c:pt>
                <c:pt idx="10">
                  <c:v>2</c:v>
                </c:pt>
                <c:pt idx="11">
                  <c:v>2</c:v>
                </c:pt>
                <c:pt idx="12">
                  <c:v>3</c:v>
                </c:pt>
                <c:pt idx="13">
                  <c:v>2</c:v>
                </c:pt>
                <c:pt idx="14">
                  <c:v>3</c:v>
                </c:pt>
              </c:numCache>
            </c:numRef>
          </c:val>
          <c:extLst>
            <c:ext xmlns:c16="http://schemas.microsoft.com/office/drawing/2014/chart" uri="{C3380CC4-5D6E-409C-BE32-E72D297353CC}">
              <c16:uniqueId val="{00000000-8C50-4A4A-8E05-320EC7CC4688}"/>
            </c:ext>
          </c:extLst>
        </c:ser>
        <c:ser>
          <c:idx val="1"/>
          <c:order val="1"/>
          <c:tx>
            <c:v>Capability Rating</c:v>
          </c:tx>
          <c:spPr>
            <a:ln>
              <a:solidFill>
                <a:schemeClr val="accent3"/>
              </a:solidFill>
            </a:ln>
          </c:spPr>
          <c:marker>
            <c:symbol val="none"/>
          </c:marker>
          <c:cat>
            <c:strRef>
              <c:f>'SAT - Response Domain Specific '!$B$5:$B$19</c:f>
              <c:strCache>
                <c:ptCount val="15"/>
                <c:pt idx="0">
                  <c:v>Activating Response &amp; Recovery</c:v>
                </c:pt>
                <c:pt idx="1">
                  <c:v>Information and Intelligence for Response and Recovery</c:v>
                </c:pt>
                <c:pt idx="2">
                  <c:v>Situation Assessment and Awareness</c:v>
                </c:pt>
                <c:pt idx="3">
                  <c:v>Keeping Records</c:v>
                </c:pt>
                <c:pt idx="4">
                  <c:v>Identify Lessons and Improve</c:v>
                </c:pt>
                <c:pt idx="5">
                  <c:v>Priorities and Objectives</c:v>
                </c:pt>
                <c:pt idx="6">
                  <c:v>Communications and Media</c:v>
                </c:pt>
                <c:pt idx="7">
                  <c:v>Plan, Coordinate and Review</c:v>
                </c:pt>
                <c:pt idx="8">
                  <c:v>Deliver the Response</c:v>
                </c:pt>
                <c:pt idx="9">
                  <c:v>Reporting, Meeting and Briefings</c:v>
                </c:pt>
                <c:pt idx="10">
                  <c:v>Resources and Capability in Response</c:v>
                </c:pt>
                <c:pt idx="11">
                  <c:v>Stabilisation</c:v>
                </c:pt>
                <c:pt idx="12">
                  <c:v>Transition</c:v>
                </c:pt>
                <c:pt idx="13">
                  <c:v>Facilitate Recovery</c:v>
                </c:pt>
                <c:pt idx="14">
                  <c:v>Evaluate Response and Recovery</c:v>
                </c:pt>
              </c:strCache>
            </c:strRef>
          </c:cat>
          <c:val>
            <c:numRef>
              <c:f>'SAT - Response Domain Specific '!$E$5:$E$19</c:f>
              <c:numCache>
                <c:formatCode>General</c:formatCode>
                <c:ptCount val="15"/>
              </c:numCache>
            </c:numRef>
          </c:val>
          <c:extLst>
            <c:ext xmlns:c16="http://schemas.microsoft.com/office/drawing/2014/chart" uri="{C3380CC4-5D6E-409C-BE32-E72D297353CC}">
              <c16:uniqueId val="{00000001-8C50-4A4A-8E05-320EC7CC4688}"/>
            </c:ext>
          </c:extLst>
        </c:ser>
        <c:dLbls>
          <c:showLegendKey val="0"/>
          <c:showVal val="0"/>
          <c:showCatName val="0"/>
          <c:showSerName val="0"/>
          <c:showPercent val="0"/>
          <c:showBubbleSize val="0"/>
        </c:dLbls>
        <c:axId val="783069833"/>
        <c:axId val="1515706545"/>
      </c:radarChart>
      <c:catAx>
        <c:axId val="783069833"/>
        <c:scaling>
          <c:orientation val="minMax"/>
        </c:scaling>
        <c:delete val="1"/>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crossAx val="1515706545"/>
        <c:crosses val="autoZero"/>
        <c:auto val="1"/>
        <c:lblAlgn val="ctr"/>
        <c:lblOffset val="100"/>
        <c:noMultiLvlLbl val="1"/>
      </c:catAx>
      <c:valAx>
        <c:axId val="151570654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783069833"/>
        <c:crosses val="autoZero"/>
        <c:crossBetween val="between"/>
        <c:minorUnit val="1"/>
      </c:valAx>
    </c:plotArea>
    <c:legend>
      <c:legendPos val="r"/>
      <c:layout>
        <c:manualLayout>
          <c:xMode val="edge"/>
          <c:yMode val="edge"/>
          <c:x val="0.73077643328883946"/>
          <c:y val="4.6346366446314562E-2"/>
          <c:w val="0.24602239658168898"/>
          <c:h val="0.12753965209936149"/>
        </c:manualLayout>
      </c:layout>
      <c:overlay val="0"/>
      <c:txPr>
        <a:bodyPr/>
        <a:lstStyle/>
        <a:p>
          <a:pPr lvl="0" rtl="0">
            <a:defRPr sz="1050" b="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2000" b="0">
                <a:solidFill>
                  <a:srgbClr val="757575"/>
                </a:solidFill>
                <a:latin typeface="+mn-lt"/>
              </a:defRPr>
            </a:pPr>
            <a:r>
              <a:rPr lang="en-GB" sz="2000" b="0">
                <a:solidFill>
                  <a:srgbClr val="757575"/>
                </a:solidFill>
                <a:latin typeface="+mn-lt"/>
              </a:rPr>
              <a:t>Meta Skills</a:t>
            </a:r>
          </a:p>
        </c:rich>
      </c:tx>
      <c:layout>
        <c:manualLayout>
          <c:xMode val="edge"/>
          <c:yMode val="edge"/>
          <c:x val="4.0487207374364245E-2"/>
          <c:y val="5.7425618626099802E-2"/>
        </c:manualLayout>
      </c:layout>
      <c:overlay val="0"/>
    </c:title>
    <c:autoTitleDeleted val="0"/>
    <c:plotArea>
      <c:layout>
        <c:manualLayout>
          <c:layoutTarget val="inner"/>
          <c:xMode val="edge"/>
          <c:yMode val="edge"/>
          <c:x val="0.31183496887409412"/>
          <c:y val="0.20943578667683183"/>
          <c:w val="0.36987714607738098"/>
          <c:h val="0.57059306883321415"/>
        </c:manualLayout>
      </c:layout>
      <c:radarChart>
        <c:radarStyle val="marker"/>
        <c:varyColors val="1"/>
        <c:ser>
          <c:idx val="0"/>
          <c:order val="0"/>
          <c:tx>
            <c:v>Expected Rating</c:v>
          </c:tx>
          <c:spPr>
            <a:ln cmpd="sng">
              <a:solidFill>
                <a:srgbClr val="C00000"/>
              </a:solidFill>
            </a:ln>
          </c:spPr>
          <c:marker>
            <c:symbol val="none"/>
          </c:marker>
          <c:cat>
            <c:strRef>
              <c:f>'SAT - Meta Skills'!$B$5:$B$16</c:f>
              <c:strCache>
                <c:ptCount val="12"/>
                <c:pt idx="0">
                  <c:v>Uses values to mindfully pursue a purpose that matters</c:v>
                </c:pt>
                <c:pt idx="1">
                  <c:v>Possesses a level of self-awareness and understanding of personal strengths and limitations</c:v>
                </c:pt>
                <c:pt idx="2">
                  <c:v>Continually evaluates self and motivating actions</c:v>
                </c:pt>
                <c:pt idx="3">
                  <c:v>Possesses situational awareness, vision and foresight</c:v>
                </c:pt>
                <c:pt idx="4">
                  <c:v>Uses active listening and emotional intelligence to hear and understand others</c:v>
                </c:pt>
                <c:pt idx="5">
                  <c:v>Uses a wide variety of tools to communicate ideas effectively</c:v>
                </c:pt>
                <c:pt idx="6">
                  <c:v>Learns together and collaborates through positive interpersonal relationships</c:v>
                </c:pt>
                <c:pt idx="7">
                  <c:v>Employs influence , persuasion and negotiation to effectively lead a team to achieve a purpose</c:v>
                </c:pt>
                <c:pt idx="8">
                  <c:v>Uses systems thinking and knowledge building tools to explore a system of interest</c:v>
                </c:pt>
                <c:pt idx="9">
                  <c:v>Uses systems thinking and knowledge building tools to define a problem</c:v>
                </c:pt>
                <c:pt idx="10">
                  <c:v>Uses systems thinking and knowledge building tools to generate solutions</c:v>
                </c:pt>
                <c:pt idx="11">
                  <c:v>Uses systems thinking and knowledge building tools to prototype and test solutions</c:v>
                </c:pt>
              </c:strCache>
            </c:strRef>
          </c:cat>
          <c:val>
            <c:numRef>
              <c:f>'SAT - Meta Skills'!$D$5:$D$16</c:f>
              <c:numCache>
                <c:formatCode>General</c:formatCode>
                <c:ptCount val="12"/>
                <c:pt idx="0">
                  <c:v>4</c:v>
                </c:pt>
                <c:pt idx="1">
                  <c:v>4</c:v>
                </c:pt>
                <c:pt idx="2">
                  <c:v>4</c:v>
                </c:pt>
                <c:pt idx="3">
                  <c:v>3</c:v>
                </c:pt>
                <c:pt idx="4">
                  <c:v>3</c:v>
                </c:pt>
                <c:pt idx="5">
                  <c:v>4</c:v>
                </c:pt>
                <c:pt idx="6">
                  <c:v>3</c:v>
                </c:pt>
                <c:pt idx="7">
                  <c:v>4</c:v>
                </c:pt>
                <c:pt idx="8">
                  <c:v>4</c:v>
                </c:pt>
                <c:pt idx="9">
                  <c:v>3</c:v>
                </c:pt>
                <c:pt idx="10">
                  <c:v>3</c:v>
                </c:pt>
                <c:pt idx="11">
                  <c:v>3</c:v>
                </c:pt>
              </c:numCache>
            </c:numRef>
          </c:val>
          <c:extLst>
            <c:ext xmlns:c16="http://schemas.microsoft.com/office/drawing/2014/chart" uri="{C3380CC4-5D6E-409C-BE32-E72D297353CC}">
              <c16:uniqueId val="{00000000-1B1A-4641-9652-69F38B5808FB}"/>
            </c:ext>
          </c:extLst>
        </c:ser>
        <c:ser>
          <c:idx val="1"/>
          <c:order val="1"/>
          <c:tx>
            <c:v>Capability Rating</c:v>
          </c:tx>
          <c:spPr>
            <a:ln>
              <a:solidFill>
                <a:schemeClr val="accent3"/>
              </a:solidFill>
            </a:ln>
          </c:spPr>
          <c:marker>
            <c:symbol val="none"/>
          </c:marker>
          <c:cat>
            <c:strRef>
              <c:f>'SAT - Meta Skills'!$B$5:$B$16</c:f>
              <c:strCache>
                <c:ptCount val="12"/>
                <c:pt idx="0">
                  <c:v>Uses values to mindfully pursue a purpose that matters</c:v>
                </c:pt>
                <c:pt idx="1">
                  <c:v>Possesses a level of self-awareness and understanding of personal strengths and limitations</c:v>
                </c:pt>
                <c:pt idx="2">
                  <c:v>Continually evaluates self and motivating actions</c:v>
                </c:pt>
                <c:pt idx="3">
                  <c:v>Possesses situational awareness, vision and foresight</c:v>
                </c:pt>
                <c:pt idx="4">
                  <c:v>Uses active listening and emotional intelligence to hear and understand others</c:v>
                </c:pt>
                <c:pt idx="5">
                  <c:v>Uses a wide variety of tools to communicate ideas effectively</c:v>
                </c:pt>
                <c:pt idx="6">
                  <c:v>Learns together and collaborates through positive interpersonal relationships</c:v>
                </c:pt>
                <c:pt idx="7">
                  <c:v>Employs influence , persuasion and negotiation to effectively lead a team to achieve a purpose</c:v>
                </c:pt>
                <c:pt idx="8">
                  <c:v>Uses systems thinking and knowledge building tools to explore a system of interest</c:v>
                </c:pt>
                <c:pt idx="9">
                  <c:v>Uses systems thinking and knowledge building tools to define a problem</c:v>
                </c:pt>
                <c:pt idx="10">
                  <c:v>Uses systems thinking and knowledge building tools to generate solutions</c:v>
                </c:pt>
                <c:pt idx="11">
                  <c:v>Uses systems thinking and knowledge building tools to prototype and test solutions</c:v>
                </c:pt>
              </c:strCache>
            </c:strRef>
          </c:cat>
          <c:val>
            <c:numRef>
              <c:f>'SAT - Meta Skills'!$E$5:$E$16</c:f>
              <c:numCache>
                <c:formatCode>General</c:formatCode>
                <c:ptCount val="12"/>
              </c:numCache>
            </c:numRef>
          </c:val>
          <c:extLst>
            <c:ext xmlns:c16="http://schemas.microsoft.com/office/drawing/2014/chart" uri="{C3380CC4-5D6E-409C-BE32-E72D297353CC}">
              <c16:uniqueId val="{00000001-1B1A-4641-9652-69F38B5808FB}"/>
            </c:ext>
          </c:extLst>
        </c:ser>
        <c:dLbls>
          <c:showLegendKey val="0"/>
          <c:showVal val="0"/>
          <c:showCatName val="0"/>
          <c:showSerName val="0"/>
          <c:showPercent val="0"/>
          <c:showBubbleSize val="0"/>
        </c:dLbls>
        <c:axId val="783069833"/>
        <c:axId val="1515706545"/>
      </c:radarChart>
      <c:catAx>
        <c:axId val="783069833"/>
        <c:scaling>
          <c:orientation val="minMax"/>
        </c:scaling>
        <c:delete val="1"/>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crossAx val="1515706545"/>
        <c:crosses val="autoZero"/>
        <c:auto val="1"/>
        <c:lblAlgn val="ctr"/>
        <c:lblOffset val="100"/>
        <c:noMultiLvlLbl val="1"/>
      </c:catAx>
      <c:valAx>
        <c:axId val="151570654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783069833"/>
        <c:crosses val="autoZero"/>
        <c:crossBetween val="between"/>
        <c:minorUnit val="1"/>
      </c:valAx>
      <c:spPr>
        <a:noFill/>
      </c:spPr>
    </c:plotArea>
    <c:legend>
      <c:legendPos val="r"/>
      <c:legendEntry>
        <c:idx val="0"/>
        <c:txPr>
          <a:bodyPr/>
          <a:lstStyle/>
          <a:p>
            <a:pPr lvl="0">
              <a:defRPr sz="1050" b="0">
                <a:solidFill>
                  <a:srgbClr val="1A1A1A"/>
                </a:solidFill>
                <a:latin typeface="+mn-lt"/>
              </a:defRPr>
            </a:pPr>
            <a:endParaRPr lang="en-US"/>
          </a:p>
        </c:txPr>
      </c:legendEntry>
      <c:legendEntry>
        <c:idx val="1"/>
        <c:txPr>
          <a:bodyPr/>
          <a:lstStyle/>
          <a:p>
            <a:pPr lvl="0">
              <a:defRPr sz="1050" b="0">
                <a:solidFill>
                  <a:srgbClr val="1A1A1A"/>
                </a:solidFill>
                <a:latin typeface="+mn-lt"/>
              </a:defRPr>
            </a:pPr>
            <a:endParaRPr lang="en-US"/>
          </a:p>
        </c:txPr>
      </c:legendEntry>
      <c:layout>
        <c:manualLayout>
          <c:xMode val="edge"/>
          <c:yMode val="edge"/>
          <c:x val="0.7563501566076174"/>
          <c:y val="4.2060907872055159E-2"/>
          <c:w val="0.21658593203040979"/>
          <c:h val="0.10719966309017215"/>
        </c:manualLayout>
      </c:layout>
      <c:overlay val="0"/>
      <c:txPr>
        <a:bodyPr/>
        <a:lstStyle/>
        <a:p>
          <a:pPr lvl="0">
            <a:defRPr sz="1600" b="0">
              <a:solidFill>
                <a:srgbClr val="1A1A1A"/>
              </a:solidFill>
              <a:latin typeface="+mn-lt"/>
            </a:defRPr>
          </a:pPr>
          <a:endParaRPr lang="en-US"/>
        </a:p>
      </c:txPr>
    </c:legend>
    <c:plotVisOnly val="1"/>
    <c:dispBlanksAs val="zero"/>
    <c:showDLblsOverMax val="1"/>
  </c:chart>
  <c:spPr>
    <a:no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lgn="l">
              <a:defRPr sz="2000" b="0">
                <a:solidFill>
                  <a:srgbClr val="757575"/>
                </a:solidFill>
                <a:latin typeface="+mn-lt"/>
              </a:defRPr>
            </a:pPr>
            <a:r>
              <a:rPr lang="en-GB" sz="2000" b="0">
                <a:solidFill>
                  <a:srgbClr val="757575"/>
                </a:solidFill>
                <a:latin typeface="+mn-lt"/>
              </a:rPr>
              <a:t>Principles</a:t>
            </a:r>
            <a:r>
              <a:rPr lang="en-GB" sz="2000" b="0" baseline="0">
                <a:solidFill>
                  <a:srgbClr val="757575"/>
                </a:solidFill>
                <a:latin typeface="+mn-lt"/>
              </a:rPr>
              <a:t> </a:t>
            </a:r>
            <a:br>
              <a:rPr lang="en-GB" sz="2000" b="0" baseline="0">
                <a:solidFill>
                  <a:srgbClr val="757575"/>
                </a:solidFill>
                <a:latin typeface="+mn-lt"/>
              </a:rPr>
            </a:br>
            <a:r>
              <a:rPr lang="en-GB" sz="2000" b="0" baseline="0">
                <a:solidFill>
                  <a:srgbClr val="757575"/>
                </a:solidFill>
                <a:latin typeface="+mn-lt"/>
              </a:rPr>
              <a:t>and Values</a:t>
            </a:r>
            <a:endParaRPr lang="en-GB" sz="2000" b="0">
              <a:solidFill>
                <a:srgbClr val="757575"/>
              </a:solidFill>
              <a:latin typeface="+mn-lt"/>
            </a:endParaRPr>
          </a:p>
        </c:rich>
      </c:tx>
      <c:layout>
        <c:manualLayout>
          <c:xMode val="edge"/>
          <c:yMode val="edge"/>
          <c:x val="4.445918765104858E-2"/>
          <c:y val="6.4064803437783979E-2"/>
        </c:manualLayout>
      </c:layout>
      <c:overlay val="0"/>
    </c:title>
    <c:autoTitleDeleted val="0"/>
    <c:plotArea>
      <c:layout>
        <c:manualLayout>
          <c:layoutTarget val="inner"/>
          <c:xMode val="edge"/>
          <c:yMode val="edge"/>
          <c:x val="0.31034840992857959"/>
          <c:y val="0.21078370402198124"/>
          <c:w val="0.38775121756945619"/>
          <c:h val="0.57542291209847374"/>
        </c:manualLayout>
      </c:layout>
      <c:radarChart>
        <c:radarStyle val="marker"/>
        <c:varyColors val="1"/>
        <c:ser>
          <c:idx val="0"/>
          <c:order val="0"/>
          <c:tx>
            <c:v>Expected Rating</c:v>
          </c:tx>
          <c:spPr>
            <a:ln cmpd="sng">
              <a:solidFill>
                <a:srgbClr val="C00000"/>
              </a:solidFill>
            </a:ln>
          </c:spPr>
          <c:marker>
            <c:symbol val="none"/>
          </c:marker>
          <c:cat>
            <c:strRef>
              <c:f>'SAT - Values &amp; Principles'!$A$5:$A$11</c:f>
              <c:strCache>
                <c:ptCount val="7"/>
                <c:pt idx="0">
                  <c:v>Leading Courageously</c:v>
                </c:pt>
                <c:pt idx="1">
                  <c:v>Seeing the bigger picture</c:v>
                </c:pt>
                <c:pt idx="2">
                  <c:v>Changing, adapting and improving</c:v>
                </c:pt>
                <c:pt idx="3">
                  <c:v>Including diverse viewpoints</c:v>
                </c:pt>
                <c:pt idx="4">
                  <c:v>Making effective decisions at pace</c:v>
                </c:pt>
                <c:pt idx="5">
                  <c:v>Inspiring a Resilient Service</c:v>
                </c:pt>
                <c:pt idx="6">
                  <c:v>Developing self and others</c:v>
                </c:pt>
              </c:strCache>
            </c:strRef>
          </c:cat>
          <c:val>
            <c:numRef>
              <c:f>'SAT - Values &amp; Principles'!$C$5:$C$11</c:f>
              <c:numCache>
                <c:formatCode>General</c:formatCode>
                <c:ptCount val="7"/>
                <c:pt idx="0">
                  <c:v>4</c:v>
                </c:pt>
                <c:pt idx="1">
                  <c:v>3</c:v>
                </c:pt>
                <c:pt idx="2">
                  <c:v>3</c:v>
                </c:pt>
                <c:pt idx="3">
                  <c:v>4</c:v>
                </c:pt>
                <c:pt idx="4">
                  <c:v>3</c:v>
                </c:pt>
                <c:pt idx="5">
                  <c:v>3</c:v>
                </c:pt>
                <c:pt idx="6">
                  <c:v>3</c:v>
                </c:pt>
              </c:numCache>
            </c:numRef>
          </c:val>
          <c:extLst>
            <c:ext xmlns:c16="http://schemas.microsoft.com/office/drawing/2014/chart" uri="{C3380CC4-5D6E-409C-BE32-E72D297353CC}">
              <c16:uniqueId val="{00000000-7BFB-4A4F-B68C-A100EA994F5B}"/>
            </c:ext>
          </c:extLst>
        </c:ser>
        <c:ser>
          <c:idx val="1"/>
          <c:order val="1"/>
          <c:tx>
            <c:v>Capability Rating</c:v>
          </c:tx>
          <c:spPr>
            <a:ln>
              <a:solidFill>
                <a:schemeClr val="accent3"/>
              </a:solidFill>
            </a:ln>
          </c:spPr>
          <c:marker>
            <c:symbol val="none"/>
          </c:marker>
          <c:val>
            <c:numRef>
              <c:f>'SAT - Values &amp; Principles'!$D$5:$D$11</c:f>
              <c:numCache>
                <c:formatCode>General</c:formatCode>
                <c:ptCount val="7"/>
              </c:numCache>
            </c:numRef>
          </c:val>
          <c:extLst>
            <c:ext xmlns:c16="http://schemas.microsoft.com/office/drawing/2014/chart" uri="{C3380CC4-5D6E-409C-BE32-E72D297353CC}">
              <c16:uniqueId val="{00000001-7BFB-4A4F-B68C-A100EA994F5B}"/>
            </c:ext>
          </c:extLst>
        </c:ser>
        <c:dLbls>
          <c:showLegendKey val="0"/>
          <c:showVal val="0"/>
          <c:showCatName val="0"/>
          <c:showSerName val="0"/>
          <c:showPercent val="0"/>
          <c:showBubbleSize val="0"/>
        </c:dLbls>
        <c:axId val="783069833"/>
        <c:axId val="1515706545"/>
      </c:radarChart>
      <c:catAx>
        <c:axId val="783069833"/>
        <c:scaling>
          <c:orientation val="minMax"/>
        </c:scaling>
        <c:delete val="1"/>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crossAx val="1515706545"/>
        <c:crosses val="autoZero"/>
        <c:auto val="1"/>
        <c:lblAlgn val="ctr"/>
        <c:lblOffset val="100"/>
        <c:noMultiLvlLbl val="1"/>
      </c:catAx>
      <c:valAx>
        <c:axId val="151570654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783069833"/>
        <c:crosses val="autoZero"/>
        <c:crossBetween val="between"/>
        <c:minorUnit val="1"/>
      </c:valAx>
    </c:plotArea>
    <c:legend>
      <c:legendPos val="r"/>
      <c:layout>
        <c:manualLayout>
          <c:xMode val="edge"/>
          <c:yMode val="edge"/>
          <c:x val="0.74071639005711931"/>
          <c:y val="5.3133672652161963E-2"/>
          <c:w val="0.25640727701972638"/>
          <c:h val="0.10358551374231006"/>
        </c:manualLayout>
      </c:layout>
      <c:overlay val="0"/>
      <c:txPr>
        <a:bodyPr/>
        <a:lstStyle/>
        <a:p>
          <a:pPr lvl="0">
            <a:defRPr sz="1050" b="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lgn="l">
              <a:defRPr sz="2000" b="0">
                <a:solidFill>
                  <a:srgbClr val="757575"/>
                </a:solidFill>
                <a:latin typeface="+mn-lt"/>
              </a:defRPr>
            </a:pPr>
            <a:r>
              <a:rPr lang="en-GB" sz="2000" b="0">
                <a:solidFill>
                  <a:srgbClr val="757575"/>
                </a:solidFill>
                <a:latin typeface="+mn-lt"/>
              </a:rPr>
              <a:t>Foundational </a:t>
            </a:r>
            <a:br>
              <a:rPr lang="en-GB" sz="2000" b="0">
                <a:solidFill>
                  <a:srgbClr val="757575"/>
                </a:solidFill>
                <a:latin typeface="+mn-lt"/>
              </a:rPr>
            </a:br>
            <a:r>
              <a:rPr lang="en-GB" sz="2000" b="0">
                <a:solidFill>
                  <a:srgbClr val="757575"/>
                </a:solidFill>
                <a:latin typeface="+mn-lt"/>
              </a:rPr>
              <a:t>Knowledge</a:t>
            </a:r>
          </a:p>
        </c:rich>
      </c:tx>
      <c:layout>
        <c:manualLayout>
          <c:xMode val="edge"/>
          <c:yMode val="edge"/>
          <c:x val="1.690973441152769E-2"/>
          <c:y val="3.0257334064024331E-2"/>
        </c:manualLayout>
      </c:layout>
      <c:overlay val="0"/>
    </c:title>
    <c:autoTitleDeleted val="0"/>
    <c:plotArea>
      <c:layout>
        <c:manualLayout>
          <c:layoutTarget val="inner"/>
          <c:xMode val="edge"/>
          <c:yMode val="edge"/>
          <c:x val="0.30550589773116305"/>
          <c:y val="0.20734818658130563"/>
          <c:w val="0.40650793589828066"/>
          <c:h val="0.60313988575020627"/>
        </c:manualLayout>
      </c:layout>
      <c:radarChart>
        <c:radarStyle val="marker"/>
        <c:varyColors val="1"/>
        <c:ser>
          <c:idx val="2"/>
          <c:order val="0"/>
          <c:tx>
            <c:v>Expected Rating</c:v>
          </c:tx>
          <c:spPr>
            <a:ln>
              <a:solidFill>
                <a:srgbClr val="C00000"/>
              </a:solidFill>
            </a:ln>
          </c:spPr>
          <c:marker>
            <c:symbol val="none"/>
          </c:marker>
          <c:cat>
            <c:strRef>
              <c:f>'SAT - Foundational Knowledge'!$B$5:$B$20</c:f>
              <c:strCache>
                <c:ptCount val="16"/>
                <c:pt idx="0">
                  <c:v>The notion of "Resilience"</c:v>
                </c:pt>
                <c:pt idx="1">
                  <c:v>Organisational Resilience</c:v>
                </c:pt>
                <c:pt idx="2">
                  <c:v>IEM Policy &amp; Strategy</c:v>
                </c:pt>
                <c:pt idx="3">
                  <c:v>IEM Governance (as defined in ACOPs 008)</c:v>
                </c:pt>
                <c:pt idx="4">
                  <c:v>Leadership</c:v>
                </c:pt>
                <c:pt idx="5">
                  <c:v>Problem Solving</c:v>
                </c:pt>
                <c:pt idx="6">
                  <c:v>Making Decisions</c:v>
                </c:pt>
                <c:pt idx="7">
                  <c:v>Personal Resilience and Wellbeing</c:v>
                </c:pt>
                <c:pt idx="8">
                  <c:v>Working Together in an Emergency</c:v>
                </c:pt>
                <c:pt idx="9">
                  <c:v>Stakeholders and Partners</c:v>
                </c:pt>
                <c:pt idx="10">
                  <c:v>Information</c:v>
                </c:pt>
                <c:pt idx="11">
                  <c:v>Accountability</c:v>
                </c:pt>
                <c:pt idx="12">
                  <c:v>IEM Learning, Training &amp; Development (LTD) Context in your Organisation</c:v>
                </c:pt>
                <c:pt idx="13">
                  <c:v>Role Capability</c:v>
                </c:pt>
                <c:pt idx="14">
                  <c:v>Personal Development</c:v>
                </c:pt>
                <c:pt idx="15">
                  <c:v>Governance - do LTD well.</c:v>
                </c:pt>
              </c:strCache>
            </c:strRef>
          </c:cat>
          <c:val>
            <c:numRef>
              <c:f>'SAT - Foundational Knowledge'!$D$5:$D$20</c:f>
              <c:numCache>
                <c:formatCode>General</c:formatCode>
                <c:ptCount val="16"/>
                <c:pt idx="0">
                  <c:v>3</c:v>
                </c:pt>
                <c:pt idx="1">
                  <c:v>2</c:v>
                </c:pt>
                <c:pt idx="2">
                  <c:v>3</c:v>
                </c:pt>
                <c:pt idx="3">
                  <c:v>2</c:v>
                </c:pt>
                <c:pt idx="4">
                  <c:v>1</c:v>
                </c:pt>
                <c:pt idx="5">
                  <c:v>2</c:v>
                </c:pt>
                <c:pt idx="6">
                  <c:v>2</c:v>
                </c:pt>
                <c:pt idx="7">
                  <c:v>3</c:v>
                </c:pt>
                <c:pt idx="8">
                  <c:v>3</c:v>
                </c:pt>
                <c:pt idx="9">
                  <c:v>3</c:v>
                </c:pt>
                <c:pt idx="10">
                  <c:v>3</c:v>
                </c:pt>
                <c:pt idx="11">
                  <c:v>3</c:v>
                </c:pt>
                <c:pt idx="12">
                  <c:v>2</c:v>
                </c:pt>
                <c:pt idx="13">
                  <c:v>1</c:v>
                </c:pt>
                <c:pt idx="14">
                  <c:v>3</c:v>
                </c:pt>
                <c:pt idx="15">
                  <c:v>2</c:v>
                </c:pt>
              </c:numCache>
            </c:numRef>
          </c:val>
          <c:extLst>
            <c:ext xmlns:c16="http://schemas.microsoft.com/office/drawing/2014/chart" uri="{C3380CC4-5D6E-409C-BE32-E72D297353CC}">
              <c16:uniqueId val="{00000000-1245-449A-8113-FB94CBFD922E}"/>
            </c:ext>
          </c:extLst>
        </c:ser>
        <c:ser>
          <c:idx val="0"/>
          <c:order val="1"/>
          <c:tx>
            <c:v>Capability Rating</c:v>
          </c:tx>
          <c:spPr>
            <a:ln>
              <a:solidFill>
                <a:schemeClr val="accent3"/>
              </a:solidFill>
            </a:ln>
          </c:spPr>
          <c:marker>
            <c:symbol val="none"/>
          </c:marker>
          <c:cat>
            <c:strRef>
              <c:f>'SAT - Foundational Knowledge'!$B$5:$B$20</c:f>
              <c:strCache>
                <c:ptCount val="16"/>
                <c:pt idx="0">
                  <c:v>The notion of "Resilience"</c:v>
                </c:pt>
                <c:pt idx="1">
                  <c:v>Organisational Resilience</c:v>
                </c:pt>
                <c:pt idx="2">
                  <c:v>IEM Policy &amp; Strategy</c:v>
                </c:pt>
                <c:pt idx="3">
                  <c:v>IEM Governance (as defined in ACOPs 008)</c:v>
                </c:pt>
                <c:pt idx="4">
                  <c:v>Leadership</c:v>
                </c:pt>
                <c:pt idx="5">
                  <c:v>Problem Solving</c:v>
                </c:pt>
                <c:pt idx="6">
                  <c:v>Making Decisions</c:v>
                </c:pt>
                <c:pt idx="7">
                  <c:v>Personal Resilience and Wellbeing</c:v>
                </c:pt>
                <c:pt idx="8">
                  <c:v>Working Together in an Emergency</c:v>
                </c:pt>
                <c:pt idx="9">
                  <c:v>Stakeholders and Partners</c:v>
                </c:pt>
                <c:pt idx="10">
                  <c:v>Information</c:v>
                </c:pt>
                <c:pt idx="11">
                  <c:v>Accountability</c:v>
                </c:pt>
                <c:pt idx="12">
                  <c:v>IEM Learning, Training &amp; Development (LTD) Context in your Organisation</c:v>
                </c:pt>
                <c:pt idx="13">
                  <c:v>Role Capability</c:v>
                </c:pt>
                <c:pt idx="14">
                  <c:v>Personal Development</c:v>
                </c:pt>
                <c:pt idx="15">
                  <c:v>Governance - do LTD well.</c:v>
                </c:pt>
              </c:strCache>
            </c:strRef>
          </c:cat>
          <c:val>
            <c:numRef>
              <c:f>'SAT - Foundational Knowledge'!$E$5:$E$20</c:f>
              <c:numCache>
                <c:formatCode>General</c:formatCode>
                <c:ptCount val="16"/>
              </c:numCache>
            </c:numRef>
          </c:val>
          <c:extLst>
            <c:ext xmlns:c16="http://schemas.microsoft.com/office/drawing/2014/chart" uri="{C3380CC4-5D6E-409C-BE32-E72D297353CC}">
              <c16:uniqueId val="{00000001-1245-449A-8113-FB94CBFD922E}"/>
            </c:ext>
          </c:extLst>
        </c:ser>
        <c:dLbls>
          <c:showLegendKey val="0"/>
          <c:showVal val="0"/>
          <c:showCatName val="0"/>
          <c:showSerName val="0"/>
          <c:showPercent val="0"/>
          <c:showBubbleSize val="0"/>
        </c:dLbls>
        <c:axId val="783069833"/>
        <c:axId val="1515706545"/>
      </c:radarChart>
      <c:catAx>
        <c:axId val="783069833"/>
        <c:scaling>
          <c:orientation val="minMax"/>
        </c:scaling>
        <c:delete val="1"/>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crossAx val="1515706545"/>
        <c:crosses val="autoZero"/>
        <c:auto val="1"/>
        <c:lblAlgn val="ctr"/>
        <c:lblOffset val="100"/>
        <c:noMultiLvlLbl val="1"/>
      </c:catAx>
      <c:valAx>
        <c:axId val="151570654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783069833"/>
        <c:crosses val="autoZero"/>
        <c:crossBetween val="between"/>
        <c:minorUnit val="1"/>
      </c:valAx>
    </c:plotArea>
    <c:legend>
      <c:legendPos val="r"/>
      <c:layout>
        <c:manualLayout>
          <c:xMode val="edge"/>
          <c:yMode val="edge"/>
          <c:x val="0.71133160771629134"/>
          <c:y val="2.4653047781544202E-2"/>
          <c:w val="0.28195609455892917"/>
          <c:h val="9.2625169887501524E-2"/>
        </c:manualLayout>
      </c:layout>
      <c:overlay val="0"/>
      <c:txPr>
        <a:bodyPr/>
        <a:lstStyle/>
        <a:p>
          <a:pPr lvl="0" rtl="0">
            <a:defRPr sz="1050" b="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lgn="l">
              <a:defRPr sz="2000" b="0">
                <a:solidFill>
                  <a:srgbClr val="757575"/>
                </a:solidFill>
                <a:latin typeface="+mn-lt"/>
              </a:defRPr>
            </a:pPr>
            <a:r>
              <a:rPr lang="en-GB" sz="2000" b="0">
                <a:solidFill>
                  <a:srgbClr val="757575"/>
                </a:solidFill>
                <a:latin typeface="+mn-lt"/>
              </a:rPr>
              <a:t>Planning</a:t>
            </a:r>
            <a:r>
              <a:rPr lang="en-GB" sz="2000" b="0" baseline="0">
                <a:solidFill>
                  <a:srgbClr val="757575"/>
                </a:solidFill>
                <a:latin typeface="+mn-lt"/>
              </a:rPr>
              <a:t> - </a:t>
            </a:r>
            <a:br>
              <a:rPr lang="en-GB" sz="2000" b="0" baseline="0">
                <a:solidFill>
                  <a:srgbClr val="757575"/>
                </a:solidFill>
                <a:latin typeface="+mn-lt"/>
              </a:rPr>
            </a:br>
            <a:r>
              <a:rPr lang="en-GB" sz="2000" b="0">
                <a:solidFill>
                  <a:srgbClr val="757575"/>
                </a:solidFill>
                <a:latin typeface="+mn-lt"/>
              </a:rPr>
              <a:t>RAA</a:t>
            </a:r>
          </a:p>
        </c:rich>
      </c:tx>
      <c:layout>
        <c:manualLayout>
          <c:xMode val="edge"/>
          <c:yMode val="edge"/>
          <c:x val="3.6386231098660987E-2"/>
          <c:y val="4.0275765861152862E-2"/>
        </c:manualLayout>
      </c:layout>
      <c:overlay val="0"/>
    </c:title>
    <c:autoTitleDeleted val="0"/>
    <c:plotArea>
      <c:layout>
        <c:manualLayout>
          <c:layoutTarget val="inner"/>
          <c:xMode val="edge"/>
          <c:yMode val="edge"/>
          <c:x val="0.29121425031822745"/>
          <c:y val="0.20197007810011311"/>
          <c:w val="0.40978536216079026"/>
          <c:h val="0.59619524943788704"/>
        </c:manualLayout>
      </c:layout>
      <c:radarChart>
        <c:radarStyle val="marker"/>
        <c:varyColors val="1"/>
        <c:ser>
          <c:idx val="0"/>
          <c:order val="0"/>
          <c:tx>
            <c:v>Expected Rating</c:v>
          </c:tx>
          <c:spPr>
            <a:ln>
              <a:solidFill>
                <a:srgbClr val="C00000"/>
              </a:solidFill>
            </a:ln>
          </c:spPr>
          <c:marker>
            <c:symbol val="none"/>
          </c:marker>
          <c:cat>
            <c:strRef>
              <c:f>'SAT - Planning Domain Specific '!$B$5:$B$13</c:f>
              <c:strCache>
                <c:ptCount val="9"/>
                <c:pt idx="0">
                  <c:v>Risks and Related Concepts</c:v>
                </c:pt>
                <c:pt idx="1">
                  <c:v>Risk Management Process and Principles for IEM</c:v>
                </c:pt>
                <c:pt idx="2">
                  <c:v>IEM Risks</c:v>
                </c:pt>
                <c:pt idx="3">
                  <c:v>Data and Information to understand IEM Risk</c:v>
                </c:pt>
                <c:pt idx="4">
                  <c:v>Horizon Scanning</c:v>
                </c:pt>
                <c:pt idx="5">
                  <c:v>Risk Assessment</c:v>
                </c:pt>
                <c:pt idx="6">
                  <c:v>Communicating Risk</c:v>
                </c:pt>
                <c:pt idx="7">
                  <c:v>Monitoring and Reporting</c:v>
                </c:pt>
                <c:pt idx="8">
                  <c:v>Governance - do RAA well</c:v>
                </c:pt>
              </c:strCache>
            </c:strRef>
          </c:cat>
          <c:val>
            <c:numRef>
              <c:f>'SAT - Planning Domain Specific '!$D$5:$D$13</c:f>
              <c:numCache>
                <c:formatCode>General</c:formatCode>
                <c:ptCount val="9"/>
                <c:pt idx="0">
                  <c:v>3</c:v>
                </c:pt>
                <c:pt idx="1">
                  <c:v>3</c:v>
                </c:pt>
                <c:pt idx="2">
                  <c:v>3</c:v>
                </c:pt>
                <c:pt idx="3">
                  <c:v>2</c:v>
                </c:pt>
                <c:pt idx="4">
                  <c:v>3</c:v>
                </c:pt>
                <c:pt idx="5">
                  <c:v>2</c:v>
                </c:pt>
                <c:pt idx="6">
                  <c:v>3</c:v>
                </c:pt>
                <c:pt idx="7">
                  <c:v>3</c:v>
                </c:pt>
                <c:pt idx="8">
                  <c:v>3</c:v>
                </c:pt>
              </c:numCache>
            </c:numRef>
          </c:val>
          <c:extLst>
            <c:ext xmlns:c16="http://schemas.microsoft.com/office/drawing/2014/chart" uri="{C3380CC4-5D6E-409C-BE32-E72D297353CC}">
              <c16:uniqueId val="{00000000-79AF-485D-8BD7-A4F7C4803E64}"/>
            </c:ext>
          </c:extLst>
        </c:ser>
        <c:ser>
          <c:idx val="1"/>
          <c:order val="1"/>
          <c:tx>
            <c:v>Capability Rating</c:v>
          </c:tx>
          <c:spPr>
            <a:ln>
              <a:solidFill>
                <a:schemeClr val="accent3"/>
              </a:solidFill>
            </a:ln>
          </c:spPr>
          <c:marker>
            <c:symbol val="none"/>
          </c:marker>
          <c:cat>
            <c:strRef>
              <c:f>'SAT - Planning Domain Specific '!$B$5:$B$13</c:f>
              <c:strCache>
                <c:ptCount val="9"/>
                <c:pt idx="0">
                  <c:v>Risks and Related Concepts</c:v>
                </c:pt>
                <c:pt idx="1">
                  <c:v>Risk Management Process and Principles for IEM</c:v>
                </c:pt>
                <c:pt idx="2">
                  <c:v>IEM Risks</c:v>
                </c:pt>
                <c:pt idx="3">
                  <c:v>Data and Information to understand IEM Risk</c:v>
                </c:pt>
                <c:pt idx="4">
                  <c:v>Horizon Scanning</c:v>
                </c:pt>
                <c:pt idx="5">
                  <c:v>Risk Assessment</c:v>
                </c:pt>
                <c:pt idx="6">
                  <c:v>Communicating Risk</c:v>
                </c:pt>
                <c:pt idx="7">
                  <c:v>Monitoring and Reporting</c:v>
                </c:pt>
                <c:pt idx="8">
                  <c:v>Governance - do RAA well</c:v>
                </c:pt>
              </c:strCache>
            </c:strRef>
          </c:cat>
          <c:val>
            <c:numRef>
              <c:f>'SAT - Planning Domain Specific '!$E$5:$E$13</c:f>
              <c:numCache>
                <c:formatCode>General</c:formatCode>
                <c:ptCount val="9"/>
              </c:numCache>
            </c:numRef>
          </c:val>
          <c:extLst>
            <c:ext xmlns:c16="http://schemas.microsoft.com/office/drawing/2014/chart" uri="{C3380CC4-5D6E-409C-BE32-E72D297353CC}">
              <c16:uniqueId val="{00000001-79AF-485D-8BD7-A4F7C4803E64}"/>
            </c:ext>
          </c:extLst>
        </c:ser>
        <c:dLbls>
          <c:showLegendKey val="0"/>
          <c:showVal val="0"/>
          <c:showCatName val="0"/>
          <c:showSerName val="0"/>
          <c:showPercent val="0"/>
          <c:showBubbleSize val="0"/>
        </c:dLbls>
        <c:axId val="783069833"/>
        <c:axId val="1515706545"/>
      </c:radarChart>
      <c:catAx>
        <c:axId val="783069833"/>
        <c:scaling>
          <c:orientation val="minMax"/>
        </c:scaling>
        <c:delete val="1"/>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crossAx val="1515706545"/>
        <c:crosses val="autoZero"/>
        <c:auto val="1"/>
        <c:lblAlgn val="ctr"/>
        <c:lblOffset val="100"/>
        <c:noMultiLvlLbl val="1"/>
      </c:catAx>
      <c:valAx>
        <c:axId val="151570654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783069833"/>
        <c:crosses val="autoZero"/>
        <c:crossBetween val="between"/>
        <c:minorUnit val="1"/>
      </c:valAx>
    </c:plotArea>
    <c:legend>
      <c:legendPos val="r"/>
      <c:layout>
        <c:manualLayout>
          <c:xMode val="edge"/>
          <c:yMode val="edge"/>
          <c:x val="0.71649682193592357"/>
          <c:y val="3.8556389195029468E-2"/>
          <c:w val="0.25383451939339974"/>
          <c:h val="9.8886268484732087E-2"/>
        </c:manualLayout>
      </c:layout>
      <c:overlay val="0"/>
      <c:txPr>
        <a:bodyPr/>
        <a:lstStyle/>
        <a:p>
          <a:pPr lvl="0" rtl="0">
            <a:defRPr sz="1050" b="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lgn="l">
              <a:defRPr sz="2000" b="0">
                <a:solidFill>
                  <a:srgbClr val="757575"/>
                </a:solidFill>
                <a:latin typeface="+mn-lt"/>
              </a:defRPr>
            </a:pPr>
            <a:r>
              <a:rPr lang="en-GB" sz="2000" b="0">
                <a:solidFill>
                  <a:srgbClr val="757575"/>
                </a:solidFill>
                <a:latin typeface="+mn-lt"/>
              </a:rPr>
              <a:t>Planning - </a:t>
            </a:r>
            <a:br>
              <a:rPr lang="en-GB" sz="2000" b="0">
                <a:solidFill>
                  <a:srgbClr val="757575"/>
                </a:solidFill>
                <a:latin typeface="+mn-lt"/>
              </a:rPr>
            </a:br>
            <a:r>
              <a:rPr lang="en-GB" sz="2000" b="0">
                <a:solidFill>
                  <a:srgbClr val="757575"/>
                </a:solidFill>
                <a:latin typeface="+mn-lt"/>
              </a:rPr>
              <a:t>Mitigation,</a:t>
            </a:r>
            <a:br>
              <a:rPr lang="en-GB" sz="2000" b="0" baseline="0">
                <a:solidFill>
                  <a:srgbClr val="757575"/>
                </a:solidFill>
                <a:latin typeface="+mn-lt"/>
              </a:rPr>
            </a:br>
            <a:r>
              <a:rPr lang="en-GB" sz="2000" b="0" baseline="0">
                <a:solidFill>
                  <a:srgbClr val="757575"/>
                </a:solidFill>
                <a:latin typeface="+mn-lt"/>
              </a:rPr>
              <a:t>Preparedness,</a:t>
            </a:r>
            <a:br>
              <a:rPr lang="en-GB" sz="2000" b="0" baseline="0">
                <a:solidFill>
                  <a:srgbClr val="757575"/>
                </a:solidFill>
                <a:latin typeface="+mn-lt"/>
              </a:rPr>
            </a:br>
            <a:r>
              <a:rPr lang="en-GB" sz="2000" b="0" baseline="0">
                <a:solidFill>
                  <a:srgbClr val="757575"/>
                </a:solidFill>
                <a:latin typeface="+mn-lt"/>
              </a:rPr>
              <a:t>Readiness</a:t>
            </a:r>
            <a:endParaRPr lang="en-GB" sz="2000" b="0">
              <a:solidFill>
                <a:srgbClr val="757575"/>
              </a:solidFill>
              <a:latin typeface="+mn-lt"/>
            </a:endParaRPr>
          </a:p>
        </c:rich>
      </c:tx>
      <c:layout>
        <c:manualLayout>
          <c:xMode val="edge"/>
          <c:yMode val="edge"/>
          <c:x val="2.5493087688978233E-2"/>
          <c:y val="2.6663333901143435E-2"/>
        </c:manualLayout>
      </c:layout>
      <c:overlay val="0"/>
    </c:title>
    <c:autoTitleDeleted val="0"/>
    <c:plotArea>
      <c:layout>
        <c:manualLayout>
          <c:layoutTarget val="inner"/>
          <c:xMode val="edge"/>
          <c:yMode val="edge"/>
          <c:x val="0.34507095843563096"/>
          <c:y val="0.2196089379521988"/>
          <c:w val="0.38604782384078301"/>
          <c:h val="0.58381067055952773"/>
        </c:manualLayout>
      </c:layout>
      <c:radarChart>
        <c:radarStyle val="marker"/>
        <c:varyColors val="1"/>
        <c:ser>
          <c:idx val="0"/>
          <c:order val="0"/>
          <c:tx>
            <c:v>Expected Rating</c:v>
          </c:tx>
          <c:spPr>
            <a:ln>
              <a:solidFill>
                <a:srgbClr val="C00000"/>
              </a:solidFill>
            </a:ln>
          </c:spPr>
          <c:marker>
            <c:symbol val="none"/>
          </c:marker>
          <c:cat>
            <c:strRef>
              <c:f>'SAT - Planning Domain Specific '!$B$14:$B$24</c:f>
              <c:strCache>
                <c:ptCount val="11"/>
                <c:pt idx="0">
                  <c:v>Mitigation Context and Concepts</c:v>
                </c:pt>
                <c:pt idx="1">
                  <c:v>Monitoring IEM Risk Mitigation and Controls</c:v>
                </c:pt>
                <c:pt idx="2">
                  <c:v>Risk Mitigation Governance</c:v>
                </c:pt>
                <c:pt idx="3">
                  <c:v>Preparedness Context and Concepts</c:v>
                </c:pt>
                <c:pt idx="4">
                  <c:v>Define Capabilities needed to Respond and Recover</c:v>
                </c:pt>
                <c:pt idx="5">
                  <c:v>Incident Response Structures, Processes, Roles and Responsibilities</c:v>
                </c:pt>
                <c:pt idx="6">
                  <c:v>Plans</c:v>
                </c:pt>
                <c:pt idx="7">
                  <c:v>Testing, Validation and Assurance of Response and Recovery Capabilities</c:v>
                </c:pt>
                <c:pt idx="8">
                  <c:v>Working Collaboratively for Preparedness</c:v>
                </c:pt>
                <c:pt idx="9">
                  <c:v>Governance - do Preparedness well</c:v>
                </c:pt>
                <c:pt idx="10">
                  <c:v>Readiness</c:v>
                </c:pt>
              </c:strCache>
            </c:strRef>
          </c:cat>
          <c:val>
            <c:numRef>
              <c:f>'SAT - Planning Domain Specific '!$D$14:$D$24</c:f>
              <c:numCache>
                <c:formatCode>General</c:formatCode>
                <c:ptCount val="11"/>
                <c:pt idx="0">
                  <c:v>3</c:v>
                </c:pt>
                <c:pt idx="1">
                  <c:v>3</c:v>
                </c:pt>
                <c:pt idx="2">
                  <c:v>2</c:v>
                </c:pt>
                <c:pt idx="3">
                  <c:v>3</c:v>
                </c:pt>
                <c:pt idx="4">
                  <c:v>3</c:v>
                </c:pt>
                <c:pt idx="5">
                  <c:v>3</c:v>
                </c:pt>
                <c:pt idx="6">
                  <c:v>3</c:v>
                </c:pt>
                <c:pt idx="7">
                  <c:v>3</c:v>
                </c:pt>
                <c:pt idx="8">
                  <c:v>3</c:v>
                </c:pt>
                <c:pt idx="9">
                  <c:v>3</c:v>
                </c:pt>
                <c:pt idx="10">
                  <c:v>3</c:v>
                </c:pt>
              </c:numCache>
            </c:numRef>
          </c:val>
          <c:extLst>
            <c:ext xmlns:c16="http://schemas.microsoft.com/office/drawing/2014/chart" uri="{C3380CC4-5D6E-409C-BE32-E72D297353CC}">
              <c16:uniqueId val="{00000000-6C1E-48AA-B926-D58F43111014}"/>
            </c:ext>
          </c:extLst>
        </c:ser>
        <c:ser>
          <c:idx val="1"/>
          <c:order val="1"/>
          <c:tx>
            <c:v>Capability Rating</c:v>
          </c:tx>
          <c:spPr>
            <a:ln>
              <a:solidFill>
                <a:schemeClr val="accent3"/>
              </a:solidFill>
            </a:ln>
          </c:spPr>
          <c:marker>
            <c:symbol val="none"/>
          </c:marker>
          <c:cat>
            <c:strRef>
              <c:f>'SAT - Planning Domain Specific '!$B$14:$B$24</c:f>
              <c:strCache>
                <c:ptCount val="11"/>
                <c:pt idx="0">
                  <c:v>Mitigation Context and Concepts</c:v>
                </c:pt>
                <c:pt idx="1">
                  <c:v>Monitoring IEM Risk Mitigation and Controls</c:v>
                </c:pt>
                <c:pt idx="2">
                  <c:v>Risk Mitigation Governance</c:v>
                </c:pt>
                <c:pt idx="3">
                  <c:v>Preparedness Context and Concepts</c:v>
                </c:pt>
                <c:pt idx="4">
                  <c:v>Define Capabilities needed to Respond and Recover</c:v>
                </c:pt>
                <c:pt idx="5">
                  <c:v>Incident Response Structures, Processes, Roles and Responsibilities</c:v>
                </c:pt>
                <c:pt idx="6">
                  <c:v>Plans</c:v>
                </c:pt>
                <c:pt idx="7">
                  <c:v>Testing, Validation and Assurance of Response and Recovery Capabilities</c:v>
                </c:pt>
                <c:pt idx="8">
                  <c:v>Working Collaboratively for Preparedness</c:v>
                </c:pt>
                <c:pt idx="9">
                  <c:v>Governance - do Preparedness well</c:v>
                </c:pt>
                <c:pt idx="10">
                  <c:v>Readiness</c:v>
                </c:pt>
              </c:strCache>
            </c:strRef>
          </c:cat>
          <c:val>
            <c:numRef>
              <c:f>'SAT - Planning Domain Specific '!$E$14:$E$24</c:f>
              <c:numCache>
                <c:formatCode>General</c:formatCode>
                <c:ptCount val="11"/>
              </c:numCache>
            </c:numRef>
          </c:val>
          <c:extLst>
            <c:ext xmlns:c16="http://schemas.microsoft.com/office/drawing/2014/chart" uri="{C3380CC4-5D6E-409C-BE32-E72D297353CC}">
              <c16:uniqueId val="{00000001-6C1E-48AA-B926-D58F43111014}"/>
            </c:ext>
          </c:extLst>
        </c:ser>
        <c:dLbls>
          <c:showLegendKey val="0"/>
          <c:showVal val="0"/>
          <c:showCatName val="0"/>
          <c:showSerName val="0"/>
          <c:showPercent val="0"/>
          <c:showBubbleSize val="0"/>
        </c:dLbls>
        <c:axId val="783069833"/>
        <c:axId val="1515706545"/>
      </c:radarChart>
      <c:catAx>
        <c:axId val="783069833"/>
        <c:scaling>
          <c:orientation val="minMax"/>
        </c:scaling>
        <c:delete val="1"/>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crossAx val="1515706545"/>
        <c:crosses val="autoZero"/>
        <c:auto val="1"/>
        <c:lblAlgn val="ctr"/>
        <c:lblOffset val="100"/>
        <c:noMultiLvlLbl val="1"/>
      </c:catAx>
      <c:valAx>
        <c:axId val="151570654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783069833"/>
        <c:crosses val="autoZero"/>
        <c:crossBetween val="between"/>
        <c:minorUnit val="1"/>
      </c:valAx>
    </c:plotArea>
    <c:legend>
      <c:legendPos val="r"/>
      <c:layout>
        <c:manualLayout>
          <c:xMode val="edge"/>
          <c:yMode val="edge"/>
          <c:x val="0.79844918199028592"/>
          <c:y val="4.0409176638571284E-2"/>
          <c:w val="0.18896451387700838"/>
          <c:h val="0.11204130126695576"/>
        </c:manualLayout>
      </c:layout>
      <c:overlay val="0"/>
      <c:txPr>
        <a:bodyPr/>
        <a:lstStyle/>
        <a:p>
          <a:pPr lvl="0" rtl="0">
            <a:defRPr sz="1050" b="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lgn="l">
              <a:defRPr sz="2000" b="0">
                <a:solidFill>
                  <a:srgbClr val="757575"/>
                </a:solidFill>
                <a:latin typeface="+mn-lt"/>
              </a:defRPr>
            </a:pPr>
            <a:r>
              <a:rPr lang="en-GB" sz="2000" b="0">
                <a:solidFill>
                  <a:srgbClr val="757575"/>
                </a:solidFill>
                <a:latin typeface="+mn-lt"/>
              </a:rPr>
              <a:t>Values and Principles</a:t>
            </a:r>
          </a:p>
        </c:rich>
      </c:tx>
      <c:layout>
        <c:manualLayout>
          <c:xMode val="edge"/>
          <c:yMode val="edge"/>
          <c:x val="1.6286734391369385E-2"/>
          <c:y val="4.6785301543944481E-2"/>
        </c:manualLayout>
      </c:layout>
      <c:overlay val="0"/>
    </c:title>
    <c:autoTitleDeleted val="0"/>
    <c:plotArea>
      <c:layout>
        <c:manualLayout>
          <c:layoutTarget val="inner"/>
          <c:xMode val="edge"/>
          <c:yMode val="edge"/>
          <c:x val="0.34757021926818538"/>
          <c:y val="0.20233486397138073"/>
          <c:w val="0.28670064733787626"/>
          <c:h val="0.56827379204068573"/>
        </c:manualLayout>
      </c:layout>
      <c:radarChart>
        <c:radarStyle val="marker"/>
        <c:varyColors val="1"/>
        <c:ser>
          <c:idx val="0"/>
          <c:order val="0"/>
          <c:tx>
            <c:v>Expected Rating</c:v>
          </c:tx>
          <c:spPr>
            <a:ln cmpd="sng">
              <a:solidFill>
                <a:srgbClr val="C00000"/>
              </a:solidFill>
            </a:ln>
          </c:spPr>
          <c:marker>
            <c:symbol val="none"/>
          </c:marker>
          <c:cat>
            <c:strRef>
              <c:f>'EXAMPLE FILLED OUT'!$A$5:$A$11</c:f>
              <c:strCache>
                <c:ptCount val="7"/>
                <c:pt idx="0">
                  <c:v>Leading Courageously</c:v>
                </c:pt>
                <c:pt idx="1">
                  <c:v>Seeing the bigger picture</c:v>
                </c:pt>
                <c:pt idx="2">
                  <c:v>Changing, adapting and improving</c:v>
                </c:pt>
                <c:pt idx="3">
                  <c:v>Including diverse viewpoints</c:v>
                </c:pt>
                <c:pt idx="4">
                  <c:v>Making effective decisions at pace</c:v>
                </c:pt>
                <c:pt idx="5">
                  <c:v>Inspiring a Resilient Service</c:v>
                </c:pt>
                <c:pt idx="6">
                  <c:v>Developing self and others</c:v>
                </c:pt>
              </c:strCache>
            </c:strRef>
          </c:cat>
          <c:val>
            <c:numRef>
              <c:f>'EXAMPLE FILLED OUT'!$C$5:$C$11</c:f>
              <c:numCache>
                <c:formatCode>General</c:formatCode>
                <c:ptCount val="7"/>
                <c:pt idx="0">
                  <c:v>4</c:v>
                </c:pt>
                <c:pt idx="1">
                  <c:v>3</c:v>
                </c:pt>
                <c:pt idx="2">
                  <c:v>3</c:v>
                </c:pt>
                <c:pt idx="3">
                  <c:v>4</c:v>
                </c:pt>
                <c:pt idx="4">
                  <c:v>3</c:v>
                </c:pt>
                <c:pt idx="5">
                  <c:v>3</c:v>
                </c:pt>
                <c:pt idx="6">
                  <c:v>3</c:v>
                </c:pt>
              </c:numCache>
            </c:numRef>
          </c:val>
          <c:extLst>
            <c:ext xmlns:c16="http://schemas.microsoft.com/office/drawing/2014/chart" uri="{C3380CC4-5D6E-409C-BE32-E72D297353CC}">
              <c16:uniqueId val="{00000000-4E7D-4C99-B67A-2CBD263DA151}"/>
            </c:ext>
          </c:extLst>
        </c:ser>
        <c:ser>
          <c:idx val="1"/>
          <c:order val="1"/>
          <c:tx>
            <c:v>Capability Rating</c:v>
          </c:tx>
          <c:spPr>
            <a:ln>
              <a:solidFill>
                <a:schemeClr val="accent3"/>
              </a:solidFill>
            </a:ln>
          </c:spPr>
          <c:marker>
            <c:symbol val="none"/>
          </c:marker>
          <c:val>
            <c:numRef>
              <c:f>'EXAMPLE FILLED OUT'!$D$5:$D$11</c:f>
              <c:numCache>
                <c:formatCode>General</c:formatCode>
                <c:ptCount val="7"/>
                <c:pt idx="0">
                  <c:v>2</c:v>
                </c:pt>
                <c:pt idx="1">
                  <c:v>3</c:v>
                </c:pt>
                <c:pt idx="2">
                  <c:v>2</c:v>
                </c:pt>
                <c:pt idx="3">
                  <c:v>4</c:v>
                </c:pt>
                <c:pt idx="4">
                  <c:v>5</c:v>
                </c:pt>
                <c:pt idx="5">
                  <c:v>3</c:v>
                </c:pt>
                <c:pt idx="6">
                  <c:v>2</c:v>
                </c:pt>
              </c:numCache>
            </c:numRef>
          </c:val>
          <c:extLst>
            <c:ext xmlns:c16="http://schemas.microsoft.com/office/drawing/2014/chart" uri="{C3380CC4-5D6E-409C-BE32-E72D297353CC}">
              <c16:uniqueId val="{00000001-4E7D-4C99-B67A-2CBD263DA151}"/>
            </c:ext>
          </c:extLst>
        </c:ser>
        <c:dLbls>
          <c:showLegendKey val="0"/>
          <c:showVal val="0"/>
          <c:showCatName val="0"/>
          <c:showSerName val="0"/>
          <c:showPercent val="0"/>
          <c:showBubbleSize val="0"/>
        </c:dLbls>
        <c:axId val="783069833"/>
        <c:axId val="1515706545"/>
      </c:radarChart>
      <c:catAx>
        <c:axId val="783069833"/>
        <c:scaling>
          <c:orientation val="minMax"/>
        </c:scaling>
        <c:delete val="1"/>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crossAx val="1515706545"/>
        <c:crosses val="autoZero"/>
        <c:auto val="1"/>
        <c:lblAlgn val="ctr"/>
        <c:lblOffset val="100"/>
        <c:noMultiLvlLbl val="1"/>
      </c:catAx>
      <c:valAx>
        <c:axId val="151570654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783069833"/>
        <c:crosses val="autoZero"/>
        <c:crossBetween val="between"/>
        <c:minorUnit val="1"/>
      </c:valAx>
    </c:plotArea>
    <c:legend>
      <c:legendPos val="r"/>
      <c:layout>
        <c:manualLayout>
          <c:xMode val="edge"/>
          <c:yMode val="edge"/>
          <c:x val="0.75260872684839031"/>
          <c:y val="5.5022821772509521E-2"/>
          <c:w val="0.19996330510785512"/>
          <c:h val="0.10358551374231006"/>
        </c:manualLayout>
      </c:layout>
      <c:overlay val="0"/>
      <c:txPr>
        <a:bodyPr/>
        <a:lstStyle/>
        <a:p>
          <a:pPr lvl="0">
            <a:defRPr sz="1600" b="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7.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1298574</xdr:colOff>
      <xdr:row>0</xdr:row>
      <xdr:rowOff>190501</xdr:rowOff>
    </xdr:from>
    <xdr:to>
      <xdr:col>3</xdr:col>
      <xdr:colOff>3476624</xdr:colOff>
      <xdr:row>0</xdr:row>
      <xdr:rowOff>763556</xdr:rowOff>
    </xdr:to>
    <xdr:pic>
      <xdr:nvPicPr>
        <xdr:cNvPr id="3" name="Picture 2">
          <a:extLst>
            <a:ext uri="{FF2B5EF4-FFF2-40B4-BE49-F238E27FC236}">
              <a16:creationId xmlns:a16="http://schemas.microsoft.com/office/drawing/2014/main" id="{C8191E84-6D8D-07AE-238C-BE301B2E1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65849" y="190501"/>
          <a:ext cx="2181225" cy="57305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658736</xdr:colOff>
      <xdr:row>22</xdr:row>
      <xdr:rowOff>149377</xdr:rowOff>
    </xdr:from>
    <xdr:ext cx="10050539" cy="5857724"/>
    <xdr:graphicFrame macro="">
      <xdr:nvGraphicFramePr>
        <xdr:cNvPr id="2" name="Chart 1" title="Chart">
          <a:extLst>
            <a:ext uri="{FF2B5EF4-FFF2-40B4-BE49-F238E27FC236}">
              <a16:creationId xmlns:a16="http://schemas.microsoft.com/office/drawing/2014/main" id="{8659455C-AC78-4D88-AA3D-C900D12603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xdr:from>
      <xdr:col>1</xdr:col>
      <xdr:colOff>1930400</xdr:colOff>
      <xdr:row>23</xdr:row>
      <xdr:rowOff>66675</xdr:rowOff>
    </xdr:from>
    <xdr:to>
      <xdr:col>2</xdr:col>
      <xdr:colOff>177800</xdr:colOff>
      <xdr:row>51</xdr:row>
      <xdr:rowOff>161925</xdr:rowOff>
    </xdr:to>
    <xdr:grpSp>
      <xdr:nvGrpSpPr>
        <xdr:cNvPr id="3" name="Group 2">
          <a:extLst>
            <a:ext uri="{FF2B5EF4-FFF2-40B4-BE49-F238E27FC236}">
              <a16:creationId xmlns:a16="http://schemas.microsoft.com/office/drawing/2014/main" id="{782552F5-B1F2-4A53-9559-1E89762A74A2}"/>
            </a:ext>
          </a:extLst>
        </xdr:cNvPr>
        <xdr:cNvGrpSpPr/>
      </xdr:nvGrpSpPr>
      <xdr:grpSpPr>
        <a:xfrm>
          <a:off x="3152775" y="9483725"/>
          <a:ext cx="4829175" cy="5181600"/>
          <a:chOff x="1749450" y="1625373"/>
          <a:chExt cx="4464000" cy="4748967"/>
        </a:xfrm>
      </xdr:grpSpPr>
      <xdr:sp macro="" textlink="">
        <xdr:nvSpPr>
          <xdr:cNvPr id="4" name="Circle: Hollow 3">
            <a:extLst>
              <a:ext uri="{FF2B5EF4-FFF2-40B4-BE49-F238E27FC236}">
                <a16:creationId xmlns:a16="http://schemas.microsoft.com/office/drawing/2014/main" id="{C642A768-8590-1500-F16E-1AD2E2AE897E}"/>
              </a:ext>
            </a:extLst>
          </xdr:cNvPr>
          <xdr:cNvSpPr/>
        </xdr:nvSpPr>
        <xdr:spPr>
          <a:xfrm>
            <a:off x="1749450" y="1910340"/>
            <a:ext cx="4464000" cy="4464000"/>
          </a:xfrm>
          <a:prstGeom prst="donut">
            <a:avLst>
              <a:gd name="adj" fmla="val 15736"/>
            </a:avLst>
          </a:prstGeom>
          <a:solidFill>
            <a:srgbClr val="4C858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1039307" rtl="0" eaLnBrk="1" latinLnBrk="0" hangingPunct="1">
              <a:defRPr sz="2000" kern="1200">
                <a:solidFill>
                  <a:schemeClr val="lt1"/>
                </a:solidFill>
                <a:latin typeface="+mn-lt"/>
                <a:ea typeface="+mn-ea"/>
                <a:cs typeface="+mn-cs"/>
              </a:defRPr>
            </a:lvl1pPr>
            <a:lvl2pPr marL="519654" algn="l" defTabSz="1039307" rtl="0" eaLnBrk="1" latinLnBrk="0" hangingPunct="1">
              <a:defRPr sz="2000" kern="1200">
                <a:solidFill>
                  <a:schemeClr val="lt1"/>
                </a:solidFill>
                <a:latin typeface="+mn-lt"/>
                <a:ea typeface="+mn-ea"/>
                <a:cs typeface="+mn-cs"/>
              </a:defRPr>
            </a:lvl2pPr>
            <a:lvl3pPr marL="1039307" algn="l" defTabSz="1039307" rtl="0" eaLnBrk="1" latinLnBrk="0" hangingPunct="1">
              <a:defRPr sz="2000" kern="1200">
                <a:solidFill>
                  <a:schemeClr val="lt1"/>
                </a:solidFill>
                <a:latin typeface="+mn-lt"/>
                <a:ea typeface="+mn-ea"/>
                <a:cs typeface="+mn-cs"/>
              </a:defRPr>
            </a:lvl3pPr>
            <a:lvl4pPr marL="1558961" algn="l" defTabSz="1039307" rtl="0" eaLnBrk="1" latinLnBrk="0" hangingPunct="1">
              <a:defRPr sz="2000" kern="1200">
                <a:solidFill>
                  <a:schemeClr val="lt1"/>
                </a:solidFill>
                <a:latin typeface="+mn-lt"/>
                <a:ea typeface="+mn-ea"/>
                <a:cs typeface="+mn-cs"/>
              </a:defRPr>
            </a:lvl4pPr>
            <a:lvl5pPr marL="2078614" algn="l" defTabSz="1039307" rtl="0" eaLnBrk="1" latinLnBrk="0" hangingPunct="1">
              <a:defRPr sz="2000" kern="1200">
                <a:solidFill>
                  <a:schemeClr val="lt1"/>
                </a:solidFill>
                <a:latin typeface="+mn-lt"/>
                <a:ea typeface="+mn-ea"/>
                <a:cs typeface="+mn-cs"/>
              </a:defRPr>
            </a:lvl5pPr>
            <a:lvl6pPr marL="2598268" algn="l" defTabSz="1039307" rtl="0" eaLnBrk="1" latinLnBrk="0" hangingPunct="1">
              <a:defRPr sz="2000" kern="1200">
                <a:solidFill>
                  <a:schemeClr val="lt1"/>
                </a:solidFill>
                <a:latin typeface="+mn-lt"/>
                <a:ea typeface="+mn-ea"/>
                <a:cs typeface="+mn-cs"/>
              </a:defRPr>
            </a:lvl6pPr>
            <a:lvl7pPr marL="3117921" algn="l" defTabSz="1039307" rtl="0" eaLnBrk="1" latinLnBrk="0" hangingPunct="1">
              <a:defRPr sz="2000" kern="1200">
                <a:solidFill>
                  <a:schemeClr val="lt1"/>
                </a:solidFill>
                <a:latin typeface="+mn-lt"/>
                <a:ea typeface="+mn-ea"/>
                <a:cs typeface="+mn-cs"/>
              </a:defRPr>
            </a:lvl7pPr>
            <a:lvl8pPr marL="3637575" algn="l" defTabSz="1039307" rtl="0" eaLnBrk="1" latinLnBrk="0" hangingPunct="1">
              <a:defRPr sz="2000" kern="1200">
                <a:solidFill>
                  <a:schemeClr val="lt1"/>
                </a:solidFill>
                <a:latin typeface="+mn-lt"/>
                <a:ea typeface="+mn-ea"/>
                <a:cs typeface="+mn-cs"/>
              </a:defRPr>
            </a:lvl8pPr>
            <a:lvl9pPr marL="4157228" algn="l" defTabSz="1039307" rtl="0" eaLnBrk="1" latinLnBrk="0" hangingPunct="1">
              <a:defRPr sz="2000" kern="1200">
                <a:solidFill>
                  <a:schemeClr val="lt1"/>
                </a:solidFill>
                <a:latin typeface="+mn-lt"/>
                <a:ea typeface="+mn-ea"/>
                <a:cs typeface="+mn-cs"/>
              </a:defRPr>
            </a:lvl9pPr>
          </a:lstStyle>
          <a:p>
            <a:endParaRPr lang="en-GB" kern="1200"/>
          </a:p>
        </xdr:txBody>
      </xdr:sp>
      <xdr:cxnSp macro="">
        <xdr:nvCxnSpPr>
          <xdr:cNvPr id="5" name="Straight Connector 4">
            <a:extLst>
              <a:ext uri="{FF2B5EF4-FFF2-40B4-BE49-F238E27FC236}">
                <a16:creationId xmlns:a16="http://schemas.microsoft.com/office/drawing/2014/main" id="{F33F1766-8466-225A-BB1D-F6ED8EF5EBF6}"/>
              </a:ext>
            </a:extLst>
          </xdr:cNvPr>
          <xdr:cNvCxnSpPr>
            <a:cxnSpLocks/>
          </xdr:cNvCxnSpPr>
        </xdr:nvCxnSpPr>
        <xdr:spPr>
          <a:xfrm>
            <a:off x="2919273" y="2028825"/>
            <a:ext cx="513762" cy="968787"/>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Straight Connector 5">
            <a:extLst>
              <a:ext uri="{FF2B5EF4-FFF2-40B4-BE49-F238E27FC236}">
                <a16:creationId xmlns:a16="http://schemas.microsoft.com/office/drawing/2014/main" id="{6E5E4292-D4D3-1937-9E15-65D60018054E}"/>
              </a:ext>
            </a:extLst>
          </xdr:cNvPr>
          <xdr:cNvCxnSpPr>
            <a:cxnSpLocks/>
          </xdr:cNvCxnSpPr>
        </xdr:nvCxnSpPr>
        <xdr:spPr>
          <a:xfrm flipH="1">
            <a:off x="4613211" y="1625373"/>
            <a:ext cx="674893" cy="132403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Straight Connector 6">
            <a:extLst>
              <a:ext uri="{FF2B5EF4-FFF2-40B4-BE49-F238E27FC236}">
                <a16:creationId xmlns:a16="http://schemas.microsoft.com/office/drawing/2014/main" id="{8F1CC462-3FDE-0432-DF55-7C54DEB5E9D1}"/>
              </a:ext>
            </a:extLst>
          </xdr:cNvPr>
          <xdr:cNvCxnSpPr>
            <a:cxnSpLocks/>
          </xdr:cNvCxnSpPr>
        </xdr:nvCxnSpPr>
        <xdr:spPr>
          <a:xfrm>
            <a:off x="1749450" y="3602039"/>
            <a:ext cx="1016130" cy="25558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Straight Connector 7">
            <a:extLst>
              <a:ext uri="{FF2B5EF4-FFF2-40B4-BE49-F238E27FC236}">
                <a16:creationId xmlns:a16="http://schemas.microsoft.com/office/drawing/2014/main" id="{1905AF30-5EBB-0F0F-EB4D-F9D1329547C1}"/>
              </a:ext>
            </a:extLst>
          </xdr:cNvPr>
          <xdr:cNvCxnSpPr>
            <a:cxnSpLocks/>
          </xdr:cNvCxnSpPr>
        </xdr:nvCxnSpPr>
        <xdr:spPr>
          <a:xfrm flipV="1">
            <a:off x="2257515" y="4943475"/>
            <a:ext cx="763640" cy="65722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Straight Connector 8">
            <a:extLst>
              <a:ext uri="{FF2B5EF4-FFF2-40B4-BE49-F238E27FC236}">
                <a16:creationId xmlns:a16="http://schemas.microsoft.com/office/drawing/2014/main" id="{186CE0AE-090B-155E-4004-53B0D446496C}"/>
              </a:ext>
            </a:extLst>
          </xdr:cNvPr>
          <xdr:cNvCxnSpPr>
            <a:cxnSpLocks/>
            <a:stCxn id="4" idx="4"/>
          </xdr:cNvCxnSpPr>
        </xdr:nvCxnSpPr>
        <xdr:spPr>
          <a:xfrm flipV="1">
            <a:off x="3981450" y="5419725"/>
            <a:ext cx="0" cy="95461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Straight Connector 9">
            <a:extLst>
              <a:ext uri="{FF2B5EF4-FFF2-40B4-BE49-F238E27FC236}">
                <a16:creationId xmlns:a16="http://schemas.microsoft.com/office/drawing/2014/main" id="{C8DAF218-0C9B-C997-009E-1024862997AF}"/>
              </a:ext>
            </a:extLst>
          </xdr:cNvPr>
          <xdr:cNvCxnSpPr>
            <a:cxnSpLocks/>
          </xdr:cNvCxnSpPr>
        </xdr:nvCxnSpPr>
        <xdr:spPr>
          <a:xfrm flipH="1" flipV="1">
            <a:off x="4992356" y="4954739"/>
            <a:ext cx="769368" cy="645961"/>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Straight Connector 10">
            <a:extLst>
              <a:ext uri="{FF2B5EF4-FFF2-40B4-BE49-F238E27FC236}">
                <a16:creationId xmlns:a16="http://schemas.microsoft.com/office/drawing/2014/main" id="{75620D5B-B32B-15B2-E6F3-3A78B348FC0F}"/>
              </a:ext>
            </a:extLst>
          </xdr:cNvPr>
          <xdr:cNvCxnSpPr>
            <a:cxnSpLocks/>
          </xdr:cNvCxnSpPr>
        </xdr:nvCxnSpPr>
        <xdr:spPr>
          <a:xfrm flipH="1">
            <a:off x="5272607" y="3602039"/>
            <a:ext cx="940843" cy="22446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TextBox 44">
            <a:extLst>
              <a:ext uri="{FF2B5EF4-FFF2-40B4-BE49-F238E27FC236}">
                <a16:creationId xmlns:a16="http://schemas.microsoft.com/office/drawing/2014/main" id="{B14D7143-2826-0CBE-689F-9A85CE0EE066}"/>
              </a:ext>
            </a:extLst>
          </xdr:cNvPr>
          <xdr:cNvSpPr txBox="1"/>
        </xdr:nvSpPr>
        <xdr:spPr>
          <a:xfrm>
            <a:off x="3183658" y="2384166"/>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Leading</a:t>
            </a:r>
            <a:br>
              <a:rPr lang="en-GB" sz="1000">
                <a:solidFill>
                  <a:schemeClr val="bg1"/>
                </a:solidFill>
              </a:rPr>
            </a:br>
            <a:r>
              <a:rPr lang="en-GB" sz="1000">
                <a:solidFill>
                  <a:schemeClr val="bg1"/>
                </a:solidFill>
              </a:rPr>
              <a:t>Courageously</a:t>
            </a:r>
          </a:p>
        </xdr:txBody>
      </xdr:sp>
      <xdr:sp macro="" textlink="">
        <xdr:nvSpPr>
          <xdr:cNvPr id="13" name="TextBox 45">
            <a:extLst>
              <a:ext uri="{FF2B5EF4-FFF2-40B4-BE49-F238E27FC236}">
                <a16:creationId xmlns:a16="http://schemas.microsoft.com/office/drawing/2014/main" id="{F0022C2B-CC95-DB94-0A1A-FC2462062750}"/>
              </a:ext>
            </a:extLst>
          </xdr:cNvPr>
          <xdr:cNvSpPr txBox="1"/>
        </xdr:nvSpPr>
        <xdr:spPr>
          <a:xfrm rot="20025107">
            <a:off x="3714378" y="4651421"/>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Including Diverse</a:t>
            </a:r>
            <a:br>
              <a:rPr lang="en-GB" sz="1000">
                <a:solidFill>
                  <a:schemeClr val="bg1"/>
                </a:solidFill>
              </a:rPr>
            </a:br>
            <a:r>
              <a:rPr lang="en-GB" sz="1000">
                <a:solidFill>
                  <a:schemeClr val="bg1"/>
                </a:solidFill>
              </a:rPr>
              <a:t>Viewpoints</a:t>
            </a:r>
          </a:p>
        </xdr:txBody>
      </xdr:sp>
      <xdr:sp macro="" textlink="">
        <xdr:nvSpPr>
          <xdr:cNvPr id="14" name="TextBox 46">
            <a:extLst>
              <a:ext uri="{FF2B5EF4-FFF2-40B4-BE49-F238E27FC236}">
                <a16:creationId xmlns:a16="http://schemas.microsoft.com/office/drawing/2014/main" id="{AE3897C6-AB77-477A-438C-E008A93CFFAB}"/>
              </a:ext>
            </a:extLst>
          </xdr:cNvPr>
          <xdr:cNvSpPr txBox="1"/>
        </xdr:nvSpPr>
        <xdr:spPr>
          <a:xfrm rot="3386975">
            <a:off x="4124905" y="2816679"/>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Seeing the</a:t>
            </a:r>
          </a:p>
          <a:p>
            <a:pPr algn="ctr"/>
            <a:r>
              <a:rPr lang="en-GB" sz="1000">
                <a:solidFill>
                  <a:schemeClr val="bg1"/>
                </a:solidFill>
              </a:rPr>
              <a:t>Bigger Picture</a:t>
            </a:r>
          </a:p>
        </xdr:txBody>
      </xdr:sp>
      <xdr:sp macro="" textlink="">
        <xdr:nvSpPr>
          <xdr:cNvPr id="15" name="TextBox 47">
            <a:extLst>
              <a:ext uri="{FF2B5EF4-FFF2-40B4-BE49-F238E27FC236}">
                <a16:creationId xmlns:a16="http://schemas.microsoft.com/office/drawing/2014/main" id="{49819CAC-48BC-3C14-6855-96F158539054}"/>
              </a:ext>
            </a:extLst>
          </xdr:cNvPr>
          <xdr:cNvSpPr txBox="1"/>
        </xdr:nvSpPr>
        <xdr:spPr>
          <a:xfrm rot="18641861">
            <a:off x="2239345" y="2836918"/>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Developing Self</a:t>
            </a:r>
            <a:br>
              <a:rPr lang="en-GB" sz="1000">
                <a:solidFill>
                  <a:schemeClr val="bg1"/>
                </a:solidFill>
              </a:rPr>
            </a:br>
            <a:r>
              <a:rPr lang="en-GB" sz="1000">
                <a:solidFill>
                  <a:schemeClr val="bg1"/>
                </a:solidFill>
              </a:rPr>
              <a:t>and Others</a:t>
            </a:r>
          </a:p>
        </xdr:txBody>
      </xdr:sp>
      <xdr:sp macro="" textlink="">
        <xdr:nvSpPr>
          <xdr:cNvPr id="16" name="TextBox 48">
            <a:extLst>
              <a:ext uri="{FF2B5EF4-FFF2-40B4-BE49-F238E27FC236}">
                <a16:creationId xmlns:a16="http://schemas.microsoft.com/office/drawing/2014/main" id="{433EEE9B-CA0A-C734-9D19-DAE823981F70}"/>
              </a:ext>
            </a:extLst>
          </xdr:cNvPr>
          <xdr:cNvSpPr txBox="1"/>
        </xdr:nvSpPr>
        <xdr:spPr>
          <a:xfrm rot="16861490">
            <a:off x="4389194" y="3804729"/>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Changing, Adapting</a:t>
            </a:r>
          </a:p>
          <a:p>
            <a:pPr algn="ctr"/>
            <a:r>
              <a:rPr lang="en-GB" sz="1000">
                <a:solidFill>
                  <a:schemeClr val="bg1"/>
                </a:solidFill>
              </a:rPr>
              <a:t>And Improving</a:t>
            </a:r>
          </a:p>
        </xdr:txBody>
      </xdr:sp>
      <xdr:sp macro="" textlink="">
        <xdr:nvSpPr>
          <xdr:cNvPr id="17" name="TextBox 49">
            <a:extLst>
              <a:ext uri="{FF2B5EF4-FFF2-40B4-BE49-F238E27FC236}">
                <a16:creationId xmlns:a16="http://schemas.microsoft.com/office/drawing/2014/main" id="{C4D463E3-F48D-916B-BE6C-127EEA551CAF}"/>
              </a:ext>
            </a:extLst>
          </xdr:cNvPr>
          <xdr:cNvSpPr txBox="1"/>
        </xdr:nvSpPr>
        <xdr:spPr>
          <a:xfrm rot="1397750">
            <a:off x="2667605" y="4656579"/>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Making effective</a:t>
            </a:r>
            <a:br>
              <a:rPr lang="en-GB" sz="1000">
                <a:solidFill>
                  <a:schemeClr val="bg1"/>
                </a:solidFill>
              </a:rPr>
            </a:br>
            <a:r>
              <a:rPr lang="en-GB" sz="1000">
                <a:solidFill>
                  <a:schemeClr val="bg1"/>
                </a:solidFill>
              </a:rPr>
              <a:t>decisions at pace</a:t>
            </a:r>
          </a:p>
        </xdr:txBody>
      </xdr:sp>
      <xdr:sp macro="" textlink="">
        <xdr:nvSpPr>
          <xdr:cNvPr id="18" name="TextBox 50">
            <a:extLst>
              <a:ext uri="{FF2B5EF4-FFF2-40B4-BE49-F238E27FC236}">
                <a16:creationId xmlns:a16="http://schemas.microsoft.com/office/drawing/2014/main" id="{D477B146-92F3-7A78-CC38-940AD1B2AF99}"/>
              </a:ext>
            </a:extLst>
          </xdr:cNvPr>
          <xdr:cNvSpPr txBox="1"/>
        </xdr:nvSpPr>
        <xdr:spPr>
          <a:xfrm rot="4457529">
            <a:off x="2001967" y="3801306"/>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Inspiring a</a:t>
            </a:r>
            <a:br>
              <a:rPr lang="en-GB" sz="1000">
                <a:solidFill>
                  <a:schemeClr val="bg1"/>
                </a:solidFill>
              </a:rPr>
            </a:br>
            <a:r>
              <a:rPr lang="en-GB" sz="1000">
                <a:solidFill>
                  <a:schemeClr val="bg1"/>
                </a:solidFill>
              </a:rPr>
              <a:t>Resilient Service</a:t>
            </a:r>
          </a:p>
        </xdr:txBody>
      </xdr:sp>
    </xdr:grpSp>
    <xdr:clientData/>
  </xdr:twoCellAnchor>
  <xdr:twoCellAnchor editAs="oneCell">
    <xdr:from>
      <xdr:col>5</xdr:col>
      <xdr:colOff>1752600</xdr:colOff>
      <xdr:row>0</xdr:row>
      <xdr:rowOff>244475</xdr:rowOff>
    </xdr:from>
    <xdr:to>
      <xdr:col>5</xdr:col>
      <xdr:colOff>3933825</xdr:colOff>
      <xdr:row>2</xdr:row>
      <xdr:rowOff>192055</xdr:rowOff>
    </xdr:to>
    <xdr:pic>
      <xdr:nvPicPr>
        <xdr:cNvPr id="19" name="Picture 18">
          <a:extLst>
            <a:ext uri="{FF2B5EF4-FFF2-40B4-BE49-F238E27FC236}">
              <a16:creationId xmlns:a16="http://schemas.microsoft.com/office/drawing/2014/main" id="{0CD85C21-E600-4F6A-87B2-82BD17FB16D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6716375" y="244475"/>
          <a:ext cx="2181225" cy="5762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536574</xdr:colOff>
      <xdr:row>2</xdr:row>
      <xdr:rowOff>242094</xdr:rowOff>
    </xdr:from>
    <xdr:to>
      <xdr:col>20</xdr:col>
      <xdr:colOff>734912</xdr:colOff>
      <xdr:row>2</xdr:row>
      <xdr:rowOff>1495425</xdr:rowOff>
    </xdr:to>
    <xdr:pic>
      <xdr:nvPicPr>
        <xdr:cNvPr id="10" name="Picture 9">
          <a:extLst>
            <a:ext uri="{FF2B5EF4-FFF2-40B4-BE49-F238E27FC236}">
              <a16:creationId xmlns:a16="http://schemas.microsoft.com/office/drawing/2014/main" id="{6C36C8F6-06EA-A78C-C2DE-7D54B20A253C}"/>
            </a:ext>
          </a:extLst>
        </xdr:cNvPr>
        <xdr:cNvPicPr>
          <a:picLocks noChangeAspect="1"/>
        </xdr:cNvPicPr>
      </xdr:nvPicPr>
      <xdr:blipFill>
        <a:blip xmlns:r="http://schemas.openxmlformats.org/officeDocument/2006/relationships" r:embed="rId1"/>
        <a:stretch>
          <a:fillRect/>
        </a:stretch>
      </xdr:blipFill>
      <xdr:spPr>
        <a:xfrm>
          <a:off x="14633574" y="1607344"/>
          <a:ext cx="8929588" cy="1253331"/>
        </a:xfrm>
        <a:prstGeom prst="rect">
          <a:avLst/>
        </a:prstGeom>
        <a:effectLst>
          <a:outerShdw blurRad="50800" dist="38100" dir="2700000" algn="tl" rotWithShape="0">
            <a:prstClr val="black">
              <a:alpha val="40000"/>
            </a:prstClr>
          </a:outerShdw>
        </a:effectLst>
      </xdr:spPr>
    </xdr:pic>
    <xdr:clientData/>
  </xdr:twoCellAnchor>
  <xdr:twoCellAnchor>
    <xdr:from>
      <xdr:col>3</xdr:col>
      <xdr:colOff>693737</xdr:colOff>
      <xdr:row>2</xdr:row>
      <xdr:rowOff>334962</xdr:rowOff>
    </xdr:from>
    <xdr:to>
      <xdr:col>10</xdr:col>
      <xdr:colOff>428624</xdr:colOff>
      <xdr:row>2</xdr:row>
      <xdr:rowOff>353219</xdr:rowOff>
    </xdr:to>
    <xdr:cxnSp macro="">
      <xdr:nvCxnSpPr>
        <xdr:cNvPr id="4" name="Straight Arrow Connector 3">
          <a:extLst>
            <a:ext uri="{FF2B5EF4-FFF2-40B4-BE49-F238E27FC236}">
              <a16:creationId xmlns:a16="http://schemas.microsoft.com/office/drawing/2014/main" id="{56443880-91BC-42A5-D715-463FAF6A8E0B}"/>
            </a:ext>
          </a:extLst>
        </xdr:cNvPr>
        <xdr:cNvCxnSpPr/>
      </xdr:nvCxnSpPr>
      <xdr:spPr>
        <a:xfrm flipV="1">
          <a:off x="8678862" y="1700212"/>
          <a:ext cx="5846762" cy="18257"/>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142081</xdr:colOff>
      <xdr:row>2</xdr:row>
      <xdr:rowOff>977105</xdr:rowOff>
    </xdr:from>
    <xdr:to>
      <xdr:col>20</xdr:col>
      <xdr:colOff>685800</xdr:colOff>
      <xdr:row>2</xdr:row>
      <xdr:rowOff>1215230</xdr:rowOff>
    </xdr:to>
    <xdr:sp macro="" textlink="">
      <xdr:nvSpPr>
        <xdr:cNvPr id="8" name="Rectangle 7">
          <a:extLst>
            <a:ext uri="{FF2B5EF4-FFF2-40B4-BE49-F238E27FC236}">
              <a16:creationId xmlns:a16="http://schemas.microsoft.com/office/drawing/2014/main" id="{493C3B51-AB71-D7AA-3765-3FC19C511246}"/>
            </a:ext>
          </a:extLst>
        </xdr:cNvPr>
        <xdr:cNvSpPr/>
      </xdr:nvSpPr>
      <xdr:spPr>
        <a:xfrm>
          <a:off x="18604706" y="2342355"/>
          <a:ext cx="4909344" cy="23812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clientData/>
  </xdr:twoCellAnchor>
  <xdr:twoCellAnchor editAs="oneCell">
    <xdr:from>
      <xdr:col>10</xdr:col>
      <xdr:colOff>257174</xdr:colOff>
      <xdr:row>0</xdr:row>
      <xdr:rowOff>200025</xdr:rowOff>
    </xdr:from>
    <xdr:to>
      <xdr:col>13</xdr:col>
      <xdr:colOff>684512</xdr:colOff>
      <xdr:row>1</xdr:row>
      <xdr:rowOff>520700</xdr:rowOff>
    </xdr:to>
    <xdr:pic>
      <xdr:nvPicPr>
        <xdr:cNvPr id="9" name="Picture 8">
          <a:extLst>
            <a:ext uri="{FF2B5EF4-FFF2-40B4-BE49-F238E27FC236}">
              <a16:creationId xmlns:a16="http://schemas.microsoft.com/office/drawing/2014/main" id="{2F659797-4AB7-4132-BF50-DF193941D2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4382749" y="200025"/>
          <a:ext cx="3056238" cy="7969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139700</xdr:colOff>
      <xdr:row>0</xdr:row>
      <xdr:rowOff>149226</xdr:rowOff>
    </xdr:from>
    <xdr:to>
      <xdr:col>12</xdr:col>
      <xdr:colOff>3235325</xdr:colOff>
      <xdr:row>4</xdr:row>
      <xdr:rowOff>38463</xdr:rowOff>
    </xdr:to>
    <xdr:pic>
      <xdr:nvPicPr>
        <xdr:cNvPr id="235" name="Picture 234">
          <a:extLst>
            <a:ext uri="{FF2B5EF4-FFF2-40B4-BE49-F238E27FC236}">
              <a16:creationId xmlns:a16="http://schemas.microsoft.com/office/drawing/2014/main" id="{6AD7E83C-80D7-47F2-B692-BACC858AB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704050" y="149226"/>
          <a:ext cx="3095625" cy="813162"/>
        </a:xfrm>
        <a:prstGeom prst="rect">
          <a:avLst/>
        </a:prstGeom>
      </xdr:spPr>
    </xdr:pic>
    <xdr:clientData/>
  </xdr:twoCellAnchor>
  <xdr:oneCellAnchor>
    <xdr:from>
      <xdr:col>9</xdr:col>
      <xdr:colOff>514350</xdr:colOff>
      <xdr:row>45</xdr:row>
      <xdr:rowOff>152036</xdr:rowOff>
    </xdr:from>
    <xdr:ext cx="6826250" cy="4743020"/>
    <xdr:graphicFrame macro="">
      <xdr:nvGraphicFramePr>
        <xdr:cNvPr id="7" name="Chart 6" title="Chart">
          <a:extLst>
            <a:ext uri="{FF2B5EF4-FFF2-40B4-BE49-F238E27FC236}">
              <a16:creationId xmlns:a16="http://schemas.microsoft.com/office/drawing/2014/main" id="{3C09BD66-4F75-45DF-B7D0-F29ED783EA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5</xdr:col>
      <xdr:colOff>534196</xdr:colOff>
      <xdr:row>18</xdr:row>
      <xdr:rowOff>95251</xdr:rowOff>
    </xdr:from>
    <xdr:ext cx="7074011" cy="4585606"/>
    <xdr:graphicFrame macro="">
      <xdr:nvGraphicFramePr>
        <xdr:cNvPr id="3" name="Chart 1" title="Chart">
          <a:extLst>
            <a:ext uri="{FF2B5EF4-FFF2-40B4-BE49-F238E27FC236}">
              <a16:creationId xmlns:a16="http://schemas.microsoft.com/office/drawing/2014/main" id="{07C29379-0CBC-4E2F-80B5-BC53C1B206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twoCellAnchor>
    <xdr:from>
      <xdr:col>5</xdr:col>
      <xdr:colOff>1602468</xdr:colOff>
      <xdr:row>19</xdr:row>
      <xdr:rowOff>25853</xdr:rowOff>
    </xdr:from>
    <xdr:to>
      <xdr:col>8</xdr:col>
      <xdr:colOff>846322</xdr:colOff>
      <xdr:row>44</xdr:row>
      <xdr:rowOff>48013</xdr:rowOff>
    </xdr:to>
    <xdr:grpSp>
      <xdr:nvGrpSpPr>
        <xdr:cNvPr id="8" name="Group 7">
          <a:extLst>
            <a:ext uri="{FF2B5EF4-FFF2-40B4-BE49-F238E27FC236}">
              <a16:creationId xmlns:a16="http://schemas.microsoft.com/office/drawing/2014/main" id="{FAD49977-29D2-4879-B67A-13DD7B177A17}"/>
            </a:ext>
          </a:extLst>
        </xdr:cNvPr>
        <xdr:cNvGrpSpPr/>
      </xdr:nvGrpSpPr>
      <xdr:grpSpPr>
        <a:xfrm>
          <a:off x="8843516" y="4852980"/>
          <a:ext cx="5084933" cy="4624681"/>
          <a:chOff x="5751776" y="2590986"/>
          <a:chExt cx="4720275" cy="4447840"/>
        </a:xfrm>
      </xdr:grpSpPr>
      <xdr:sp macro="" textlink="">
        <xdr:nvSpPr>
          <xdr:cNvPr id="9" name="Circle: Hollow 8">
            <a:extLst>
              <a:ext uri="{FF2B5EF4-FFF2-40B4-BE49-F238E27FC236}">
                <a16:creationId xmlns:a16="http://schemas.microsoft.com/office/drawing/2014/main" id="{C91555DF-49FB-08E0-AE95-D2F3768A7307}"/>
              </a:ext>
            </a:extLst>
          </xdr:cNvPr>
          <xdr:cNvSpPr/>
        </xdr:nvSpPr>
        <xdr:spPr>
          <a:xfrm>
            <a:off x="5955930" y="2590986"/>
            <a:ext cx="4135120" cy="4202905"/>
          </a:xfrm>
          <a:prstGeom prst="donut">
            <a:avLst>
              <a:gd name="adj" fmla="val 15736"/>
            </a:avLst>
          </a:prstGeom>
          <a:solidFill>
            <a:srgbClr val="2437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1039307" rtl="0" eaLnBrk="1" latinLnBrk="0" hangingPunct="1">
              <a:defRPr sz="2000" kern="1200">
                <a:solidFill>
                  <a:schemeClr val="lt1"/>
                </a:solidFill>
                <a:latin typeface="+mn-lt"/>
                <a:ea typeface="+mn-ea"/>
                <a:cs typeface="+mn-cs"/>
              </a:defRPr>
            </a:lvl1pPr>
            <a:lvl2pPr marL="519654" algn="l" defTabSz="1039307" rtl="0" eaLnBrk="1" latinLnBrk="0" hangingPunct="1">
              <a:defRPr sz="2000" kern="1200">
                <a:solidFill>
                  <a:schemeClr val="lt1"/>
                </a:solidFill>
                <a:latin typeface="+mn-lt"/>
                <a:ea typeface="+mn-ea"/>
                <a:cs typeface="+mn-cs"/>
              </a:defRPr>
            </a:lvl2pPr>
            <a:lvl3pPr marL="1039307" algn="l" defTabSz="1039307" rtl="0" eaLnBrk="1" latinLnBrk="0" hangingPunct="1">
              <a:defRPr sz="2000" kern="1200">
                <a:solidFill>
                  <a:schemeClr val="lt1"/>
                </a:solidFill>
                <a:latin typeface="+mn-lt"/>
                <a:ea typeface="+mn-ea"/>
                <a:cs typeface="+mn-cs"/>
              </a:defRPr>
            </a:lvl3pPr>
            <a:lvl4pPr marL="1558961" algn="l" defTabSz="1039307" rtl="0" eaLnBrk="1" latinLnBrk="0" hangingPunct="1">
              <a:defRPr sz="2000" kern="1200">
                <a:solidFill>
                  <a:schemeClr val="lt1"/>
                </a:solidFill>
                <a:latin typeface="+mn-lt"/>
                <a:ea typeface="+mn-ea"/>
                <a:cs typeface="+mn-cs"/>
              </a:defRPr>
            </a:lvl4pPr>
            <a:lvl5pPr marL="2078614" algn="l" defTabSz="1039307" rtl="0" eaLnBrk="1" latinLnBrk="0" hangingPunct="1">
              <a:defRPr sz="2000" kern="1200">
                <a:solidFill>
                  <a:schemeClr val="lt1"/>
                </a:solidFill>
                <a:latin typeface="+mn-lt"/>
                <a:ea typeface="+mn-ea"/>
                <a:cs typeface="+mn-cs"/>
              </a:defRPr>
            </a:lvl5pPr>
            <a:lvl6pPr marL="2598268" algn="l" defTabSz="1039307" rtl="0" eaLnBrk="1" latinLnBrk="0" hangingPunct="1">
              <a:defRPr sz="2000" kern="1200">
                <a:solidFill>
                  <a:schemeClr val="lt1"/>
                </a:solidFill>
                <a:latin typeface="+mn-lt"/>
                <a:ea typeface="+mn-ea"/>
                <a:cs typeface="+mn-cs"/>
              </a:defRPr>
            </a:lvl6pPr>
            <a:lvl7pPr marL="3117921" algn="l" defTabSz="1039307" rtl="0" eaLnBrk="1" latinLnBrk="0" hangingPunct="1">
              <a:defRPr sz="2000" kern="1200">
                <a:solidFill>
                  <a:schemeClr val="lt1"/>
                </a:solidFill>
                <a:latin typeface="+mn-lt"/>
                <a:ea typeface="+mn-ea"/>
                <a:cs typeface="+mn-cs"/>
              </a:defRPr>
            </a:lvl7pPr>
            <a:lvl8pPr marL="3637575" algn="l" defTabSz="1039307" rtl="0" eaLnBrk="1" latinLnBrk="0" hangingPunct="1">
              <a:defRPr sz="2000" kern="1200">
                <a:solidFill>
                  <a:schemeClr val="lt1"/>
                </a:solidFill>
                <a:latin typeface="+mn-lt"/>
                <a:ea typeface="+mn-ea"/>
                <a:cs typeface="+mn-cs"/>
              </a:defRPr>
            </a:lvl8pPr>
            <a:lvl9pPr marL="4157228" algn="l" defTabSz="1039307" rtl="0" eaLnBrk="1" latinLnBrk="0" hangingPunct="1">
              <a:defRPr sz="2000" kern="1200">
                <a:solidFill>
                  <a:schemeClr val="lt1"/>
                </a:solidFill>
                <a:latin typeface="+mn-lt"/>
                <a:ea typeface="+mn-ea"/>
                <a:cs typeface="+mn-cs"/>
              </a:defRPr>
            </a:lvl9pPr>
          </a:lstStyle>
          <a:p>
            <a:endParaRPr lang="en-GB" kern="1200"/>
          </a:p>
        </xdr:txBody>
      </xdr:sp>
      <xdr:cxnSp macro="">
        <xdr:nvCxnSpPr>
          <xdr:cNvPr id="10" name="Straight Connector 9">
            <a:extLst>
              <a:ext uri="{FF2B5EF4-FFF2-40B4-BE49-F238E27FC236}">
                <a16:creationId xmlns:a16="http://schemas.microsoft.com/office/drawing/2014/main" id="{BC60751F-E42C-0B28-0F23-C3D19F9A769C}"/>
              </a:ext>
            </a:extLst>
          </xdr:cNvPr>
          <xdr:cNvCxnSpPr>
            <a:cxnSpLocks/>
          </xdr:cNvCxnSpPr>
        </xdr:nvCxnSpPr>
        <xdr:spPr>
          <a:xfrm>
            <a:off x="7509698" y="2658335"/>
            <a:ext cx="234363" cy="820547"/>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Straight Connector 10">
            <a:extLst>
              <a:ext uri="{FF2B5EF4-FFF2-40B4-BE49-F238E27FC236}">
                <a16:creationId xmlns:a16="http://schemas.microsoft.com/office/drawing/2014/main" id="{D1F71A5C-45C3-40AA-6607-59834F29DB5C}"/>
              </a:ext>
            </a:extLst>
          </xdr:cNvPr>
          <xdr:cNvCxnSpPr>
            <a:cxnSpLocks/>
          </xdr:cNvCxnSpPr>
        </xdr:nvCxnSpPr>
        <xdr:spPr>
          <a:xfrm flipH="1">
            <a:off x="8393009" y="2658335"/>
            <a:ext cx="268021" cy="68956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Straight Connector 11">
            <a:extLst>
              <a:ext uri="{FF2B5EF4-FFF2-40B4-BE49-F238E27FC236}">
                <a16:creationId xmlns:a16="http://schemas.microsoft.com/office/drawing/2014/main" id="{9575CD3C-F056-A782-F5F1-5BA7709C5B7D}"/>
              </a:ext>
            </a:extLst>
          </xdr:cNvPr>
          <xdr:cNvCxnSpPr>
            <a:cxnSpLocks/>
            <a:stCxn id="9" idx="7"/>
          </xdr:cNvCxnSpPr>
        </xdr:nvCxnSpPr>
        <xdr:spPr>
          <a:xfrm flipH="1">
            <a:off x="8992055" y="3206487"/>
            <a:ext cx="493420" cy="514668"/>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Straight Connector 12">
            <a:extLst>
              <a:ext uri="{FF2B5EF4-FFF2-40B4-BE49-F238E27FC236}">
                <a16:creationId xmlns:a16="http://schemas.microsoft.com/office/drawing/2014/main" id="{04023DC7-50F1-8F86-4EBC-1C38EDEAD667}"/>
              </a:ext>
            </a:extLst>
          </xdr:cNvPr>
          <xdr:cNvCxnSpPr>
            <a:cxnSpLocks/>
          </xdr:cNvCxnSpPr>
        </xdr:nvCxnSpPr>
        <xdr:spPr>
          <a:xfrm>
            <a:off x="6559914" y="3098364"/>
            <a:ext cx="553369" cy="66006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Straight Connector 13">
            <a:extLst>
              <a:ext uri="{FF2B5EF4-FFF2-40B4-BE49-F238E27FC236}">
                <a16:creationId xmlns:a16="http://schemas.microsoft.com/office/drawing/2014/main" id="{8B2C620E-8101-865B-1FB1-FB09EDD2D6D2}"/>
              </a:ext>
            </a:extLst>
          </xdr:cNvPr>
          <xdr:cNvCxnSpPr>
            <a:cxnSpLocks/>
          </xdr:cNvCxnSpPr>
        </xdr:nvCxnSpPr>
        <xdr:spPr>
          <a:xfrm>
            <a:off x="5751776" y="3968731"/>
            <a:ext cx="1018865" cy="339473"/>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5" name="Straight Connector 14">
            <a:extLst>
              <a:ext uri="{FF2B5EF4-FFF2-40B4-BE49-F238E27FC236}">
                <a16:creationId xmlns:a16="http://schemas.microsoft.com/office/drawing/2014/main" id="{940F0EFA-3836-FFB1-646D-886CA125AECB}"/>
              </a:ext>
            </a:extLst>
          </xdr:cNvPr>
          <xdr:cNvCxnSpPr>
            <a:cxnSpLocks/>
          </xdr:cNvCxnSpPr>
        </xdr:nvCxnSpPr>
        <xdr:spPr>
          <a:xfrm flipV="1">
            <a:off x="5751776" y="5044344"/>
            <a:ext cx="1027716" cy="20102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 name="Straight Connector 15">
            <a:extLst>
              <a:ext uri="{FF2B5EF4-FFF2-40B4-BE49-F238E27FC236}">
                <a16:creationId xmlns:a16="http://schemas.microsoft.com/office/drawing/2014/main" id="{3E9D1C74-13BD-E99D-D66D-3191655DE9D3}"/>
              </a:ext>
            </a:extLst>
          </xdr:cNvPr>
          <xdr:cNvCxnSpPr>
            <a:cxnSpLocks/>
          </xdr:cNvCxnSpPr>
        </xdr:nvCxnSpPr>
        <xdr:spPr>
          <a:xfrm flipV="1">
            <a:off x="5878567" y="5612757"/>
            <a:ext cx="1207005" cy="104316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7" name="Straight Connector 16">
            <a:extLst>
              <a:ext uri="{FF2B5EF4-FFF2-40B4-BE49-F238E27FC236}">
                <a16:creationId xmlns:a16="http://schemas.microsoft.com/office/drawing/2014/main" id="{B459E3CE-C6DC-EF08-D025-26A7FEEBA27B}"/>
              </a:ext>
            </a:extLst>
          </xdr:cNvPr>
          <xdr:cNvCxnSpPr>
            <a:cxnSpLocks/>
          </xdr:cNvCxnSpPr>
        </xdr:nvCxnSpPr>
        <xdr:spPr>
          <a:xfrm flipV="1">
            <a:off x="7437539" y="6066927"/>
            <a:ext cx="268349" cy="75720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8" name="Straight Connector 17">
            <a:extLst>
              <a:ext uri="{FF2B5EF4-FFF2-40B4-BE49-F238E27FC236}">
                <a16:creationId xmlns:a16="http://schemas.microsoft.com/office/drawing/2014/main" id="{ED9FDD00-3D3D-E3C8-20CB-C93C4B66BACA}"/>
              </a:ext>
            </a:extLst>
          </xdr:cNvPr>
          <xdr:cNvCxnSpPr>
            <a:cxnSpLocks/>
          </xdr:cNvCxnSpPr>
        </xdr:nvCxnSpPr>
        <xdr:spPr>
          <a:xfrm flipH="1" flipV="1">
            <a:off x="8865184" y="5509525"/>
            <a:ext cx="1606867" cy="1529301"/>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9" name="Straight Connector 18">
            <a:extLst>
              <a:ext uri="{FF2B5EF4-FFF2-40B4-BE49-F238E27FC236}">
                <a16:creationId xmlns:a16="http://schemas.microsoft.com/office/drawing/2014/main" id="{C3E922AC-1761-B482-E3E2-722D8998318B}"/>
              </a:ext>
            </a:extLst>
          </xdr:cNvPr>
          <xdr:cNvCxnSpPr>
            <a:cxnSpLocks/>
          </xdr:cNvCxnSpPr>
        </xdr:nvCxnSpPr>
        <xdr:spPr>
          <a:xfrm flipH="1">
            <a:off x="9106384" y="4052621"/>
            <a:ext cx="1307698" cy="325059"/>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sp macro="" textlink="">
        <xdr:nvSpPr>
          <xdr:cNvPr id="20" name="TextBox 78">
            <a:extLst>
              <a:ext uri="{FF2B5EF4-FFF2-40B4-BE49-F238E27FC236}">
                <a16:creationId xmlns:a16="http://schemas.microsoft.com/office/drawing/2014/main" id="{7E84D5D0-7DDE-2E13-0321-7803C17529B5}"/>
              </a:ext>
            </a:extLst>
          </xdr:cNvPr>
          <xdr:cNvSpPr txBox="1"/>
        </xdr:nvSpPr>
        <xdr:spPr>
          <a:xfrm>
            <a:off x="7263941" y="3110420"/>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Uses values to </a:t>
            </a:r>
            <a:br>
              <a:rPr lang="en-GB" sz="800">
                <a:solidFill>
                  <a:schemeClr val="bg1"/>
                </a:solidFill>
              </a:rPr>
            </a:br>
            <a:r>
              <a:rPr lang="en-GB" sz="800">
                <a:solidFill>
                  <a:schemeClr val="bg1"/>
                </a:solidFill>
              </a:rPr>
              <a:t>mindfully</a:t>
            </a:r>
            <a:br>
              <a:rPr lang="en-GB" sz="800">
                <a:solidFill>
                  <a:schemeClr val="bg1"/>
                </a:solidFill>
              </a:rPr>
            </a:br>
            <a:r>
              <a:rPr lang="en-GB" sz="800">
                <a:solidFill>
                  <a:schemeClr val="bg1"/>
                </a:solidFill>
              </a:rPr>
              <a:t>pursue a purpose</a:t>
            </a:r>
            <a:br>
              <a:rPr lang="en-GB" sz="800">
                <a:solidFill>
                  <a:schemeClr val="bg1"/>
                </a:solidFill>
              </a:rPr>
            </a:br>
            <a:r>
              <a:rPr lang="en-GB" sz="800">
                <a:solidFill>
                  <a:schemeClr val="bg1"/>
                </a:solidFill>
              </a:rPr>
              <a:t>that matters</a:t>
            </a:r>
          </a:p>
        </xdr:txBody>
      </xdr:sp>
      <xdr:sp macro="" textlink="">
        <xdr:nvSpPr>
          <xdr:cNvPr id="21" name="TextBox 79">
            <a:extLst>
              <a:ext uri="{FF2B5EF4-FFF2-40B4-BE49-F238E27FC236}">
                <a16:creationId xmlns:a16="http://schemas.microsoft.com/office/drawing/2014/main" id="{73AE19F0-592C-E69A-DA61-5FBFE3CF871E}"/>
              </a:ext>
            </a:extLst>
          </xdr:cNvPr>
          <xdr:cNvSpPr txBox="1"/>
        </xdr:nvSpPr>
        <xdr:spPr>
          <a:xfrm rot="19755656">
            <a:off x="6797147" y="3208943"/>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Uses systems </a:t>
            </a:r>
            <a:br>
              <a:rPr lang="en-GB" sz="800">
                <a:solidFill>
                  <a:schemeClr val="bg1"/>
                </a:solidFill>
              </a:rPr>
            </a:br>
            <a:r>
              <a:rPr lang="en-GB" sz="800">
                <a:solidFill>
                  <a:schemeClr val="bg1"/>
                </a:solidFill>
              </a:rPr>
              <a:t>thinking to </a:t>
            </a:r>
            <a:br>
              <a:rPr lang="en-GB" sz="800">
                <a:solidFill>
                  <a:schemeClr val="bg1"/>
                </a:solidFill>
              </a:rPr>
            </a:br>
            <a:r>
              <a:rPr lang="en-GB" sz="800">
                <a:solidFill>
                  <a:schemeClr val="bg1"/>
                </a:solidFill>
              </a:rPr>
              <a:t>prototype and </a:t>
            </a:r>
            <a:br>
              <a:rPr lang="en-GB" sz="800">
                <a:solidFill>
                  <a:schemeClr val="bg1"/>
                </a:solidFill>
              </a:rPr>
            </a:br>
            <a:r>
              <a:rPr lang="en-GB" sz="800">
                <a:solidFill>
                  <a:schemeClr val="bg1"/>
                </a:solidFill>
              </a:rPr>
              <a:t>test solutions</a:t>
            </a:r>
          </a:p>
        </xdr:txBody>
      </xdr:sp>
      <xdr:sp macro="" textlink="">
        <xdr:nvSpPr>
          <xdr:cNvPr id="22" name="TextBox 80">
            <a:extLst>
              <a:ext uri="{FF2B5EF4-FFF2-40B4-BE49-F238E27FC236}">
                <a16:creationId xmlns:a16="http://schemas.microsoft.com/office/drawing/2014/main" id="{BCC19058-6A90-24F7-319F-0BCAEF3F4E10}"/>
              </a:ext>
            </a:extLst>
          </xdr:cNvPr>
          <xdr:cNvSpPr txBox="1"/>
        </xdr:nvSpPr>
        <xdr:spPr>
          <a:xfrm rot="18104184">
            <a:off x="6413520" y="3568726"/>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Uses systems</a:t>
            </a:r>
            <a:br>
              <a:rPr lang="en-GB" sz="800">
                <a:solidFill>
                  <a:schemeClr val="bg1"/>
                </a:solidFill>
              </a:rPr>
            </a:br>
            <a:r>
              <a:rPr lang="en-GB" sz="800">
                <a:solidFill>
                  <a:schemeClr val="bg1"/>
                </a:solidFill>
              </a:rPr>
              <a:t>thinking to</a:t>
            </a:r>
            <a:br>
              <a:rPr lang="en-GB" sz="800">
                <a:solidFill>
                  <a:schemeClr val="bg1"/>
                </a:solidFill>
              </a:rPr>
            </a:br>
            <a:r>
              <a:rPr lang="en-GB" sz="800">
                <a:solidFill>
                  <a:schemeClr val="bg1"/>
                </a:solidFill>
              </a:rPr>
              <a:t>generate</a:t>
            </a:r>
            <a:br>
              <a:rPr lang="en-GB" sz="800">
                <a:solidFill>
                  <a:schemeClr val="bg1"/>
                </a:solidFill>
              </a:rPr>
            </a:br>
            <a:r>
              <a:rPr lang="en-GB" sz="800">
                <a:solidFill>
                  <a:schemeClr val="bg1"/>
                </a:solidFill>
              </a:rPr>
              <a:t>solutions</a:t>
            </a:r>
          </a:p>
        </xdr:txBody>
      </xdr:sp>
      <xdr:sp macro="" textlink="">
        <xdr:nvSpPr>
          <xdr:cNvPr id="23" name="TextBox 81">
            <a:extLst>
              <a:ext uri="{FF2B5EF4-FFF2-40B4-BE49-F238E27FC236}">
                <a16:creationId xmlns:a16="http://schemas.microsoft.com/office/drawing/2014/main" id="{CD659874-4168-E71D-9FF5-C5002615427F}"/>
              </a:ext>
            </a:extLst>
          </xdr:cNvPr>
          <xdr:cNvSpPr txBox="1"/>
        </xdr:nvSpPr>
        <xdr:spPr>
          <a:xfrm rot="16200000">
            <a:off x="6287739" y="4044640"/>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Uses systems</a:t>
            </a:r>
            <a:br>
              <a:rPr lang="en-GB" sz="800">
                <a:solidFill>
                  <a:schemeClr val="bg1"/>
                </a:solidFill>
              </a:rPr>
            </a:br>
            <a:r>
              <a:rPr lang="en-GB" sz="800">
                <a:solidFill>
                  <a:schemeClr val="bg1"/>
                </a:solidFill>
              </a:rPr>
              <a:t>thinking and </a:t>
            </a:r>
            <a:br>
              <a:rPr lang="en-GB" sz="800">
                <a:solidFill>
                  <a:schemeClr val="bg1"/>
                </a:solidFill>
              </a:rPr>
            </a:br>
            <a:r>
              <a:rPr lang="en-GB" sz="800">
                <a:solidFill>
                  <a:schemeClr val="bg1"/>
                </a:solidFill>
              </a:rPr>
              <a:t>tools to define</a:t>
            </a:r>
            <a:br>
              <a:rPr lang="en-GB" sz="800">
                <a:solidFill>
                  <a:schemeClr val="bg1"/>
                </a:solidFill>
              </a:rPr>
            </a:br>
            <a:r>
              <a:rPr lang="en-GB" sz="800">
                <a:solidFill>
                  <a:schemeClr val="bg1"/>
                </a:solidFill>
              </a:rPr>
              <a:t>a problem</a:t>
            </a:r>
          </a:p>
        </xdr:txBody>
      </xdr:sp>
      <xdr:sp macro="" textlink="">
        <xdr:nvSpPr>
          <xdr:cNvPr id="24" name="TextBox 82">
            <a:extLst>
              <a:ext uri="{FF2B5EF4-FFF2-40B4-BE49-F238E27FC236}">
                <a16:creationId xmlns:a16="http://schemas.microsoft.com/office/drawing/2014/main" id="{86689CE7-9B0A-31FD-BC11-587B9FEBF8AE}"/>
              </a:ext>
            </a:extLst>
          </xdr:cNvPr>
          <xdr:cNvSpPr txBox="1"/>
        </xdr:nvSpPr>
        <xdr:spPr>
          <a:xfrm rot="1885207">
            <a:off x="7649567" y="3304802"/>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Self-awareness</a:t>
            </a:r>
            <a:br>
              <a:rPr lang="en-GB" sz="800">
                <a:solidFill>
                  <a:schemeClr val="bg1"/>
                </a:solidFill>
              </a:rPr>
            </a:br>
            <a:r>
              <a:rPr lang="en-GB" sz="800">
                <a:solidFill>
                  <a:schemeClr val="bg1"/>
                </a:solidFill>
              </a:rPr>
              <a:t>&amp; understanding</a:t>
            </a:r>
            <a:br>
              <a:rPr lang="en-GB" sz="800">
                <a:solidFill>
                  <a:schemeClr val="bg1"/>
                </a:solidFill>
              </a:rPr>
            </a:br>
            <a:r>
              <a:rPr lang="en-GB" sz="800">
                <a:solidFill>
                  <a:schemeClr val="bg1"/>
                </a:solidFill>
              </a:rPr>
              <a:t>of personal</a:t>
            </a:r>
            <a:br>
              <a:rPr lang="en-GB" sz="800">
                <a:solidFill>
                  <a:schemeClr val="bg1"/>
                </a:solidFill>
              </a:rPr>
            </a:br>
            <a:r>
              <a:rPr lang="en-GB" sz="800">
                <a:solidFill>
                  <a:schemeClr val="bg1"/>
                </a:solidFill>
              </a:rPr>
              <a:t>strengths &amp;</a:t>
            </a:r>
            <a:br>
              <a:rPr lang="en-GB" sz="800">
                <a:solidFill>
                  <a:schemeClr val="bg1"/>
                </a:solidFill>
              </a:rPr>
            </a:br>
            <a:r>
              <a:rPr lang="en-GB" sz="800">
                <a:solidFill>
                  <a:schemeClr val="bg1"/>
                </a:solidFill>
              </a:rPr>
              <a:t>limitations</a:t>
            </a:r>
          </a:p>
        </xdr:txBody>
      </xdr:sp>
      <xdr:sp macro="" textlink="">
        <xdr:nvSpPr>
          <xdr:cNvPr id="25" name="TextBox 83">
            <a:extLst>
              <a:ext uri="{FF2B5EF4-FFF2-40B4-BE49-F238E27FC236}">
                <a16:creationId xmlns:a16="http://schemas.microsoft.com/office/drawing/2014/main" id="{64F41C40-7BB3-78B0-414D-B5645404EE05}"/>
              </a:ext>
            </a:extLst>
          </xdr:cNvPr>
          <xdr:cNvSpPr txBox="1"/>
        </xdr:nvSpPr>
        <xdr:spPr>
          <a:xfrm rot="3769797">
            <a:off x="8018756" y="3578999"/>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Continually</a:t>
            </a:r>
            <a:br>
              <a:rPr lang="en-GB" sz="800">
                <a:solidFill>
                  <a:schemeClr val="bg1"/>
                </a:solidFill>
              </a:rPr>
            </a:br>
            <a:r>
              <a:rPr lang="en-GB" sz="800">
                <a:solidFill>
                  <a:schemeClr val="bg1"/>
                </a:solidFill>
              </a:rPr>
              <a:t>evaluates self</a:t>
            </a:r>
            <a:br>
              <a:rPr lang="en-GB" sz="800">
                <a:solidFill>
                  <a:schemeClr val="bg1"/>
                </a:solidFill>
              </a:rPr>
            </a:br>
            <a:r>
              <a:rPr lang="en-GB" sz="800">
                <a:solidFill>
                  <a:schemeClr val="bg1"/>
                </a:solidFill>
              </a:rPr>
              <a:t>and motivating</a:t>
            </a:r>
            <a:br>
              <a:rPr lang="en-GB" sz="800">
                <a:solidFill>
                  <a:schemeClr val="bg1"/>
                </a:solidFill>
              </a:rPr>
            </a:br>
            <a:r>
              <a:rPr lang="en-GB" sz="800">
                <a:solidFill>
                  <a:schemeClr val="bg1"/>
                </a:solidFill>
              </a:rPr>
              <a:t>actions</a:t>
            </a:r>
          </a:p>
        </xdr:txBody>
      </xdr:sp>
      <xdr:sp macro="" textlink="">
        <xdr:nvSpPr>
          <xdr:cNvPr id="26" name="TextBox 84">
            <a:extLst>
              <a:ext uri="{FF2B5EF4-FFF2-40B4-BE49-F238E27FC236}">
                <a16:creationId xmlns:a16="http://schemas.microsoft.com/office/drawing/2014/main" id="{87378525-A837-EBBB-1D4B-73956F69CC50}"/>
              </a:ext>
            </a:extLst>
          </xdr:cNvPr>
          <xdr:cNvSpPr txBox="1"/>
        </xdr:nvSpPr>
        <xdr:spPr>
          <a:xfrm rot="5400000">
            <a:off x="8092035" y="4100108"/>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Possesses</a:t>
            </a:r>
            <a:br>
              <a:rPr lang="en-GB" sz="800">
                <a:solidFill>
                  <a:schemeClr val="bg1"/>
                </a:solidFill>
              </a:rPr>
            </a:br>
            <a:r>
              <a:rPr lang="en-GB" sz="800">
                <a:solidFill>
                  <a:schemeClr val="bg1"/>
                </a:solidFill>
              </a:rPr>
              <a:t>situational</a:t>
            </a:r>
            <a:br>
              <a:rPr lang="en-GB" sz="800">
                <a:solidFill>
                  <a:schemeClr val="bg1"/>
                </a:solidFill>
              </a:rPr>
            </a:br>
            <a:r>
              <a:rPr lang="en-GB" sz="800">
                <a:solidFill>
                  <a:schemeClr val="bg1"/>
                </a:solidFill>
              </a:rPr>
              <a:t>awareness,</a:t>
            </a:r>
            <a:br>
              <a:rPr lang="en-GB" sz="800">
                <a:solidFill>
                  <a:schemeClr val="bg1"/>
                </a:solidFill>
              </a:rPr>
            </a:br>
            <a:r>
              <a:rPr lang="en-GB" sz="800">
                <a:solidFill>
                  <a:schemeClr val="bg1"/>
                </a:solidFill>
              </a:rPr>
              <a:t>vision and </a:t>
            </a:r>
            <a:br>
              <a:rPr lang="en-GB" sz="800">
                <a:solidFill>
                  <a:schemeClr val="bg1"/>
                </a:solidFill>
              </a:rPr>
            </a:br>
            <a:r>
              <a:rPr lang="en-GB" sz="800">
                <a:solidFill>
                  <a:schemeClr val="bg1"/>
                </a:solidFill>
              </a:rPr>
              <a:t>foresight</a:t>
            </a:r>
          </a:p>
        </xdr:txBody>
      </xdr:sp>
      <xdr:sp macro="" textlink="">
        <xdr:nvSpPr>
          <xdr:cNvPr id="27" name="TextBox 85">
            <a:extLst>
              <a:ext uri="{FF2B5EF4-FFF2-40B4-BE49-F238E27FC236}">
                <a16:creationId xmlns:a16="http://schemas.microsoft.com/office/drawing/2014/main" id="{B528629C-47A8-0B2B-2776-C9729D1FD672}"/>
              </a:ext>
            </a:extLst>
          </xdr:cNvPr>
          <xdr:cNvSpPr txBox="1"/>
        </xdr:nvSpPr>
        <xdr:spPr>
          <a:xfrm rot="17709978">
            <a:off x="8050194" y="4635196"/>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Use active</a:t>
            </a:r>
            <a:br>
              <a:rPr lang="en-GB" sz="800">
                <a:solidFill>
                  <a:schemeClr val="bg1"/>
                </a:solidFill>
              </a:rPr>
            </a:br>
            <a:r>
              <a:rPr lang="en-GB" sz="800">
                <a:solidFill>
                  <a:schemeClr val="bg1"/>
                </a:solidFill>
              </a:rPr>
              <a:t>listening and</a:t>
            </a:r>
            <a:br>
              <a:rPr lang="en-GB" sz="800">
                <a:solidFill>
                  <a:schemeClr val="bg1"/>
                </a:solidFill>
              </a:rPr>
            </a:br>
            <a:r>
              <a:rPr lang="en-GB" sz="800">
                <a:solidFill>
                  <a:schemeClr val="bg1"/>
                </a:solidFill>
              </a:rPr>
              <a:t>EQ to hear and</a:t>
            </a:r>
            <a:br>
              <a:rPr lang="en-GB" sz="800">
                <a:solidFill>
                  <a:schemeClr val="bg1"/>
                </a:solidFill>
              </a:rPr>
            </a:br>
            <a:r>
              <a:rPr lang="en-GB" sz="800">
                <a:solidFill>
                  <a:schemeClr val="bg1"/>
                </a:solidFill>
              </a:rPr>
              <a:t>understand others</a:t>
            </a:r>
          </a:p>
        </xdr:txBody>
      </xdr:sp>
      <xdr:sp macro="" textlink="">
        <xdr:nvSpPr>
          <xdr:cNvPr id="28" name="TextBox 86">
            <a:extLst>
              <a:ext uri="{FF2B5EF4-FFF2-40B4-BE49-F238E27FC236}">
                <a16:creationId xmlns:a16="http://schemas.microsoft.com/office/drawing/2014/main" id="{9A0DF580-07F9-4D1C-A78C-6A734350ADF0}"/>
              </a:ext>
            </a:extLst>
          </xdr:cNvPr>
          <xdr:cNvSpPr txBox="1"/>
        </xdr:nvSpPr>
        <xdr:spPr>
          <a:xfrm rot="19632736">
            <a:off x="7688845" y="4959009"/>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Use a variety</a:t>
            </a:r>
            <a:br>
              <a:rPr lang="en-GB" sz="800">
                <a:solidFill>
                  <a:schemeClr val="bg1"/>
                </a:solidFill>
              </a:rPr>
            </a:br>
            <a:r>
              <a:rPr lang="en-GB" sz="800">
                <a:solidFill>
                  <a:schemeClr val="bg1"/>
                </a:solidFill>
              </a:rPr>
              <a:t>of tools to</a:t>
            </a:r>
            <a:br>
              <a:rPr lang="en-GB" sz="800">
                <a:solidFill>
                  <a:schemeClr val="bg1"/>
                </a:solidFill>
              </a:rPr>
            </a:br>
            <a:r>
              <a:rPr lang="en-GB" sz="800">
                <a:solidFill>
                  <a:schemeClr val="bg1"/>
                </a:solidFill>
              </a:rPr>
              <a:t>communicate</a:t>
            </a:r>
            <a:br>
              <a:rPr lang="en-GB" sz="800">
                <a:solidFill>
                  <a:schemeClr val="bg1"/>
                </a:solidFill>
              </a:rPr>
            </a:br>
            <a:r>
              <a:rPr lang="en-GB" sz="800">
                <a:solidFill>
                  <a:schemeClr val="bg1"/>
                </a:solidFill>
              </a:rPr>
              <a:t>ideas effectively</a:t>
            </a:r>
          </a:p>
        </xdr:txBody>
      </xdr:sp>
      <xdr:sp macro="" textlink="">
        <xdr:nvSpPr>
          <xdr:cNvPr id="29" name="TextBox 87">
            <a:extLst>
              <a:ext uri="{FF2B5EF4-FFF2-40B4-BE49-F238E27FC236}">
                <a16:creationId xmlns:a16="http://schemas.microsoft.com/office/drawing/2014/main" id="{961702AE-8D69-AE15-7089-8B7C6FA8044D}"/>
              </a:ext>
            </a:extLst>
          </xdr:cNvPr>
          <xdr:cNvSpPr txBox="1"/>
        </xdr:nvSpPr>
        <xdr:spPr>
          <a:xfrm>
            <a:off x="7223127" y="5034530"/>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Learns</a:t>
            </a:r>
            <a:br>
              <a:rPr lang="en-GB" sz="800">
                <a:solidFill>
                  <a:schemeClr val="bg1"/>
                </a:solidFill>
              </a:rPr>
            </a:br>
            <a:r>
              <a:rPr lang="en-GB" sz="800">
                <a:solidFill>
                  <a:schemeClr val="bg1"/>
                </a:solidFill>
              </a:rPr>
              <a:t>together and</a:t>
            </a:r>
            <a:br>
              <a:rPr lang="en-GB" sz="800">
                <a:solidFill>
                  <a:schemeClr val="bg1"/>
                </a:solidFill>
              </a:rPr>
            </a:br>
            <a:r>
              <a:rPr lang="en-GB" sz="800">
                <a:solidFill>
                  <a:schemeClr val="bg1"/>
                </a:solidFill>
              </a:rPr>
              <a:t>collaborates</a:t>
            </a:r>
            <a:br>
              <a:rPr lang="en-GB" sz="800">
                <a:solidFill>
                  <a:schemeClr val="bg1"/>
                </a:solidFill>
              </a:rPr>
            </a:br>
            <a:r>
              <a:rPr lang="en-GB" sz="800">
                <a:solidFill>
                  <a:schemeClr val="bg1"/>
                </a:solidFill>
              </a:rPr>
              <a:t>through interpersonal</a:t>
            </a:r>
            <a:br>
              <a:rPr lang="en-GB" sz="800">
                <a:solidFill>
                  <a:schemeClr val="bg1"/>
                </a:solidFill>
              </a:rPr>
            </a:br>
            <a:r>
              <a:rPr lang="en-GB" sz="800">
                <a:solidFill>
                  <a:schemeClr val="bg1"/>
                </a:solidFill>
              </a:rPr>
              <a:t>relationships</a:t>
            </a:r>
          </a:p>
        </xdr:txBody>
      </xdr:sp>
      <xdr:sp macro="" textlink="">
        <xdr:nvSpPr>
          <xdr:cNvPr id="30" name="TextBox 88">
            <a:extLst>
              <a:ext uri="{FF2B5EF4-FFF2-40B4-BE49-F238E27FC236}">
                <a16:creationId xmlns:a16="http://schemas.microsoft.com/office/drawing/2014/main" id="{3EA644DB-8453-F979-9F6A-34C10C7E5F9F}"/>
              </a:ext>
            </a:extLst>
          </xdr:cNvPr>
          <xdr:cNvSpPr txBox="1"/>
        </xdr:nvSpPr>
        <xdr:spPr>
          <a:xfrm rot="1806598">
            <a:off x="6757189" y="4911961"/>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Employs influence,</a:t>
            </a:r>
            <a:br>
              <a:rPr lang="en-GB" sz="800">
                <a:solidFill>
                  <a:schemeClr val="bg1"/>
                </a:solidFill>
              </a:rPr>
            </a:br>
            <a:r>
              <a:rPr lang="en-GB" sz="800">
                <a:solidFill>
                  <a:schemeClr val="bg1"/>
                </a:solidFill>
              </a:rPr>
              <a:t>persuasion &amp;</a:t>
            </a:r>
            <a:br>
              <a:rPr lang="en-GB" sz="800">
                <a:solidFill>
                  <a:schemeClr val="bg1"/>
                </a:solidFill>
              </a:rPr>
            </a:br>
            <a:r>
              <a:rPr lang="en-GB" sz="800">
                <a:solidFill>
                  <a:schemeClr val="bg1"/>
                </a:solidFill>
              </a:rPr>
              <a:t>negotiation</a:t>
            </a:r>
            <a:br>
              <a:rPr lang="en-GB" sz="800">
                <a:solidFill>
                  <a:schemeClr val="bg1"/>
                </a:solidFill>
              </a:rPr>
            </a:br>
            <a:r>
              <a:rPr lang="en-GB" sz="800">
                <a:solidFill>
                  <a:schemeClr val="bg1"/>
                </a:solidFill>
              </a:rPr>
              <a:t>to explore a </a:t>
            </a:r>
            <a:br>
              <a:rPr lang="en-GB" sz="800">
                <a:solidFill>
                  <a:schemeClr val="bg1"/>
                </a:solidFill>
              </a:rPr>
            </a:br>
            <a:r>
              <a:rPr lang="en-GB" sz="800">
                <a:solidFill>
                  <a:schemeClr val="bg1"/>
                </a:solidFill>
              </a:rPr>
              <a:t>system of interest</a:t>
            </a:r>
          </a:p>
        </xdr:txBody>
      </xdr:sp>
      <xdr:sp macro="" textlink="">
        <xdr:nvSpPr>
          <xdr:cNvPr id="31" name="TextBox 89">
            <a:extLst>
              <a:ext uri="{FF2B5EF4-FFF2-40B4-BE49-F238E27FC236}">
                <a16:creationId xmlns:a16="http://schemas.microsoft.com/office/drawing/2014/main" id="{EBB60891-FA15-B39E-1FC8-9EC354445E26}"/>
              </a:ext>
            </a:extLst>
          </xdr:cNvPr>
          <xdr:cNvSpPr txBox="1"/>
        </xdr:nvSpPr>
        <xdr:spPr>
          <a:xfrm rot="3822264">
            <a:off x="6385076" y="4619412"/>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Uses systems</a:t>
            </a:r>
            <a:br>
              <a:rPr lang="en-GB" sz="800">
                <a:solidFill>
                  <a:schemeClr val="bg1"/>
                </a:solidFill>
              </a:rPr>
            </a:br>
            <a:r>
              <a:rPr lang="en-GB" sz="800">
                <a:solidFill>
                  <a:schemeClr val="bg1"/>
                </a:solidFill>
              </a:rPr>
              <a:t>thinking to </a:t>
            </a:r>
            <a:br>
              <a:rPr lang="en-GB" sz="800">
                <a:solidFill>
                  <a:schemeClr val="bg1"/>
                </a:solidFill>
              </a:rPr>
            </a:br>
            <a:r>
              <a:rPr lang="en-GB" sz="800">
                <a:solidFill>
                  <a:schemeClr val="bg1"/>
                </a:solidFill>
              </a:rPr>
              <a:t>explore a system</a:t>
            </a:r>
            <a:br>
              <a:rPr lang="en-GB" sz="800">
                <a:solidFill>
                  <a:schemeClr val="bg1"/>
                </a:solidFill>
              </a:rPr>
            </a:br>
            <a:r>
              <a:rPr lang="en-GB" sz="800">
                <a:solidFill>
                  <a:schemeClr val="bg1"/>
                </a:solidFill>
              </a:rPr>
              <a:t>of interest</a:t>
            </a:r>
          </a:p>
        </xdr:txBody>
      </xdr:sp>
    </xdr:grpSp>
    <xdr:clientData/>
  </xdr:twoCellAnchor>
  <xdr:oneCellAnchor>
    <xdr:from>
      <xdr:col>1</xdr:col>
      <xdr:colOff>1589</xdr:colOff>
      <xdr:row>18</xdr:row>
      <xdr:rowOff>84297</xdr:rowOff>
    </xdr:from>
    <xdr:ext cx="6824662" cy="4598828"/>
    <xdr:graphicFrame macro="">
      <xdr:nvGraphicFramePr>
        <xdr:cNvPr id="2" name="Chart 1" title="Chart">
          <a:extLst>
            <a:ext uri="{FF2B5EF4-FFF2-40B4-BE49-F238E27FC236}">
              <a16:creationId xmlns:a16="http://schemas.microsoft.com/office/drawing/2014/main" id="{7EE75745-F5E1-4221-BC75-004D8E2D82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9</xdr:col>
      <xdr:colOff>611487</xdr:colOff>
      <xdr:row>18</xdr:row>
      <xdr:rowOff>153988</xdr:rowOff>
    </xdr:from>
    <xdr:ext cx="6769366" cy="4562459"/>
    <xdr:graphicFrame macro="">
      <xdr:nvGraphicFramePr>
        <xdr:cNvPr id="4" name="Chart 3" title="Chart">
          <a:extLst>
            <a:ext uri="{FF2B5EF4-FFF2-40B4-BE49-F238E27FC236}">
              <a16:creationId xmlns:a16="http://schemas.microsoft.com/office/drawing/2014/main" id="{5FF57C5A-5F32-43B0-BB9D-04F6270A5D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0</xdr:col>
      <xdr:colOff>304006</xdr:colOff>
      <xdr:row>45</xdr:row>
      <xdr:rowOff>123826</xdr:rowOff>
    </xdr:from>
    <xdr:ext cx="6887369" cy="4733924"/>
    <xdr:graphicFrame macro="">
      <xdr:nvGraphicFramePr>
        <xdr:cNvPr id="5" name="Chart 4" title="Chart">
          <a:extLst>
            <a:ext uri="{FF2B5EF4-FFF2-40B4-BE49-F238E27FC236}">
              <a16:creationId xmlns:a16="http://schemas.microsoft.com/office/drawing/2014/main" id="{9931C68D-275F-4C73-BD33-AAF9740D7E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5</xdr:col>
      <xdr:colOff>454694</xdr:colOff>
      <xdr:row>45</xdr:row>
      <xdr:rowOff>173755</xdr:rowOff>
    </xdr:from>
    <xdr:ext cx="7096126" cy="4692350"/>
    <xdr:graphicFrame macro="">
      <xdr:nvGraphicFramePr>
        <xdr:cNvPr id="6" name="Chart 5" title="Chart">
          <a:extLst>
            <a:ext uri="{FF2B5EF4-FFF2-40B4-BE49-F238E27FC236}">
              <a16:creationId xmlns:a16="http://schemas.microsoft.com/office/drawing/2014/main" id="{2AD624D8-3630-4B98-8BA6-3495FA927B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twoCellAnchor>
    <xdr:from>
      <xdr:col>7</xdr:col>
      <xdr:colOff>1123950</xdr:colOff>
      <xdr:row>39</xdr:row>
      <xdr:rowOff>6350</xdr:rowOff>
    </xdr:from>
    <xdr:to>
      <xdr:col>7</xdr:col>
      <xdr:colOff>1323975</xdr:colOff>
      <xdr:row>43</xdr:row>
      <xdr:rowOff>9525</xdr:rowOff>
    </xdr:to>
    <xdr:cxnSp macro="">
      <xdr:nvCxnSpPr>
        <xdr:cNvPr id="36" name="Straight Connector 35">
          <a:extLst>
            <a:ext uri="{FF2B5EF4-FFF2-40B4-BE49-F238E27FC236}">
              <a16:creationId xmlns:a16="http://schemas.microsoft.com/office/drawing/2014/main" id="{E2080C0C-0358-4DBA-8EB0-A23897068EAF}"/>
            </a:ext>
          </a:extLst>
        </xdr:cNvPr>
        <xdr:cNvCxnSpPr>
          <a:cxnSpLocks/>
        </xdr:cNvCxnSpPr>
      </xdr:nvCxnSpPr>
      <xdr:spPr>
        <a:xfrm flipH="1" flipV="1">
          <a:off x="11268075" y="8616950"/>
          <a:ext cx="200025" cy="72707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1968500</xdr:colOff>
      <xdr:row>32</xdr:row>
      <xdr:rowOff>171450</xdr:rowOff>
    </xdr:from>
    <xdr:to>
      <xdr:col>8</xdr:col>
      <xdr:colOff>619125</xdr:colOff>
      <xdr:row>34</xdr:row>
      <xdr:rowOff>0</xdr:rowOff>
    </xdr:to>
    <xdr:cxnSp macro="">
      <xdr:nvCxnSpPr>
        <xdr:cNvPr id="37" name="Straight Connector 36">
          <a:extLst>
            <a:ext uri="{FF2B5EF4-FFF2-40B4-BE49-F238E27FC236}">
              <a16:creationId xmlns:a16="http://schemas.microsoft.com/office/drawing/2014/main" id="{93803A45-9023-415D-843A-0B746924417B}"/>
            </a:ext>
          </a:extLst>
        </xdr:cNvPr>
        <xdr:cNvCxnSpPr>
          <a:cxnSpLocks/>
        </xdr:cNvCxnSpPr>
      </xdr:nvCxnSpPr>
      <xdr:spPr>
        <a:xfrm flipH="1" flipV="1">
          <a:off x="12112625" y="7515225"/>
          <a:ext cx="812800" cy="19050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557253</xdr:colOff>
      <xdr:row>45</xdr:row>
      <xdr:rowOff>112296</xdr:rowOff>
    </xdr:from>
    <xdr:to>
      <xdr:col>12</xdr:col>
      <xdr:colOff>2763087</xdr:colOff>
      <xdr:row>72</xdr:row>
      <xdr:rowOff>45745</xdr:rowOff>
    </xdr:to>
    <xdr:grpSp>
      <xdr:nvGrpSpPr>
        <xdr:cNvPr id="40" name="Group 39">
          <a:extLst>
            <a:ext uri="{FF2B5EF4-FFF2-40B4-BE49-F238E27FC236}">
              <a16:creationId xmlns:a16="http://schemas.microsoft.com/office/drawing/2014/main" id="{B65AFBBF-3508-5487-D6DC-A66BDA4B3F69}"/>
            </a:ext>
          </a:extLst>
        </xdr:cNvPr>
        <xdr:cNvGrpSpPr/>
      </xdr:nvGrpSpPr>
      <xdr:grpSpPr>
        <a:xfrm>
          <a:off x="15431718" y="9729473"/>
          <a:ext cx="6924192" cy="4914205"/>
          <a:chOff x="3600742" y="2053127"/>
          <a:chExt cx="6783390" cy="4752975"/>
        </a:xfrm>
      </xdr:grpSpPr>
      <xdr:sp macro="" textlink="">
        <xdr:nvSpPr>
          <xdr:cNvPr id="41" name="Circle: Hollow 40">
            <a:extLst>
              <a:ext uri="{FF2B5EF4-FFF2-40B4-BE49-F238E27FC236}">
                <a16:creationId xmlns:a16="http://schemas.microsoft.com/office/drawing/2014/main" id="{B28A849A-D119-1CE2-C77B-A49E72DA15F9}"/>
              </a:ext>
            </a:extLst>
          </xdr:cNvPr>
          <xdr:cNvSpPr/>
        </xdr:nvSpPr>
        <xdr:spPr>
          <a:xfrm>
            <a:off x="4877408" y="2333104"/>
            <a:ext cx="4135120" cy="4200128"/>
          </a:xfrm>
          <a:prstGeom prst="donut">
            <a:avLst>
              <a:gd name="adj" fmla="val 15736"/>
            </a:avLst>
          </a:prstGeom>
          <a:solidFill>
            <a:srgbClr val="DA882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1039307" rtl="0" eaLnBrk="1" latinLnBrk="0" hangingPunct="1">
              <a:defRPr sz="2000" kern="1200">
                <a:solidFill>
                  <a:schemeClr val="lt1"/>
                </a:solidFill>
                <a:latin typeface="+mn-lt"/>
                <a:ea typeface="+mn-ea"/>
                <a:cs typeface="+mn-cs"/>
              </a:defRPr>
            </a:lvl1pPr>
            <a:lvl2pPr marL="519654" algn="l" defTabSz="1039307" rtl="0" eaLnBrk="1" latinLnBrk="0" hangingPunct="1">
              <a:defRPr sz="2000" kern="1200">
                <a:solidFill>
                  <a:schemeClr val="lt1"/>
                </a:solidFill>
                <a:latin typeface="+mn-lt"/>
                <a:ea typeface="+mn-ea"/>
                <a:cs typeface="+mn-cs"/>
              </a:defRPr>
            </a:lvl2pPr>
            <a:lvl3pPr marL="1039307" algn="l" defTabSz="1039307" rtl="0" eaLnBrk="1" latinLnBrk="0" hangingPunct="1">
              <a:defRPr sz="2000" kern="1200">
                <a:solidFill>
                  <a:schemeClr val="lt1"/>
                </a:solidFill>
                <a:latin typeface="+mn-lt"/>
                <a:ea typeface="+mn-ea"/>
                <a:cs typeface="+mn-cs"/>
              </a:defRPr>
            </a:lvl3pPr>
            <a:lvl4pPr marL="1558961" algn="l" defTabSz="1039307" rtl="0" eaLnBrk="1" latinLnBrk="0" hangingPunct="1">
              <a:defRPr sz="2000" kern="1200">
                <a:solidFill>
                  <a:schemeClr val="lt1"/>
                </a:solidFill>
                <a:latin typeface="+mn-lt"/>
                <a:ea typeface="+mn-ea"/>
                <a:cs typeface="+mn-cs"/>
              </a:defRPr>
            </a:lvl4pPr>
            <a:lvl5pPr marL="2078614" algn="l" defTabSz="1039307" rtl="0" eaLnBrk="1" latinLnBrk="0" hangingPunct="1">
              <a:defRPr sz="2000" kern="1200">
                <a:solidFill>
                  <a:schemeClr val="lt1"/>
                </a:solidFill>
                <a:latin typeface="+mn-lt"/>
                <a:ea typeface="+mn-ea"/>
                <a:cs typeface="+mn-cs"/>
              </a:defRPr>
            </a:lvl5pPr>
            <a:lvl6pPr marL="2598268" algn="l" defTabSz="1039307" rtl="0" eaLnBrk="1" latinLnBrk="0" hangingPunct="1">
              <a:defRPr sz="2000" kern="1200">
                <a:solidFill>
                  <a:schemeClr val="lt1"/>
                </a:solidFill>
                <a:latin typeface="+mn-lt"/>
                <a:ea typeface="+mn-ea"/>
                <a:cs typeface="+mn-cs"/>
              </a:defRPr>
            </a:lvl6pPr>
            <a:lvl7pPr marL="3117921" algn="l" defTabSz="1039307" rtl="0" eaLnBrk="1" latinLnBrk="0" hangingPunct="1">
              <a:defRPr sz="2000" kern="1200">
                <a:solidFill>
                  <a:schemeClr val="lt1"/>
                </a:solidFill>
                <a:latin typeface="+mn-lt"/>
                <a:ea typeface="+mn-ea"/>
                <a:cs typeface="+mn-cs"/>
              </a:defRPr>
            </a:lvl7pPr>
            <a:lvl8pPr marL="3637575" algn="l" defTabSz="1039307" rtl="0" eaLnBrk="1" latinLnBrk="0" hangingPunct="1">
              <a:defRPr sz="2000" kern="1200">
                <a:solidFill>
                  <a:schemeClr val="lt1"/>
                </a:solidFill>
                <a:latin typeface="+mn-lt"/>
                <a:ea typeface="+mn-ea"/>
                <a:cs typeface="+mn-cs"/>
              </a:defRPr>
            </a:lvl8pPr>
            <a:lvl9pPr marL="4157228" algn="l" defTabSz="1039307" rtl="0" eaLnBrk="1" latinLnBrk="0" hangingPunct="1">
              <a:defRPr sz="2000" kern="1200">
                <a:solidFill>
                  <a:schemeClr val="lt1"/>
                </a:solidFill>
                <a:latin typeface="+mn-lt"/>
                <a:ea typeface="+mn-ea"/>
                <a:cs typeface="+mn-cs"/>
              </a:defRPr>
            </a:lvl9pPr>
          </a:lstStyle>
          <a:p>
            <a:endParaRPr lang="en-GB" kern="1200">
              <a:solidFill>
                <a:sysClr val="windowText" lastClr="000000"/>
              </a:solidFill>
            </a:endParaRPr>
          </a:p>
        </xdr:txBody>
      </xdr:sp>
      <xdr:cxnSp macro="">
        <xdr:nvCxnSpPr>
          <xdr:cNvPr id="42" name="Straight Connector 41">
            <a:extLst>
              <a:ext uri="{FF2B5EF4-FFF2-40B4-BE49-F238E27FC236}">
                <a16:creationId xmlns:a16="http://schemas.microsoft.com/office/drawing/2014/main" id="{B5E27605-5F5F-3A51-84BC-8955084EFEB0}"/>
              </a:ext>
            </a:extLst>
          </xdr:cNvPr>
          <xdr:cNvCxnSpPr>
            <a:cxnSpLocks/>
            <a:endCxn id="63" idx="3"/>
          </xdr:cNvCxnSpPr>
        </xdr:nvCxnSpPr>
        <xdr:spPr>
          <a:xfrm>
            <a:off x="6383313" y="2053127"/>
            <a:ext cx="283638" cy="1032979"/>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43" name="Straight Connector 42">
            <a:extLst>
              <a:ext uri="{FF2B5EF4-FFF2-40B4-BE49-F238E27FC236}">
                <a16:creationId xmlns:a16="http://schemas.microsoft.com/office/drawing/2014/main" id="{4D9B123B-889E-07CC-6D28-04D48D9AD21A}"/>
              </a:ext>
            </a:extLst>
          </xdr:cNvPr>
          <xdr:cNvCxnSpPr>
            <a:cxnSpLocks/>
          </xdr:cNvCxnSpPr>
        </xdr:nvCxnSpPr>
        <xdr:spPr>
          <a:xfrm flipH="1">
            <a:off x="7236372" y="2224671"/>
            <a:ext cx="209427" cy="824133"/>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44" name="Straight Connector 43">
            <a:extLst>
              <a:ext uri="{FF2B5EF4-FFF2-40B4-BE49-F238E27FC236}">
                <a16:creationId xmlns:a16="http://schemas.microsoft.com/office/drawing/2014/main" id="{E5B960E5-393D-2797-C730-9F848DA986C5}"/>
              </a:ext>
            </a:extLst>
          </xdr:cNvPr>
          <xdr:cNvCxnSpPr>
            <a:cxnSpLocks/>
          </xdr:cNvCxnSpPr>
        </xdr:nvCxnSpPr>
        <xdr:spPr>
          <a:xfrm flipH="1">
            <a:off x="7734592" y="2684952"/>
            <a:ext cx="514350" cy="69215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45" name="Straight Connector 44">
            <a:extLst>
              <a:ext uri="{FF2B5EF4-FFF2-40B4-BE49-F238E27FC236}">
                <a16:creationId xmlns:a16="http://schemas.microsoft.com/office/drawing/2014/main" id="{FECEA136-A016-BBCF-E0B7-A2C7CB4BACAE}"/>
              </a:ext>
            </a:extLst>
          </xdr:cNvPr>
          <xdr:cNvCxnSpPr>
            <a:cxnSpLocks/>
          </xdr:cNvCxnSpPr>
        </xdr:nvCxnSpPr>
        <xdr:spPr>
          <a:xfrm flipH="1">
            <a:off x="8184648" y="2958002"/>
            <a:ext cx="1318419" cy="796561"/>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46" name="Straight Connector 45">
            <a:extLst>
              <a:ext uri="{FF2B5EF4-FFF2-40B4-BE49-F238E27FC236}">
                <a16:creationId xmlns:a16="http://schemas.microsoft.com/office/drawing/2014/main" id="{0156488F-600B-7AAA-BBE6-E3497F6232D7}"/>
              </a:ext>
            </a:extLst>
          </xdr:cNvPr>
          <xdr:cNvCxnSpPr>
            <a:cxnSpLocks/>
          </xdr:cNvCxnSpPr>
        </xdr:nvCxnSpPr>
        <xdr:spPr>
          <a:xfrm flipH="1">
            <a:off x="8315617" y="4034327"/>
            <a:ext cx="2068515" cy="255663"/>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47" name="Straight Connector 46">
            <a:extLst>
              <a:ext uri="{FF2B5EF4-FFF2-40B4-BE49-F238E27FC236}">
                <a16:creationId xmlns:a16="http://schemas.microsoft.com/office/drawing/2014/main" id="{BA63C101-8F8C-8467-EE79-F155200E8C97}"/>
              </a:ext>
            </a:extLst>
          </xdr:cNvPr>
          <xdr:cNvCxnSpPr>
            <a:cxnSpLocks/>
          </xdr:cNvCxnSpPr>
        </xdr:nvCxnSpPr>
        <xdr:spPr>
          <a:xfrm flipH="1" flipV="1">
            <a:off x="8163217" y="4824902"/>
            <a:ext cx="1762125" cy="59055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48" name="Straight Connector 47">
            <a:extLst>
              <a:ext uri="{FF2B5EF4-FFF2-40B4-BE49-F238E27FC236}">
                <a16:creationId xmlns:a16="http://schemas.microsoft.com/office/drawing/2014/main" id="{7182009A-326D-4CC5-1D65-CE7E218B7022}"/>
              </a:ext>
            </a:extLst>
          </xdr:cNvPr>
          <xdr:cNvCxnSpPr>
            <a:cxnSpLocks/>
          </xdr:cNvCxnSpPr>
        </xdr:nvCxnSpPr>
        <xdr:spPr>
          <a:xfrm>
            <a:off x="7902732" y="5286786"/>
            <a:ext cx="908186" cy="804941"/>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49" name="Straight Connector 48">
            <a:extLst>
              <a:ext uri="{FF2B5EF4-FFF2-40B4-BE49-F238E27FC236}">
                <a16:creationId xmlns:a16="http://schemas.microsoft.com/office/drawing/2014/main" id="{E0EC84DD-6184-8614-DE2A-5174B9BEEB6B}"/>
              </a:ext>
            </a:extLst>
          </xdr:cNvPr>
          <xdr:cNvCxnSpPr>
            <a:cxnSpLocks/>
          </xdr:cNvCxnSpPr>
        </xdr:nvCxnSpPr>
        <xdr:spPr>
          <a:xfrm flipH="1" flipV="1">
            <a:off x="7486942" y="5567852"/>
            <a:ext cx="438150" cy="96520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0" name="Straight Connector 49">
            <a:extLst>
              <a:ext uri="{FF2B5EF4-FFF2-40B4-BE49-F238E27FC236}">
                <a16:creationId xmlns:a16="http://schemas.microsoft.com/office/drawing/2014/main" id="{CA627CC4-E5A4-35D5-7F3E-7E2EB3CACB1C}"/>
              </a:ext>
            </a:extLst>
          </xdr:cNvPr>
          <xdr:cNvCxnSpPr>
            <a:cxnSpLocks/>
          </xdr:cNvCxnSpPr>
        </xdr:nvCxnSpPr>
        <xdr:spPr>
          <a:xfrm>
            <a:off x="6944017" y="5682152"/>
            <a:ext cx="0" cy="112395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1" name="Straight Connector 50">
            <a:extLst>
              <a:ext uri="{FF2B5EF4-FFF2-40B4-BE49-F238E27FC236}">
                <a16:creationId xmlns:a16="http://schemas.microsoft.com/office/drawing/2014/main" id="{F4184044-8A5E-13AF-4FF2-85A3D7C1BC3D}"/>
              </a:ext>
            </a:extLst>
          </xdr:cNvPr>
          <xdr:cNvCxnSpPr>
            <a:cxnSpLocks/>
          </xdr:cNvCxnSpPr>
        </xdr:nvCxnSpPr>
        <xdr:spPr>
          <a:xfrm flipH="1">
            <a:off x="5926429" y="5567852"/>
            <a:ext cx="484188" cy="1002997"/>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2" name="Straight Connector 51">
            <a:extLst>
              <a:ext uri="{FF2B5EF4-FFF2-40B4-BE49-F238E27FC236}">
                <a16:creationId xmlns:a16="http://schemas.microsoft.com/office/drawing/2014/main" id="{C545DB8F-0A7F-1E11-F6B5-61EE72E94F36}"/>
              </a:ext>
            </a:extLst>
          </xdr:cNvPr>
          <xdr:cNvCxnSpPr>
            <a:cxnSpLocks/>
          </xdr:cNvCxnSpPr>
        </xdr:nvCxnSpPr>
        <xdr:spPr>
          <a:xfrm flipV="1">
            <a:off x="5313447" y="5305572"/>
            <a:ext cx="637802" cy="591758"/>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3" name="Straight Connector 52">
            <a:extLst>
              <a:ext uri="{FF2B5EF4-FFF2-40B4-BE49-F238E27FC236}">
                <a16:creationId xmlns:a16="http://schemas.microsoft.com/office/drawing/2014/main" id="{92363F2F-9875-70AB-4386-0034C2B919FD}"/>
              </a:ext>
            </a:extLst>
          </xdr:cNvPr>
          <xdr:cNvCxnSpPr>
            <a:cxnSpLocks/>
          </xdr:cNvCxnSpPr>
        </xdr:nvCxnSpPr>
        <xdr:spPr>
          <a:xfrm flipV="1">
            <a:off x="4246416" y="4845315"/>
            <a:ext cx="1476366" cy="54275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4" name="Straight Connector 53">
            <a:extLst>
              <a:ext uri="{FF2B5EF4-FFF2-40B4-BE49-F238E27FC236}">
                <a16:creationId xmlns:a16="http://schemas.microsoft.com/office/drawing/2014/main" id="{3B276338-6774-A4CE-F58A-075FF4D65280}"/>
              </a:ext>
            </a:extLst>
          </xdr:cNvPr>
          <xdr:cNvCxnSpPr>
            <a:cxnSpLocks/>
          </xdr:cNvCxnSpPr>
        </xdr:nvCxnSpPr>
        <xdr:spPr>
          <a:xfrm>
            <a:off x="3600742" y="4269277"/>
            <a:ext cx="2052796" cy="3175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5" name="Straight Connector 54">
            <a:extLst>
              <a:ext uri="{FF2B5EF4-FFF2-40B4-BE49-F238E27FC236}">
                <a16:creationId xmlns:a16="http://schemas.microsoft.com/office/drawing/2014/main" id="{01C87BEA-D88E-AF18-46AF-0778F29EFF27}"/>
              </a:ext>
            </a:extLst>
          </xdr:cNvPr>
          <xdr:cNvCxnSpPr>
            <a:cxnSpLocks/>
          </xdr:cNvCxnSpPr>
        </xdr:nvCxnSpPr>
        <xdr:spPr>
          <a:xfrm>
            <a:off x="4716834" y="3151281"/>
            <a:ext cx="1072584" cy="623233"/>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6" name="Straight Connector 55">
            <a:extLst>
              <a:ext uri="{FF2B5EF4-FFF2-40B4-BE49-F238E27FC236}">
                <a16:creationId xmlns:a16="http://schemas.microsoft.com/office/drawing/2014/main" id="{C80A86DE-7C21-C397-10A0-E4643462061E}"/>
              </a:ext>
            </a:extLst>
          </xdr:cNvPr>
          <xdr:cNvCxnSpPr>
            <a:cxnSpLocks/>
          </xdr:cNvCxnSpPr>
        </xdr:nvCxnSpPr>
        <xdr:spPr>
          <a:xfrm>
            <a:off x="5365725" y="2292350"/>
            <a:ext cx="766393" cy="1050087"/>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sp macro="" textlink="">
        <xdr:nvSpPr>
          <xdr:cNvPr id="57" name="TextBox 121">
            <a:extLst>
              <a:ext uri="{FF2B5EF4-FFF2-40B4-BE49-F238E27FC236}">
                <a16:creationId xmlns:a16="http://schemas.microsoft.com/office/drawing/2014/main" id="{EBAEBABA-0D6A-C6FC-D1BE-53F92F1CE2D5}"/>
              </a:ext>
            </a:extLst>
          </xdr:cNvPr>
          <xdr:cNvSpPr txBox="1"/>
        </xdr:nvSpPr>
        <xdr:spPr>
          <a:xfrm>
            <a:off x="6143917" y="2798888"/>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Activating</a:t>
            </a:r>
            <a:br>
              <a:rPr lang="en-GB" sz="800">
                <a:solidFill>
                  <a:schemeClr val="bg1"/>
                </a:solidFill>
              </a:rPr>
            </a:br>
            <a:r>
              <a:rPr lang="en-GB" sz="800">
                <a:solidFill>
                  <a:schemeClr val="bg1"/>
                </a:solidFill>
              </a:rPr>
              <a:t>Response</a:t>
            </a:r>
            <a:br>
              <a:rPr lang="en-GB" sz="800">
                <a:solidFill>
                  <a:schemeClr val="bg1"/>
                </a:solidFill>
              </a:rPr>
            </a:br>
            <a:r>
              <a:rPr lang="en-GB" sz="800">
                <a:solidFill>
                  <a:schemeClr val="bg1"/>
                </a:solidFill>
              </a:rPr>
              <a:t>&amp; Recovery</a:t>
            </a:r>
          </a:p>
        </xdr:txBody>
      </xdr:sp>
      <xdr:sp macro="" textlink="">
        <xdr:nvSpPr>
          <xdr:cNvPr id="58" name="TextBox 122">
            <a:extLst>
              <a:ext uri="{FF2B5EF4-FFF2-40B4-BE49-F238E27FC236}">
                <a16:creationId xmlns:a16="http://schemas.microsoft.com/office/drawing/2014/main" id="{4BEB0503-D1A3-AF67-6D7A-5B775FBFCFED}"/>
              </a:ext>
            </a:extLst>
          </xdr:cNvPr>
          <xdr:cNvSpPr txBox="1"/>
        </xdr:nvSpPr>
        <xdr:spPr>
          <a:xfrm rot="3549494">
            <a:off x="5306539" y="4329444"/>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Resources</a:t>
            </a:r>
            <a:br>
              <a:rPr lang="en-GB" sz="800">
                <a:solidFill>
                  <a:schemeClr val="bg1"/>
                </a:solidFill>
              </a:rPr>
            </a:br>
            <a:r>
              <a:rPr lang="en-GB" sz="800">
                <a:solidFill>
                  <a:schemeClr val="bg1"/>
                </a:solidFill>
              </a:rPr>
              <a:t>and</a:t>
            </a:r>
            <a:br>
              <a:rPr lang="en-GB" sz="800">
                <a:solidFill>
                  <a:schemeClr val="bg1"/>
                </a:solidFill>
              </a:rPr>
            </a:br>
            <a:r>
              <a:rPr lang="en-GB" sz="800">
                <a:solidFill>
                  <a:schemeClr val="bg1"/>
                </a:solidFill>
              </a:rPr>
              <a:t>Capacity in</a:t>
            </a:r>
            <a:br>
              <a:rPr lang="en-GB" sz="800">
                <a:solidFill>
                  <a:schemeClr val="bg1"/>
                </a:solidFill>
              </a:rPr>
            </a:br>
            <a:r>
              <a:rPr lang="en-GB" sz="800">
                <a:solidFill>
                  <a:schemeClr val="bg1"/>
                </a:solidFill>
              </a:rPr>
              <a:t>Response</a:t>
            </a:r>
          </a:p>
        </xdr:txBody>
      </xdr:sp>
      <xdr:sp macro="" textlink="">
        <xdr:nvSpPr>
          <xdr:cNvPr id="59" name="TextBox 123">
            <a:extLst>
              <a:ext uri="{FF2B5EF4-FFF2-40B4-BE49-F238E27FC236}">
                <a16:creationId xmlns:a16="http://schemas.microsoft.com/office/drawing/2014/main" id="{864E7110-9082-967A-34C3-898ADC363BB4}"/>
              </a:ext>
            </a:extLst>
          </xdr:cNvPr>
          <xdr:cNvSpPr txBox="1"/>
        </xdr:nvSpPr>
        <xdr:spPr>
          <a:xfrm rot="1485188">
            <a:off x="6545632" y="3001307"/>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Information</a:t>
            </a:r>
            <a:br>
              <a:rPr lang="en-GB" sz="800">
                <a:solidFill>
                  <a:schemeClr val="bg1"/>
                </a:solidFill>
              </a:rPr>
            </a:br>
            <a:r>
              <a:rPr lang="en-GB" sz="800">
                <a:solidFill>
                  <a:schemeClr val="bg1"/>
                </a:solidFill>
              </a:rPr>
              <a:t>and</a:t>
            </a:r>
            <a:br>
              <a:rPr lang="en-GB" sz="800">
                <a:solidFill>
                  <a:schemeClr val="bg1"/>
                </a:solidFill>
              </a:rPr>
            </a:br>
            <a:r>
              <a:rPr lang="en-GB" sz="800">
                <a:solidFill>
                  <a:schemeClr val="bg1"/>
                </a:solidFill>
              </a:rPr>
              <a:t>Intelligence</a:t>
            </a:r>
            <a:br>
              <a:rPr lang="en-GB" sz="800">
                <a:solidFill>
                  <a:schemeClr val="bg1"/>
                </a:solidFill>
              </a:rPr>
            </a:br>
            <a:r>
              <a:rPr lang="en-GB" sz="800">
                <a:solidFill>
                  <a:schemeClr val="bg1"/>
                </a:solidFill>
              </a:rPr>
              <a:t>for Response</a:t>
            </a:r>
            <a:br>
              <a:rPr lang="en-GB" sz="800">
                <a:solidFill>
                  <a:schemeClr val="bg1"/>
                </a:solidFill>
              </a:rPr>
            </a:br>
            <a:r>
              <a:rPr lang="en-GB" sz="800">
                <a:solidFill>
                  <a:schemeClr val="bg1"/>
                </a:solidFill>
              </a:rPr>
              <a:t>&amp; Recovery</a:t>
            </a:r>
          </a:p>
        </xdr:txBody>
      </xdr:sp>
      <xdr:sp macro="" textlink="">
        <xdr:nvSpPr>
          <xdr:cNvPr id="60" name="TextBox 124">
            <a:extLst>
              <a:ext uri="{FF2B5EF4-FFF2-40B4-BE49-F238E27FC236}">
                <a16:creationId xmlns:a16="http://schemas.microsoft.com/office/drawing/2014/main" id="{18985886-A071-5EF7-1B3B-ABBEA409142F}"/>
              </a:ext>
            </a:extLst>
          </xdr:cNvPr>
          <xdr:cNvSpPr txBox="1"/>
        </xdr:nvSpPr>
        <xdr:spPr>
          <a:xfrm rot="3052827">
            <a:off x="6851955" y="3168557"/>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Situation</a:t>
            </a:r>
            <a:br>
              <a:rPr lang="en-GB" sz="800">
                <a:solidFill>
                  <a:schemeClr val="bg1"/>
                </a:solidFill>
              </a:rPr>
            </a:br>
            <a:r>
              <a:rPr lang="en-GB" sz="800">
                <a:solidFill>
                  <a:schemeClr val="bg1"/>
                </a:solidFill>
              </a:rPr>
              <a:t>Assessment</a:t>
            </a:r>
            <a:br>
              <a:rPr lang="en-GB" sz="800">
                <a:solidFill>
                  <a:schemeClr val="bg1"/>
                </a:solidFill>
              </a:rPr>
            </a:br>
            <a:r>
              <a:rPr lang="en-GB" sz="800">
                <a:solidFill>
                  <a:schemeClr val="bg1"/>
                </a:solidFill>
              </a:rPr>
              <a:t>and</a:t>
            </a:r>
            <a:br>
              <a:rPr lang="en-GB" sz="800">
                <a:solidFill>
                  <a:schemeClr val="bg1"/>
                </a:solidFill>
              </a:rPr>
            </a:br>
            <a:r>
              <a:rPr lang="en-GB" sz="800">
                <a:solidFill>
                  <a:schemeClr val="bg1"/>
                </a:solidFill>
              </a:rPr>
              <a:t>Awareness</a:t>
            </a:r>
          </a:p>
        </xdr:txBody>
      </xdr:sp>
      <xdr:sp macro="" textlink="">
        <xdr:nvSpPr>
          <xdr:cNvPr id="61" name="TextBox 125">
            <a:extLst>
              <a:ext uri="{FF2B5EF4-FFF2-40B4-BE49-F238E27FC236}">
                <a16:creationId xmlns:a16="http://schemas.microsoft.com/office/drawing/2014/main" id="{D0361C84-3A41-7A5E-0C9B-691458CDA276}"/>
              </a:ext>
            </a:extLst>
          </xdr:cNvPr>
          <xdr:cNvSpPr txBox="1"/>
        </xdr:nvSpPr>
        <xdr:spPr>
          <a:xfrm rot="4306135">
            <a:off x="7151046" y="3501608"/>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Keeping</a:t>
            </a:r>
            <a:br>
              <a:rPr lang="en-GB" sz="800">
                <a:solidFill>
                  <a:schemeClr val="bg1"/>
                </a:solidFill>
              </a:rPr>
            </a:br>
            <a:r>
              <a:rPr lang="en-GB" sz="800">
                <a:solidFill>
                  <a:schemeClr val="bg1"/>
                </a:solidFill>
              </a:rPr>
              <a:t>Records</a:t>
            </a:r>
          </a:p>
        </xdr:txBody>
      </xdr:sp>
      <xdr:sp macro="" textlink="">
        <xdr:nvSpPr>
          <xdr:cNvPr id="62" name="TextBox 126">
            <a:extLst>
              <a:ext uri="{FF2B5EF4-FFF2-40B4-BE49-F238E27FC236}">
                <a16:creationId xmlns:a16="http://schemas.microsoft.com/office/drawing/2014/main" id="{75C2FC84-9514-96BB-9EB2-B68DC660640C}"/>
              </a:ext>
            </a:extLst>
          </xdr:cNvPr>
          <xdr:cNvSpPr txBox="1"/>
        </xdr:nvSpPr>
        <xdr:spPr>
          <a:xfrm rot="19944596">
            <a:off x="5782128" y="2933044"/>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Evaluate</a:t>
            </a:r>
            <a:br>
              <a:rPr lang="en-GB" sz="800">
                <a:solidFill>
                  <a:schemeClr val="bg1"/>
                </a:solidFill>
              </a:rPr>
            </a:br>
            <a:r>
              <a:rPr lang="en-GB" sz="800">
                <a:solidFill>
                  <a:schemeClr val="bg1"/>
                </a:solidFill>
              </a:rPr>
              <a:t>Response</a:t>
            </a:r>
            <a:br>
              <a:rPr lang="en-GB" sz="800">
                <a:solidFill>
                  <a:schemeClr val="bg1"/>
                </a:solidFill>
              </a:rPr>
            </a:br>
            <a:r>
              <a:rPr lang="en-GB" sz="800">
                <a:solidFill>
                  <a:schemeClr val="bg1"/>
                </a:solidFill>
              </a:rPr>
              <a:t>and</a:t>
            </a:r>
            <a:br>
              <a:rPr lang="en-GB" sz="800">
                <a:solidFill>
                  <a:schemeClr val="bg1"/>
                </a:solidFill>
              </a:rPr>
            </a:br>
            <a:r>
              <a:rPr lang="en-GB" sz="800">
                <a:solidFill>
                  <a:schemeClr val="bg1"/>
                </a:solidFill>
              </a:rPr>
              <a:t>Recovery</a:t>
            </a:r>
          </a:p>
        </xdr:txBody>
      </xdr:sp>
      <xdr:sp macro="" textlink="">
        <xdr:nvSpPr>
          <xdr:cNvPr id="63" name="TextBox 127">
            <a:extLst>
              <a:ext uri="{FF2B5EF4-FFF2-40B4-BE49-F238E27FC236}">
                <a16:creationId xmlns:a16="http://schemas.microsoft.com/office/drawing/2014/main" id="{1BA007B9-561B-B9E7-DBB8-6F1F6DEBC15D}"/>
              </a:ext>
            </a:extLst>
          </xdr:cNvPr>
          <xdr:cNvSpPr txBox="1"/>
        </xdr:nvSpPr>
        <xdr:spPr>
          <a:xfrm rot="18627174">
            <a:off x="5335215" y="3091488"/>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Facilitate</a:t>
            </a:r>
            <a:br>
              <a:rPr lang="en-GB" sz="800">
                <a:solidFill>
                  <a:schemeClr val="bg1"/>
                </a:solidFill>
              </a:rPr>
            </a:br>
            <a:r>
              <a:rPr lang="en-GB" sz="800">
                <a:solidFill>
                  <a:schemeClr val="bg1"/>
                </a:solidFill>
              </a:rPr>
              <a:t>Recovery</a:t>
            </a:r>
          </a:p>
        </xdr:txBody>
      </xdr:sp>
      <xdr:sp macro="" textlink="">
        <xdr:nvSpPr>
          <xdr:cNvPr id="64" name="TextBox 128">
            <a:extLst>
              <a:ext uri="{FF2B5EF4-FFF2-40B4-BE49-F238E27FC236}">
                <a16:creationId xmlns:a16="http://schemas.microsoft.com/office/drawing/2014/main" id="{8AE6B8B1-A54F-D3BB-B1A0-97D11ED2F096}"/>
              </a:ext>
            </a:extLst>
          </xdr:cNvPr>
          <xdr:cNvSpPr txBox="1"/>
        </xdr:nvSpPr>
        <xdr:spPr>
          <a:xfrm rot="17234780">
            <a:off x="5031445" y="3497594"/>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Transition</a:t>
            </a:r>
          </a:p>
        </xdr:txBody>
      </xdr:sp>
      <xdr:sp macro="" textlink="">
        <xdr:nvSpPr>
          <xdr:cNvPr id="65" name="TextBox 129">
            <a:extLst>
              <a:ext uri="{FF2B5EF4-FFF2-40B4-BE49-F238E27FC236}">
                <a16:creationId xmlns:a16="http://schemas.microsoft.com/office/drawing/2014/main" id="{0DA2E185-CEFC-3970-FF20-11622961EBA0}"/>
              </a:ext>
            </a:extLst>
          </xdr:cNvPr>
          <xdr:cNvSpPr txBox="1"/>
        </xdr:nvSpPr>
        <xdr:spPr>
          <a:xfrm rot="15647874">
            <a:off x="4986467" y="3955591"/>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Stabilisation</a:t>
            </a:r>
          </a:p>
        </xdr:txBody>
      </xdr:sp>
      <xdr:sp macro="" textlink="">
        <xdr:nvSpPr>
          <xdr:cNvPr id="66" name="TextBox 130">
            <a:extLst>
              <a:ext uri="{FF2B5EF4-FFF2-40B4-BE49-F238E27FC236}">
                <a16:creationId xmlns:a16="http://schemas.microsoft.com/office/drawing/2014/main" id="{71EC4AE5-624F-127E-FEE3-58AE1BFE58F9}"/>
              </a:ext>
            </a:extLst>
          </xdr:cNvPr>
          <xdr:cNvSpPr txBox="1"/>
        </xdr:nvSpPr>
        <xdr:spPr>
          <a:xfrm rot="5792628">
            <a:off x="7153447" y="3919891"/>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Identify</a:t>
            </a:r>
            <a:br>
              <a:rPr lang="en-GB" sz="800">
                <a:solidFill>
                  <a:schemeClr val="bg1"/>
                </a:solidFill>
              </a:rPr>
            </a:br>
            <a:r>
              <a:rPr lang="en-GB" sz="800">
                <a:solidFill>
                  <a:schemeClr val="bg1"/>
                </a:solidFill>
              </a:rPr>
              <a:t>Lessons</a:t>
            </a:r>
            <a:br>
              <a:rPr lang="en-GB" sz="800">
                <a:solidFill>
                  <a:schemeClr val="bg1"/>
                </a:solidFill>
              </a:rPr>
            </a:br>
            <a:r>
              <a:rPr lang="en-GB" sz="800">
                <a:solidFill>
                  <a:schemeClr val="bg1"/>
                </a:solidFill>
              </a:rPr>
              <a:t>and Improve</a:t>
            </a:r>
          </a:p>
        </xdr:txBody>
      </xdr:sp>
      <xdr:sp macro="" textlink="">
        <xdr:nvSpPr>
          <xdr:cNvPr id="67" name="TextBox 131">
            <a:extLst>
              <a:ext uri="{FF2B5EF4-FFF2-40B4-BE49-F238E27FC236}">
                <a16:creationId xmlns:a16="http://schemas.microsoft.com/office/drawing/2014/main" id="{229B8209-D8C6-749D-8940-967B51F8CCA5}"/>
              </a:ext>
            </a:extLst>
          </xdr:cNvPr>
          <xdr:cNvSpPr txBox="1"/>
        </xdr:nvSpPr>
        <xdr:spPr>
          <a:xfrm rot="2198589">
            <a:off x="5495682" y="4677935"/>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Reporting,</a:t>
            </a:r>
            <a:br>
              <a:rPr lang="en-GB" sz="800">
                <a:solidFill>
                  <a:schemeClr val="bg1"/>
                </a:solidFill>
              </a:rPr>
            </a:br>
            <a:r>
              <a:rPr lang="en-GB" sz="800">
                <a:solidFill>
                  <a:schemeClr val="bg1"/>
                </a:solidFill>
              </a:rPr>
              <a:t>Meeting and</a:t>
            </a:r>
            <a:br>
              <a:rPr lang="en-GB" sz="800">
                <a:solidFill>
                  <a:schemeClr val="bg1"/>
                </a:solidFill>
              </a:rPr>
            </a:br>
            <a:r>
              <a:rPr lang="en-GB" sz="800">
                <a:solidFill>
                  <a:schemeClr val="bg1"/>
                </a:solidFill>
              </a:rPr>
              <a:t>Briefings</a:t>
            </a:r>
          </a:p>
        </xdr:txBody>
      </xdr:sp>
      <xdr:sp macro="" textlink="">
        <xdr:nvSpPr>
          <xdr:cNvPr id="68" name="TextBox 132">
            <a:extLst>
              <a:ext uri="{FF2B5EF4-FFF2-40B4-BE49-F238E27FC236}">
                <a16:creationId xmlns:a16="http://schemas.microsoft.com/office/drawing/2014/main" id="{7EDE2E46-A76B-B333-96D3-42F45270A297}"/>
              </a:ext>
            </a:extLst>
          </xdr:cNvPr>
          <xdr:cNvSpPr txBox="1"/>
        </xdr:nvSpPr>
        <xdr:spPr>
          <a:xfrm rot="595716">
            <a:off x="5876018" y="4942730"/>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Deliver the</a:t>
            </a:r>
            <a:br>
              <a:rPr lang="en-GB" sz="800">
                <a:solidFill>
                  <a:schemeClr val="bg1"/>
                </a:solidFill>
              </a:rPr>
            </a:br>
            <a:r>
              <a:rPr lang="en-GB" sz="800">
                <a:solidFill>
                  <a:schemeClr val="bg1"/>
                </a:solidFill>
              </a:rPr>
              <a:t>Response</a:t>
            </a:r>
          </a:p>
        </xdr:txBody>
      </xdr:sp>
      <xdr:sp macro="" textlink="">
        <xdr:nvSpPr>
          <xdr:cNvPr id="69" name="TextBox 133">
            <a:extLst>
              <a:ext uri="{FF2B5EF4-FFF2-40B4-BE49-F238E27FC236}">
                <a16:creationId xmlns:a16="http://schemas.microsoft.com/office/drawing/2014/main" id="{52A33748-D590-24FB-5249-DA8696D043C6}"/>
              </a:ext>
            </a:extLst>
          </xdr:cNvPr>
          <xdr:cNvSpPr txBox="1"/>
        </xdr:nvSpPr>
        <xdr:spPr>
          <a:xfrm rot="20885482">
            <a:off x="6391876" y="4846949"/>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Plan,</a:t>
            </a:r>
            <a:br>
              <a:rPr lang="en-GB" sz="800">
                <a:solidFill>
                  <a:schemeClr val="bg1"/>
                </a:solidFill>
              </a:rPr>
            </a:br>
            <a:r>
              <a:rPr lang="en-GB" sz="800">
                <a:solidFill>
                  <a:schemeClr val="bg1"/>
                </a:solidFill>
              </a:rPr>
              <a:t>Coordinate</a:t>
            </a:r>
            <a:br>
              <a:rPr lang="en-GB" sz="800">
                <a:solidFill>
                  <a:schemeClr val="bg1"/>
                </a:solidFill>
              </a:rPr>
            </a:br>
            <a:r>
              <a:rPr lang="en-GB" sz="800">
                <a:solidFill>
                  <a:schemeClr val="bg1"/>
                </a:solidFill>
              </a:rPr>
              <a:t>and Review</a:t>
            </a:r>
          </a:p>
        </xdr:txBody>
      </xdr:sp>
      <xdr:sp macro="" textlink="">
        <xdr:nvSpPr>
          <xdr:cNvPr id="70" name="TextBox 134">
            <a:extLst>
              <a:ext uri="{FF2B5EF4-FFF2-40B4-BE49-F238E27FC236}">
                <a16:creationId xmlns:a16="http://schemas.microsoft.com/office/drawing/2014/main" id="{23AA1FCD-92F5-767B-94EC-05E56C8B8CCB}"/>
              </a:ext>
            </a:extLst>
          </xdr:cNvPr>
          <xdr:cNvSpPr txBox="1"/>
        </xdr:nvSpPr>
        <xdr:spPr>
          <a:xfrm rot="19346130">
            <a:off x="6763281" y="4677935"/>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Communi-</a:t>
            </a:r>
            <a:br>
              <a:rPr lang="en-GB" sz="800">
                <a:solidFill>
                  <a:schemeClr val="bg1"/>
                </a:solidFill>
              </a:rPr>
            </a:br>
            <a:r>
              <a:rPr lang="en-GB" sz="800">
                <a:solidFill>
                  <a:schemeClr val="bg1"/>
                </a:solidFill>
              </a:rPr>
              <a:t>cations</a:t>
            </a:r>
            <a:br>
              <a:rPr lang="en-GB" sz="800">
                <a:solidFill>
                  <a:schemeClr val="bg1"/>
                </a:solidFill>
              </a:rPr>
            </a:br>
            <a:r>
              <a:rPr lang="en-GB" sz="800">
                <a:solidFill>
                  <a:schemeClr val="bg1"/>
                </a:solidFill>
              </a:rPr>
              <a:t>and Media</a:t>
            </a:r>
          </a:p>
        </xdr:txBody>
      </xdr:sp>
      <xdr:sp macro="" textlink="">
        <xdr:nvSpPr>
          <xdr:cNvPr id="71" name="TextBox 135">
            <a:extLst>
              <a:ext uri="{FF2B5EF4-FFF2-40B4-BE49-F238E27FC236}">
                <a16:creationId xmlns:a16="http://schemas.microsoft.com/office/drawing/2014/main" id="{8E15DAE4-189E-F129-7DC4-2C7DD3C81418}"/>
              </a:ext>
            </a:extLst>
          </xdr:cNvPr>
          <xdr:cNvSpPr txBox="1"/>
        </xdr:nvSpPr>
        <xdr:spPr>
          <a:xfrm rot="17829939">
            <a:off x="7027262" y="4377541"/>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Priorities</a:t>
            </a:r>
            <a:br>
              <a:rPr lang="en-GB" sz="800">
                <a:solidFill>
                  <a:schemeClr val="bg1"/>
                </a:solidFill>
              </a:rPr>
            </a:br>
            <a:r>
              <a:rPr lang="en-GB" sz="800">
                <a:solidFill>
                  <a:schemeClr val="bg1"/>
                </a:solidFill>
              </a:rPr>
              <a:t>and</a:t>
            </a:r>
            <a:br>
              <a:rPr lang="en-GB" sz="800">
                <a:solidFill>
                  <a:schemeClr val="bg1"/>
                </a:solidFill>
              </a:rPr>
            </a:br>
            <a:r>
              <a:rPr lang="en-GB" sz="800">
                <a:solidFill>
                  <a:schemeClr val="bg1"/>
                </a:solidFill>
              </a:rPr>
              <a:t>Objectives</a:t>
            </a:r>
          </a:p>
        </xdr:txBody>
      </xdr:sp>
    </xdr:grpSp>
    <xdr:clientData/>
  </xdr:twoCellAnchor>
  <xdr:twoCellAnchor>
    <xdr:from>
      <xdr:col>9</xdr:col>
      <xdr:colOff>1448593</xdr:colOff>
      <xdr:row>18</xdr:row>
      <xdr:rowOff>164304</xdr:rowOff>
    </xdr:from>
    <xdr:to>
      <xdr:col>12</xdr:col>
      <xdr:colOff>2142434</xdr:colOff>
      <xdr:row>44</xdr:row>
      <xdr:rowOff>18341</xdr:rowOff>
    </xdr:to>
    <xdr:grpSp>
      <xdr:nvGrpSpPr>
        <xdr:cNvPr id="74" name="Group 73">
          <a:extLst>
            <a:ext uri="{FF2B5EF4-FFF2-40B4-BE49-F238E27FC236}">
              <a16:creationId xmlns:a16="http://schemas.microsoft.com/office/drawing/2014/main" id="{DF79A94E-A05E-0012-98CB-87D770E38CC6}"/>
            </a:ext>
          </a:extLst>
        </xdr:cNvPr>
        <xdr:cNvGrpSpPr/>
      </xdr:nvGrpSpPr>
      <xdr:grpSpPr>
        <a:xfrm>
          <a:off x="16319883" y="4800726"/>
          <a:ext cx="5418549" cy="4650438"/>
          <a:chOff x="3876117" y="1840540"/>
          <a:chExt cx="5263459" cy="4506285"/>
        </a:xfrm>
      </xdr:grpSpPr>
      <xdr:sp macro="" textlink="">
        <xdr:nvSpPr>
          <xdr:cNvPr id="75" name="Circle: Hollow 74">
            <a:extLst>
              <a:ext uri="{FF2B5EF4-FFF2-40B4-BE49-F238E27FC236}">
                <a16:creationId xmlns:a16="http://schemas.microsoft.com/office/drawing/2014/main" id="{3AE71128-65FD-09E1-1B49-BEFE4F2E0A85}"/>
              </a:ext>
            </a:extLst>
          </xdr:cNvPr>
          <xdr:cNvSpPr/>
        </xdr:nvSpPr>
        <xdr:spPr>
          <a:xfrm>
            <a:off x="4191660" y="1882825"/>
            <a:ext cx="4464000" cy="4464000"/>
          </a:xfrm>
          <a:prstGeom prst="donut">
            <a:avLst>
              <a:gd name="adj" fmla="val 15736"/>
            </a:avLst>
          </a:prstGeom>
          <a:solidFill>
            <a:srgbClr val="E0592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1039307" rtl="0" eaLnBrk="1" latinLnBrk="0" hangingPunct="1">
              <a:defRPr sz="2000" kern="1200">
                <a:solidFill>
                  <a:schemeClr val="lt1"/>
                </a:solidFill>
                <a:latin typeface="+mn-lt"/>
                <a:ea typeface="+mn-ea"/>
                <a:cs typeface="+mn-cs"/>
              </a:defRPr>
            </a:lvl1pPr>
            <a:lvl2pPr marL="519654" algn="l" defTabSz="1039307" rtl="0" eaLnBrk="1" latinLnBrk="0" hangingPunct="1">
              <a:defRPr sz="2000" kern="1200">
                <a:solidFill>
                  <a:schemeClr val="lt1"/>
                </a:solidFill>
                <a:latin typeface="+mn-lt"/>
                <a:ea typeface="+mn-ea"/>
                <a:cs typeface="+mn-cs"/>
              </a:defRPr>
            </a:lvl2pPr>
            <a:lvl3pPr marL="1039307" algn="l" defTabSz="1039307" rtl="0" eaLnBrk="1" latinLnBrk="0" hangingPunct="1">
              <a:defRPr sz="2000" kern="1200">
                <a:solidFill>
                  <a:schemeClr val="lt1"/>
                </a:solidFill>
                <a:latin typeface="+mn-lt"/>
                <a:ea typeface="+mn-ea"/>
                <a:cs typeface="+mn-cs"/>
              </a:defRPr>
            </a:lvl3pPr>
            <a:lvl4pPr marL="1558961" algn="l" defTabSz="1039307" rtl="0" eaLnBrk="1" latinLnBrk="0" hangingPunct="1">
              <a:defRPr sz="2000" kern="1200">
                <a:solidFill>
                  <a:schemeClr val="lt1"/>
                </a:solidFill>
                <a:latin typeface="+mn-lt"/>
                <a:ea typeface="+mn-ea"/>
                <a:cs typeface="+mn-cs"/>
              </a:defRPr>
            </a:lvl4pPr>
            <a:lvl5pPr marL="2078614" algn="l" defTabSz="1039307" rtl="0" eaLnBrk="1" latinLnBrk="0" hangingPunct="1">
              <a:defRPr sz="2000" kern="1200">
                <a:solidFill>
                  <a:schemeClr val="lt1"/>
                </a:solidFill>
                <a:latin typeface="+mn-lt"/>
                <a:ea typeface="+mn-ea"/>
                <a:cs typeface="+mn-cs"/>
              </a:defRPr>
            </a:lvl5pPr>
            <a:lvl6pPr marL="2598268" algn="l" defTabSz="1039307" rtl="0" eaLnBrk="1" latinLnBrk="0" hangingPunct="1">
              <a:defRPr sz="2000" kern="1200">
                <a:solidFill>
                  <a:schemeClr val="lt1"/>
                </a:solidFill>
                <a:latin typeface="+mn-lt"/>
                <a:ea typeface="+mn-ea"/>
                <a:cs typeface="+mn-cs"/>
              </a:defRPr>
            </a:lvl6pPr>
            <a:lvl7pPr marL="3117921" algn="l" defTabSz="1039307" rtl="0" eaLnBrk="1" latinLnBrk="0" hangingPunct="1">
              <a:defRPr sz="2000" kern="1200">
                <a:solidFill>
                  <a:schemeClr val="lt1"/>
                </a:solidFill>
                <a:latin typeface="+mn-lt"/>
                <a:ea typeface="+mn-ea"/>
                <a:cs typeface="+mn-cs"/>
              </a:defRPr>
            </a:lvl7pPr>
            <a:lvl8pPr marL="3637575" algn="l" defTabSz="1039307" rtl="0" eaLnBrk="1" latinLnBrk="0" hangingPunct="1">
              <a:defRPr sz="2000" kern="1200">
                <a:solidFill>
                  <a:schemeClr val="lt1"/>
                </a:solidFill>
                <a:latin typeface="+mn-lt"/>
                <a:ea typeface="+mn-ea"/>
                <a:cs typeface="+mn-cs"/>
              </a:defRPr>
            </a:lvl8pPr>
            <a:lvl9pPr marL="4157228" algn="l" defTabSz="1039307" rtl="0" eaLnBrk="1" latinLnBrk="0" hangingPunct="1">
              <a:defRPr sz="2000" kern="1200">
                <a:solidFill>
                  <a:schemeClr val="lt1"/>
                </a:solidFill>
                <a:latin typeface="+mn-lt"/>
                <a:ea typeface="+mn-ea"/>
                <a:cs typeface="+mn-cs"/>
              </a:defRPr>
            </a:lvl9pPr>
          </a:lstStyle>
          <a:p>
            <a:endParaRPr lang="en-GB" kern="1200"/>
          </a:p>
        </xdr:txBody>
      </xdr:sp>
      <xdr:cxnSp macro="">
        <xdr:nvCxnSpPr>
          <xdr:cNvPr id="76" name="Straight Connector 75">
            <a:extLst>
              <a:ext uri="{FF2B5EF4-FFF2-40B4-BE49-F238E27FC236}">
                <a16:creationId xmlns:a16="http://schemas.microsoft.com/office/drawing/2014/main" id="{C5DFAE22-390C-E76F-AD4E-E484C77C95E2}"/>
              </a:ext>
            </a:extLst>
          </xdr:cNvPr>
          <xdr:cNvCxnSpPr>
            <a:cxnSpLocks/>
          </xdr:cNvCxnSpPr>
        </xdr:nvCxnSpPr>
        <xdr:spPr>
          <a:xfrm flipH="1">
            <a:off x="6732571" y="1882825"/>
            <a:ext cx="196512" cy="86143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7" name="Straight Connector 76">
            <a:extLst>
              <a:ext uri="{FF2B5EF4-FFF2-40B4-BE49-F238E27FC236}">
                <a16:creationId xmlns:a16="http://schemas.microsoft.com/office/drawing/2014/main" id="{8D14C90F-B6BF-2CEF-BE17-086E20AC9717}"/>
              </a:ext>
            </a:extLst>
          </xdr:cNvPr>
          <xdr:cNvCxnSpPr>
            <a:cxnSpLocks/>
          </xdr:cNvCxnSpPr>
        </xdr:nvCxnSpPr>
        <xdr:spPr>
          <a:xfrm flipH="1">
            <a:off x="7197886" y="2132016"/>
            <a:ext cx="608629" cy="84982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8" name="Straight Connector 77">
            <a:extLst>
              <a:ext uri="{FF2B5EF4-FFF2-40B4-BE49-F238E27FC236}">
                <a16:creationId xmlns:a16="http://schemas.microsoft.com/office/drawing/2014/main" id="{A7F59122-942B-A085-23EE-A9A4DFF88081}"/>
              </a:ext>
            </a:extLst>
          </xdr:cNvPr>
          <xdr:cNvCxnSpPr>
            <a:cxnSpLocks/>
          </xdr:cNvCxnSpPr>
        </xdr:nvCxnSpPr>
        <xdr:spPr>
          <a:xfrm flipH="1">
            <a:off x="7575534" y="2744260"/>
            <a:ext cx="897731" cy="610452"/>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9" name="Straight Connector 78">
            <a:extLst>
              <a:ext uri="{FF2B5EF4-FFF2-40B4-BE49-F238E27FC236}">
                <a16:creationId xmlns:a16="http://schemas.microsoft.com/office/drawing/2014/main" id="{46FACE2F-AC5D-CCD0-B7C6-A788E02DA079}"/>
              </a:ext>
            </a:extLst>
          </xdr:cNvPr>
          <xdr:cNvCxnSpPr>
            <a:cxnSpLocks/>
          </xdr:cNvCxnSpPr>
        </xdr:nvCxnSpPr>
        <xdr:spPr>
          <a:xfrm flipH="1">
            <a:off x="7806515" y="3602304"/>
            <a:ext cx="1054810" cy="22246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0" name="Straight Connector 79">
            <a:extLst>
              <a:ext uri="{FF2B5EF4-FFF2-40B4-BE49-F238E27FC236}">
                <a16:creationId xmlns:a16="http://schemas.microsoft.com/office/drawing/2014/main" id="{8415A06B-444A-F108-BE32-A013C01EFBC8}"/>
              </a:ext>
            </a:extLst>
          </xdr:cNvPr>
          <xdr:cNvCxnSpPr>
            <a:cxnSpLocks/>
          </xdr:cNvCxnSpPr>
        </xdr:nvCxnSpPr>
        <xdr:spPr>
          <a:xfrm flipH="1" flipV="1">
            <a:off x="7806515" y="4392085"/>
            <a:ext cx="1333061" cy="20002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1" name="Straight Connector 80">
            <a:extLst>
              <a:ext uri="{FF2B5EF4-FFF2-40B4-BE49-F238E27FC236}">
                <a16:creationId xmlns:a16="http://schemas.microsoft.com/office/drawing/2014/main" id="{FF5E654D-0AA0-D1D7-5D6E-5F13194A3098}"/>
              </a:ext>
            </a:extLst>
          </xdr:cNvPr>
          <xdr:cNvCxnSpPr>
            <a:cxnSpLocks/>
          </xdr:cNvCxnSpPr>
        </xdr:nvCxnSpPr>
        <xdr:spPr>
          <a:xfrm flipH="1" flipV="1">
            <a:off x="7575534" y="4858810"/>
            <a:ext cx="986098" cy="60960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2" name="Straight Connector 81">
            <a:extLst>
              <a:ext uri="{FF2B5EF4-FFF2-40B4-BE49-F238E27FC236}">
                <a16:creationId xmlns:a16="http://schemas.microsoft.com/office/drawing/2014/main" id="{75CF84FF-FE09-2018-1966-064E4170C6AB}"/>
              </a:ext>
            </a:extLst>
          </xdr:cNvPr>
          <xdr:cNvCxnSpPr>
            <a:cxnSpLocks/>
          </xdr:cNvCxnSpPr>
        </xdr:nvCxnSpPr>
        <xdr:spPr>
          <a:xfrm flipH="1" flipV="1">
            <a:off x="7187474" y="5218861"/>
            <a:ext cx="619041" cy="873732"/>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3" name="Straight Connector 82">
            <a:extLst>
              <a:ext uri="{FF2B5EF4-FFF2-40B4-BE49-F238E27FC236}">
                <a16:creationId xmlns:a16="http://schemas.microsoft.com/office/drawing/2014/main" id="{1FB93D17-0AC1-4327-89BB-17E500828C8A}"/>
              </a:ext>
            </a:extLst>
          </xdr:cNvPr>
          <xdr:cNvCxnSpPr>
            <a:cxnSpLocks/>
          </xdr:cNvCxnSpPr>
        </xdr:nvCxnSpPr>
        <xdr:spPr>
          <a:xfrm flipH="1" flipV="1">
            <a:off x="6751621" y="5468410"/>
            <a:ext cx="210077" cy="860977"/>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4" name="Straight Connector 83">
            <a:extLst>
              <a:ext uri="{FF2B5EF4-FFF2-40B4-BE49-F238E27FC236}">
                <a16:creationId xmlns:a16="http://schemas.microsoft.com/office/drawing/2014/main" id="{728CD820-0533-9335-9B6A-AD8495649414}"/>
              </a:ext>
            </a:extLst>
          </xdr:cNvPr>
          <xdr:cNvCxnSpPr>
            <a:cxnSpLocks/>
          </xdr:cNvCxnSpPr>
        </xdr:nvCxnSpPr>
        <xdr:spPr>
          <a:xfrm flipV="1">
            <a:off x="5997990" y="5468410"/>
            <a:ext cx="179750" cy="85211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5" name="Straight Connector 84">
            <a:extLst>
              <a:ext uri="{FF2B5EF4-FFF2-40B4-BE49-F238E27FC236}">
                <a16:creationId xmlns:a16="http://schemas.microsoft.com/office/drawing/2014/main" id="{B5CCCC1E-0E02-13CD-4ACF-52AE1EC4CB0A}"/>
              </a:ext>
            </a:extLst>
          </xdr:cNvPr>
          <xdr:cNvCxnSpPr>
            <a:cxnSpLocks/>
          </xdr:cNvCxnSpPr>
        </xdr:nvCxnSpPr>
        <xdr:spPr>
          <a:xfrm flipV="1">
            <a:off x="4956645" y="5218861"/>
            <a:ext cx="686488" cy="1030599"/>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6" name="Straight Connector 85">
            <a:extLst>
              <a:ext uri="{FF2B5EF4-FFF2-40B4-BE49-F238E27FC236}">
                <a16:creationId xmlns:a16="http://schemas.microsoft.com/office/drawing/2014/main" id="{4B98D55A-0948-06D4-18BD-400D0E8F087D}"/>
              </a:ext>
            </a:extLst>
          </xdr:cNvPr>
          <xdr:cNvCxnSpPr>
            <a:cxnSpLocks/>
          </xdr:cNvCxnSpPr>
        </xdr:nvCxnSpPr>
        <xdr:spPr>
          <a:xfrm flipV="1">
            <a:off x="4340873" y="4858810"/>
            <a:ext cx="900514" cy="60960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7" name="Straight Connector 86">
            <a:extLst>
              <a:ext uri="{FF2B5EF4-FFF2-40B4-BE49-F238E27FC236}">
                <a16:creationId xmlns:a16="http://schemas.microsoft.com/office/drawing/2014/main" id="{AA356262-A6BE-1B50-1D88-6EA24DEA82A1}"/>
              </a:ext>
            </a:extLst>
          </xdr:cNvPr>
          <xdr:cNvCxnSpPr>
            <a:cxnSpLocks/>
          </xdr:cNvCxnSpPr>
        </xdr:nvCxnSpPr>
        <xdr:spPr>
          <a:xfrm flipV="1">
            <a:off x="3876117" y="4392085"/>
            <a:ext cx="1171531" cy="20002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8" name="Straight Connector 87">
            <a:extLst>
              <a:ext uri="{FF2B5EF4-FFF2-40B4-BE49-F238E27FC236}">
                <a16:creationId xmlns:a16="http://schemas.microsoft.com/office/drawing/2014/main" id="{CA4FC9E3-26A7-C935-E37C-C2C5B6CA09DA}"/>
              </a:ext>
            </a:extLst>
          </xdr:cNvPr>
          <xdr:cNvCxnSpPr>
            <a:cxnSpLocks/>
          </xdr:cNvCxnSpPr>
        </xdr:nvCxnSpPr>
        <xdr:spPr>
          <a:xfrm>
            <a:off x="4191660" y="3713537"/>
            <a:ext cx="855988" cy="111233"/>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9" name="Straight Connector 88">
            <a:extLst>
              <a:ext uri="{FF2B5EF4-FFF2-40B4-BE49-F238E27FC236}">
                <a16:creationId xmlns:a16="http://schemas.microsoft.com/office/drawing/2014/main" id="{5C24168A-0022-4D63-2042-FF0852AAF0FE}"/>
              </a:ext>
            </a:extLst>
          </xdr:cNvPr>
          <xdr:cNvCxnSpPr>
            <a:cxnSpLocks/>
          </xdr:cNvCxnSpPr>
        </xdr:nvCxnSpPr>
        <xdr:spPr>
          <a:xfrm>
            <a:off x="4472729" y="2887135"/>
            <a:ext cx="812753" cy="467577"/>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0" name="Straight Connector 89">
            <a:extLst>
              <a:ext uri="{FF2B5EF4-FFF2-40B4-BE49-F238E27FC236}">
                <a16:creationId xmlns:a16="http://schemas.microsoft.com/office/drawing/2014/main" id="{5C920A22-9784-D3FC-E821-047B1EC1D238}"/>
              </a:ext>
            </a:extLst>
          </xdr:cNvPr>
          <xdr:cNvCxnSpPr>
            <a:cxnSpLocks/>
          </xdr:cNvCxnSpPr>
        </xdr:nvCxnSpPr>
        <xdr:spPr>
          <a:xfrm>
            <a:off x="5135428" y="2250298"/>
            <a:ext cx="527702" cy="713037"/>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1" name="Straight Connector 90">
            <a:extLst>
              <a:ext uri="{FF2B5EF4-FFF2-40B4-BE49-F238E27FC236}">
                <a16:creationId xmlns:a16="http://schemas.microsoft.com/office/drawing/2014/main" id="{46B1A8E5-ABE6-E4FD-966E-1A1C5E517232}"/>
              </a:ext>
            </a:extLst>
          </xdr:cNvPr>
          <xdr:cNvCxnSpPr>
            <a:cxnSpLocks/>
          </xdr:cNvCxnSpPr>
        </xdr:nvCxnSpPr>
        <xdr:spPr>
          <a:xfrm>
            <a:off x="5948964" y="1840540"/>
            <a:ext cx="203768" cy="90372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sp macro="" textlink="">
        <xdr:nvSpPr>
          <xdr:cNvPr id="92" name="TextBox 97">
            <a:extLst>
              <a:ext uri="{FF2B5EF4-FFF2-40B4-BE49-F238E27FC236}">
                <a16:creationId xmlns:a16="http://schemas.microsoft.com/office/drawing/2014/main" id="{3465BEFA-EC51-5D07-242C-7DB3B88684E1}"/>
              </a:ext>
            </a:extLst>
          </xdr:cNvPr>
          <xdr:cNvSpPr txBox="1"/>
        </xdr:nvSpPr>
        <xdr:spPr>
          <a:xfrm>
            <a:off x="5638173" y="2294861"/>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The notion</a:t>
            </a:r>
            <a:br>
              <a:rPr lang="en-GB" sz="800">
                <a:solidFill>
                  <a:schemeClr val="bg1"/>
                </a:solidFill>
              </a:rPr>
            </a:br>
            <a:r>
              <a:rPr lang="en-GB" sz="800">
                <a:solidFill>
                  <a:schemeClr val="bg1"/>
                </a:solidFill>
              </a:rPr>
              <a:t>of “Resilience”</a:t>
            </a:r>
          </a:p>
        </xdr:txBody>
      </xdr:sp>
      <xdr:sp macro="" textlink="">
        <xdr:nvSpPr>
          <xdr:cNvPr id="93" name="TextBox 98">
            <a:extLst>
              <a:ext uri="{FF2B5EF4-FFF2-40B4-BE49-F238E27FC236}">
                <a16:creationId xmlns:a16="http://schemas.microsoft.com/office/drawing/2014/main" id="{38868A8E-B7E3-4C74-A411-80D01141E0FA}"/>
              </a:ext>
            </a:extLst>
          </xdr:cNvPr>
          <xdr:cNvSpPr txBox="1"/>
        </xdr:nvSpPr>
        <xdr:spPr>
          <a:xfrm rot="3777703">
            <a:off x="4348967" y="3986127"/>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Accountability</a:t>
            </a:r>
          </a:p>
        </xdr:txBody>
      </xdr:sp>
      <xdr:sp macro="" textlink="">
        <xdr:nvSpPr>
          <xdr:cNvPr id="94" name="TextBox 99">
            <a:extLst>
              <a:ext uri="{FF2B5EF4-FFF2-40B4-BE49-F238E27FC236}">
                <a16:creationId xmlns:a16="http://schemas.microsoft.com/office/drawing/2014/main" id="{4AFAA93B-9A5D-FDC9-E303-7474C08AEB2E}"/>
              </a:ext>
            </a:extLst>
          </xdr:cNvPr>
          <xdr:cNvSpPr txBox="1"/>
        </xdr:nvSpPr>
        <xdr:spPr>
          <a:xfrm rot="1537734">
            <a:off x="6093351" y="2429388"/>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Organisational</a:t>
            </a:r>
            <a:br>
              <a:rPr lang="en-GB" sz="800">
                <a:solidFill>
                  <a:schemeClr val="bg1"/>
                </a:solidFill>
              </a:rPr>
            </a:br>
            <a:r>
              <a:rPr lang="en-GB" sz="800">
                <a:solidFill>
                  <a:schemeClr val="bg1"/>
                </a:solidFill>
              </a:rPr>
              <a:t>Resilience</a:t>
            </a:r>
          </a:p>
        </xdr:txBody>
      </xdr:sp>
      <xdr:sp macro="" textlink="">
        <xdr:nvSpPr>
          <xdr:cNvPr id="95" name="TextBox 100">
            <a:extLst>
              <a:ext uri="{FF2B5EF4-FFF2-40B4-BE49-F238E27FC236}">
                <a16:creationId xmlns:a16="http://schemas.microsoft.com/office/drawing/2014/main" id="{01F9E907-CD4B-0091-1ADD-E39DA87FF572}"/>
              </a:ext>
            </a:extLst>
          </xdr:cNvPr>
          <xdr:cNvSpPr txBox="1"/>
        </xdr:nvSpPr>
        <xdr:spPr>
          <a:xfrm rot="2873428">
            <a:off x="6441607" y="2675553"/>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IEM Policy</a:t>
            </a:r>
            <a:br>
              <a:rPr lang="en-GB" sz="800">
                <a:solidFill>
                  <a:schemeClr val="bg1"/>
                </a:solidFill>
              </a:rPr>
            </a:br>
            <a:r>
              <a:rPr lang="en-GB" sz="800">
                <a:solidFill>
                  <a:schemeClr val="bg1"/>
                </a:solidFill>
              </a:rPr>
              <a:t>&amp; Strategy</a:t>
            </a:r>
          </a:p>
        </xdr:txBody>
      </xdr:sp>
      <xdr:sp macro="" textlink="">
        <xdr:nvSpPr>
          <xdr:cNvPr id="96" name="TextBox 101">
            <a:extLst>
              <a:ext uri="{FF2B5EF4-FFF2-40B4-BE49-F238E27FC236}">
                <a16:creationId xmlns:a16="http://schemas.microsoft.com/office/drawing/2014/main" id="{A786D0D2-2B09-A4DB-F3EC-BEDED655C35F}"/>
              </a:ext>
            </a:extLst>
          </xdr:cNvPr>
          <xdr:cNvSpPr txBox="1"/>
        </xdr:nvSpPr>
        <xdr:spPr>
          <a:xfrm rot="4122225">
            <a:off x="6722345" y="3026129"/>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IEM</a:t>
            </a:r>
            <a:br>
              <a:rPr lang="en-GB" sz="800">
                <a:solidFill>
                  <a:schemeClr val="bg1"/>
                </a:solidFill>
              </a:rPr>
            </a:br>
            <a:r>
              <a:rPr lang="en-GB" sz="800">
                <a:solidFill>
                  <a:schemeClr val="bg1"/>
                </a:solidFill>
              </a:rPr>
              <a:t>Governance</a:t>
            </a:r>
          </a:p>
        </xdr:txBody>
      </xdr:sp>
      <xdr:sp macro="" textlink="">
        <xdr:nvSpPr>
          <xdr:cNvPr id="97" name="TextBox 102">
            <a:extLst>
              <a:ext uri="{FF2B5EF4-FFF2-40B4-BE49-F238E27FC236}">
                <a16:creationId xmlns:a16="http://schemas.microsoft.com/office/drawing/2014/main" id="{BECF67DE-A8B1-2B37-33D8-AFE49B1C9B09}"/>
              </a:ext>
            </a:extLst>
          </xdr:cNvPr>
          <xdr:cNvSpPr txBox="1"/>
        </xdr:nvSpPr>
        <xdr:spPr>
          <a:xfrm rot="5400000">
            <a:off x="6868501" y="3482202"/>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Leadership</a:t>
            </a:r>
          </a:p>
        </xdr:txBody>
      </xdr:sp>
      <xdr:sp macro="" textlink="">
        <xdr:nvSpPr>
          <xdr:cNvPr id="98" name="TextBox 103">
            <a:extLst>
              <a:ext uri="{FF2B5EF4-FFF2-40B4-BE49-F238E27FC236}">
                <a16:creationId xmlns:a16="http://schemas.microsoft.com/office/drawing/2014/main" id="{12D462B0-6A9C-75C9-A531-95B450BCF0F1}"/>
              </a:ext>
            </a:extLst>
          </xdr:cNvPr>
          <xdr:cNvSpPr txBox="1"/>
        </xdr:nvSpPr>
        <xdr:spPr>
          <a:xfrm rot="16200000">
            <a:off x="4519318" y="3508841"/>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IEM LTD</a:t>
            </a:r>
            <a:br>
              <a:rPr lang="en-GB" sz="800">
                <a:solidFill>
                  <a:schemeClr val="bg1"/>
                </a:solidFill>
              </a:rPr>
            </a:br>
            <a:r>
              <a:rPr lang="en-GB" sz="800">
                <a:solidFill>
                  <a:schemeClr val="bg1"/>
                </a:solidFill>
              </a:rPr>
              <a:t>Context in</a:t>
            </a:r>
            <a:br>
              <a:rPr lang="en-GB" sz="800">
                <a:solidFill>
                  <a:schemeClr val="bg1"/>
                </a:solidFill>
              </a:rPr>
            </a:br>
            <a:r>
              <a:rPr lang="en-GB" sz="800">
                <a:solidFill>
                  <a:schemeClr val="bg1"/>
                </a:solidFill>
              </a:rPr>
              <a:t>your</a:t>
            </a:r>
            <a:br>
              <a:rPr lang="en-GB" sz="800">
                <a:solidFill>
                  <a:schemeClr val="bg1"/>
                </a:solidFill>
              </a:rPr>
            </a:br>
            <a:r>
              <a:rPr lang="en-GB" sz="800">
                <a:solidFill>
                  <a:schemeClr val="bg1"/>
                </a:solidFill>
              </a:rPr>
              <a:t>organisation</a:t>
            </a:r>
          </a:p>
        </xdr:txBody>
      </xdr:sp>
      <xdr:sp macro="" textlink="">
        <xdr:nvSpPr>
          <xdr:cNvPr id="99" name="TextBox 104">
            <a:extLst>
              <a:ext uri="{FF2B5EF4-FFF2-40B4-BE49-F238E27FC236}">
                <a16:creationId xmlns:a16="http://schemas.microsoft.com/office/drawing/2014/main" id="{DDE314EE-963D-CD40-F3E2-0C3337E79398}"/>
              </a:ext>
            </a:extLst>
          </xdr:cNvPr>
          <xdr:cNvSpPr txBox="1"/>
        </xdr:nvSpPr>
        <xdr:spPr>
          <a:xfrm rot="17570840">
            <a:off x="4463008" y="3070533"/>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Role</a:t>
            </a:r>
            <a:br>
              <a:rPr lang="en-GB" sz="800">
                <a:solidFill>
                  <a:schemeClr val="bg1"/>
                </a:solidFill>
              </a:rPr>
            </a:br>
            <a:r>
              <a:rPr lang="en-GB" sz="800">
                <a:solidFill>
                  <a:schemeClr val="bg1"/>
                </a:solidFill>
              </a:rPr>
              <a:t>Capability</a:t>
            </a:r>
          </a:p>
        </xdr:txBody>
      </xdr:sp>
      <xdr:sp macro="" textlink="">
        <xdr:nvSpPr>
          <xdr:cNvPr id="100" name="TextBox 105">
            <a:extLst>
              <a:ext uri="{FF2B5EF4-FFF2-40B4-BE49-F238E27FC236}">
                <a16:creationId xmlns:a16="http://schemas.microsoft.com/office/drawing/2014/main" id="{F658125B-5C0A-8D18-9B73-CB5187EE0390}"/>
              </a:ext>
            </a:extLst>
          </xdr:cNvPr>
          <xdr:cNvSpPr txBox="1"/>
        </xdr:nvSpPr>
        <xdr:spPr>
          <a:xfrm rot="18896135">
            <a:off x="4720046" y="2662082"/>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Personal</a:t>
            </a:r>
            <a:br>
              <a:rPr lang="en-GB" sz="800">
                <a:solidFill>
                  <a:schemeClr val="bg1"/>
                </a:solidFill>
              </a:rPr>
            </a:br>
            <a:r>
              <a:rPr lang="en-GB" sz="800">
                <a:solidFill>
                  <a:schemeClr val="bg1"/>
                </a:solidFill>
              </a:rPr>
              <a:t>Development</a:t>
            </a:r>
          </a:p>
        </xdr:txBody>
      </xdr:sp>
      <xdr:sp macro="" textlink="">
        <xdr:nvSpPr>
          <xdr:cNvPr id="101" name="TextBox 106">
            <a:extLst>
              <a:ext uri="{FF2B5EF4-FFF2-40B4-BE49-F238E27FC236}">
                <a16:creationId xmlns:a16="http://schemas.microsoft.com/office/drawing/2014/main" id="{EB9CC02D-F32A-2CBB-8972-D32E0DF7C6F9}"/>
              </a:ext>
            </a:extLst>
          </xdr:cNvPr>
          <xdr:cNvSpPr txBox="1"/>
        </xdr:nvSpPr>
        <xdr:spPr>
          <a:xfrm rot="20358951">
            <a:off x="5120482" y="2396941"/>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Governance</a:t>
            </a:r>
            <a:br>
              <a:rPr lang="en-GB" sz="800">
                <a:solidFill>
                  <a:schemeClr val="bg1"/>
                </a:solidFill>
              </a:rPr>
            </a:br>
            <a:r>
              <a:rPr lang="en-GB" sz="800">
                <a:solidFill>
                  <a:schemeClr val="bg1"/>
                </a:solidFill>
              </a:rPr>
              <a:t>- do LTD well</a:t>
            </a:r>
          </a:p>
        </xdr:txBody>
      </xdr:sp>
      <xdr:sp macro="" textlink="">
        <xdr:nvSpPr>
          <xdr:cNvPr id="102" name="TextBox 107">
            <a:extLst>
              <a:ext uri="{FF2B5EF4-FFF2-40B4-BE49-F238E27FC236}">
                <a16:creationId xmlns:a16="http://schemas.microsoft.com/office/drawing/2014/main" id="{E72B3C29-9FD6-9518-0959-68BDF08A6C65}"/>
              </a:ext>
            </a:extLst>
          </xdr:cNvPr>
          <xdr:cNvSpPr txBox="1"/>
        </xdr:nvSpPr>
        <xdr:spPr>
          <a:xfrm rot="2643816">
            <a:off x="4663807" y="4454324"/>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Information</a:t>
            </a:r>
          </a:p>
        </xdr:txBody>
      </xdr:sp>
      <xdr:sp macro="" textlink="">
        <xdr:nvSpPr>
          <xdr:cNvPr id="103" name="TextBox 108">
            <a:extLst>
              <a:ext uri="{FF2B5EF4-FFF2-40B4-BE49-F238E27FC236}">
                <a16:creationId xmlns:a16="http://schemas.microsoft.com/office/drawing/2014/main" id="{F47756BC-5A06-F66F-35B4-0D8A1E0763C0}"/>
              </a:ext>
            </a:extLst>
          </xdr:cNvPr>
          <xdr:cNvSpPr txBox="1"/>
        </xdr:nvSpPr>
        <xdr:spPr>
          <a:xfrm rot="1324565">
            <a:off x="5155055" y="4673463"/>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Stakeholders</a:t>
            </a:r>
            <a:br>
              <a:rPr lang="en-GB" sz="800">
                <a:solidFill>
                  <a:schemeClr val="bg1"/>
                </a:solidFill>
              </a:rPr>
            </a:br>
            <a:r>
              <a:rPr lang="en-GB" sz="800">
                <a:solidFill>
                  <a:schemeClr val="bg1"/>
                </a:solidFill>
              </a:rPr>
              <a:t>and Partners</a:t>
            </a:r>
          </a:p>
        </xdr:txBody>
      </xdr:sp>
      <xdr:sp macro="" textlink="">
        <xdr:nvSpPr>
          <xdr:cNvPr id="104" name="TextBox 109">
            <a:extLst>
              <a:ext uri="{FF2B5EF4-FFF2-40B4-BE49-F238E27FC236}">
                <a16:creationId xmlns:a16="http://schemas.microsoft.com/office/drawing/2014/main" id="{B0F8ED69-D67D-9239-49AD-B5FEA50CB2DD}"/>
              </a:ext>
            </a:extLst>
          </xdr:cNvPr>
          <xdr:cNvSpPr txBox="1"/>
        </xdr:nvSpPr>
        <xdr:spPr>
          <a:xfrm rot="21391356">
            <a:off x="5620906" y="4622773"/>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Working</a:t>
            </a:r>
            <a:br>
              <a:rPr lang="en-GB" sz="800">
                <a:solidFill>
                  <a:schemeClr val="bg1"/>
                </a:solidFill>
              </a:rPr>
            </a:br>
            <a:r>
              <a:rPr lang="en-GB" sz="800">
                <a:solidFill>
                  <a:schemeClr val="bg1"/>
                </a:solidFill>
              </a:rPr>
              <a:t>Together</a:t>
            </a:r>
            <a:br>
              <a:rPr lang="en-GB" sz="800">
                <a:solidFill>
                  <a:schemeClr val="bg1"/>
                </a:solidFill>
              </a:rPr>
            </a:br>
            <a:r>
              <a:rPr lang="en-GB" sz="800">
                <a:solidFill>
                  <a:schemeClr val="bg1"/>
                </a:solidFill>
              </a:rPr>
              <a:t>in an</a:t>
            </a:r>
            <a:br>
              <a:rPr lang="en-GB" sz="800">
                <a:solidFill>
                  <a:schemeClr val="bg1"/>
                </a:solidFill>
              </a:rPr>
            </a:br>
            <a:r>
              <a:rPr lang="en-GB" sz="800">
                <a:solidFill>
                  <a:schemeClr val="bg1"/>
                </a:solidFill>
              </a:rPr>
              <a:t>Emergency</a:t>
            </a:r>
          </a:p>
        </xdr:txBody>
      </xdr:sp>
      <xdr:sp macro="" textlink="">
        <xdr:nvSpPr>
          <xdr:cNvPr id="105" name="TextBox 110">
            <a:extLst>
              <a:ext uri="{FF2B5EF4-FFF2-40B4-BE49-F238E27FC236}">
                <a16:creationId xmlns:a16="http://schemas.microsoft.com/office/drawing/2014/main" id="{4EB84368-59CA-CC94-09F0-3DD7989AD1E8}"/>
              </a:ext>
            </a:extLst>
          </xdr:cNvPr>
          <xdr:cNvSpPr txBox="1"/>
        </xdr:nvSpPr>
        <xdr:spPr>
          <a:xfrm rot="20148502">
            <a:off x="6077838" y="4526192"/>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Personal</a:t>
            </a:r>
            <a:br>
              <a:rPr lang="en-GB" sz="800">
                <a:solidFill>
                  <a:schemeClr val="bg1"/>
                </a:solidFill>
              </a:rPr>
            </a:br>
            <a:r>
              <a:rPr lang="en-GB" sz="800">
                <a:solidFill>
                  <a:schemeClr val="bg1"/>
                </a:solidFill>
              </a:rPr>
              <a:t>Resilience</a:t>
            </a:r>
            <a:br>
              <a:rPr lang="en-GB" sz="800">
                <a:solidFill>
                  <a:schemeClr val="bg1"/>
                </a:solidFill>
              </a:rPr>
            </a:br>
            <a:r>
              <a:rPr lang="en-GB" sz="800">
                <a:solidFill>
                  <a:schemeClr val="bg1"/>
                </a:solidFill>
              </a:rPr>
              <a:t>and</a:t>
            </a:r>
            <a:br>
              <a:rPr lang="en-GB" sz="800">
                <a:solidFill>
                  <a:schemeClr val="bg1"/>
                </a:solidFill>
              </a:rPr>
            </a:br>
            <a:r>
              <a:rPr lang="en-GB" sz="800">
                <a:solidFill>
                  <a:schemeClr val="bg1"/>
                </a:solidFill>
              </a:rPr>
              <a:t>Wellbeing</a:t>
            </a:r>
          </a:p>
        </xdr:txBody>
      </xdr:sp>
      <xdr:sp macro="" textlink="">
        <xdr:nvSpPr>
          <xdr:cNvPr id="106" name="TextBox 111">
            <a:extLst>
              <a:ext uri="{FF2B5EF4-FFF2-40B4-BE49-F238E27FC236}">
                <a16:creationId xmlns:a16="http://schemas.microsoft.com/office/drawing/2014/main" id="{F01493C3-1BAB-F7A5-BE2E-C79071D687BA}"/>
              </a:ext>
            </a:extLst>
          </xdr:cNvPr>
          <xdr:cNvSpPr txBox="1"/>
        </xdr:nvSpPr>
        <xdr:spPr>
          <a:xfrm rot="18843787">
            <a:off x="6513241" y="4352395"/>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Making</a:t>
            </a:r>
            <a:br>
              <a:rPr lang="en-GB" sz="800">
                <a:solidFill>
                  <a:schemeClr val="bg1"/>
                </a:solidFill>
              </a:rPr>
            </a:br>
            <a:r>
              <a:rPr lang="en-GB" sz="800">
                <a:solidFill>
                  <a:schemeClr val="bg1"/>
                </a:solidFill>
              </a:rPr>
              <a:t>Decisions</a:t>
            </a:r>
          </a:p>
        </xdr:txBody>
      </xdr:sp>
      <xdr:sp macro="" textlink="">
        <xdr:nvSpPr>
          <xdr:cNvPr id="107" name="TextBox 112">
            <a:extLst>
              <a:ext uri="{FF2B5EF4-FFF2-40B4-BE49-F238E27FC236}">
                <a16:creationId xmlns:a16="http://schemas.microsoft.com/office/drawing/2014/main" id="{04635F2D-0403-56D5-9238-313FE0B2839E}"/>
              </a:ext>
            </a:extLst>
          </xdr:cNvPr>
          <xdr:cNvSpPr txBox="1"/>
        </xdr:nvSpPr>
        <xdr:spPr>
          <a:xfrm rot="17571220">
            <a:off x="6760737" y="3944567"/>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Problem</a:t>
            </a:r>
            <a:br>
              <a:rPr lang="en-GB" sz="800">
                <a:solidFill>
                  <a:schemeClr val="bg1"/>
                </a:solidFill>
              </a:rPr>
            </a:br>
            <a:r>
              <a:rPr lang="en-GB" sz="800">
                <a:solidFill>
                  <a:schemeClr val="bg1"/>
                </a:solidFill>
              </a:rPr>
              <a:t>Solving</a:t>
            </a:r>
          </a:p>
        </xdr:txBody>
      </xdr:sp>
    </xdr:grpSp>
    <xdr:clientData/>
  </xdr:twoCellAnchor>
  <xdr:twoCellAnchor>
    <xdr:from>
      <xdr:col>5</xdr:col>
      <xdr:colOff>1819275</xdr:colOff>
      <xdr:row>45</xdr:row>
      <xdr:rowOff>149225</xdr:rowOff>
    </xdr:from>
    <xdr:to>
      <xdr:col>8</xdr:col>
      <xdr:colOff>872290</xdr:colOff>
      <xdr:row>72</xdr:row>
      <xdr:rowOff>110290</xdr:rowOff>
    </xdr:to>
    <xdr:grpSp>
      <xdr:nvGrpSpPr>
        <xdr:cNvPr id="136" name="Group 135">
          <a:extLst>
            <a:ext uri="{FF2B5EF4-FFF2-40B4-BE49-F238E27FC236}">
              <a16:creationId xmlns:a16="http://schemas.microsoft.com/office/drawing/2014/main" id="{AA13428B-16D8-2F44-541B-F33B97EBC31C}"/>
            </a:ext>
          </a:extLst>
        </xdr:cNvPr>
        <xdr:cNvGrpSpPr/>
      </xdr:nvGrpSpPr>
      <xdr:grpSpPr>
        <a:xfrm>
          <a:off x="9057148" y="9766402"/>
          <a:ext cx="4890919" cy="4935471"/>
          <a:chOff x="3955406" y="1914525"/>
          <a:chExt cx="4721851" cy="4692350"/>
        </a:xfrm>
      </xdr:grpSpPr>
      <xdr:sp macro="" textlink="">
        <xdr:nvSpPr>
          <xdr:cNvPr id="137" name="Circle: Hollow 136">
            <a:extLst>
              <a:ext uri="{FF2B5EF4-FFF2-40B4-BE49-F238E27FC236}">
                <a16:creationId xmlns:a16="http://schemas.microsoft.com/office/drawing/2014/main" id="{29F7F424-2615-E44D-21D6-EA9329F86D3F}"/>
              </a:ext>
            </a:extLst>
          </xdr:cNvPr>
          <xdr:cNvSpPr/>
        </xdr:nvSpPr>
        <xdr:spPr>
          <a:xfrm>
            <a:off x="4102926" y="2043690"/>
            <a:ext cx="4464000" cy="4464000"/>
          </a:xfrm>
          <a:prstGeom prst="donut">
            <a:avLst>
              <a:gd name="adj" fmla="val 15736"/>
            </a:avLst>
          </a:prstGeom>
          <a:solidFill>
            <a:srgbClr val="EE762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1039307" rtl="0" eaLnBrk="1" latinLnBrk="0" hangingPunct="1">
              <a:defRPr sz="2000" kern="1200">
                <a:solidFill>
                  <a:schemeClr val="lt1"/>
                </a:solidFill>
                <a:latin typeface="+mn-lt"/>
                <a:ea typeface="+mn-ea"/>
                <a:cs typeface="+mn-cs"/>
              </a:defRPr>
            </a:lvl1pPr>
            <a:lvl2pPr marL="519654" algn="l" defTabSz="1039307" rtl="0" eaLnBrk="1" latinLnBrk="0" hangingPunct="1">
              <a:defRPr sz="2000" kern="1200">
                <a:solidFill>
                  <a:schemeClr val="lt1"/>
                </a:solidFill>
                <a:latin typeface="+mn-lt"/>
                <a:ea typeface="+mn-ea"/>
                <a:cs typeface="+mn-cs"/>
              </a:defRPr>
            </a:lvl2pPr>
            <a:lvl3pPr marL="1039307" algn="l" defTabSz="1039307" rtl="0" eaLnBrk="1" latinLnBrk="0" hangingPunct="1">
              <a:defRPr sz="2000" kern="1200">
                <a:solidFill>
                  <a:schemeClr val="lt1"/>
                </a:solidFill>
                <a:latin typeface="+mn-lt"/>
                <a:ea typeface="+mn-ea"/>
                <a:cs typeface="+mn-cs"/>
              </a:defRPr>
            </a:lvl3pPr>
            <a:lvl4pPr marL="1558961" algn="l" defTabSz="1039307" rtl="0" eaLnBrk="1" latinLnBrk="0" hangingPunct="1">
              <a:defRPr sz="2000" kern="1200">
                <a:solidFill>
                  <a:schemeClr val="lt1"/>
                </a:solidFill>
                <a:latin typeface="+mn-lt"/>
                <a:ea typeface="+mn-ea"/>
                <a:cs typeface="+mn-cs"/>
              </a:defRPr>
            </a:lvl4pPr>
            <a:lvl5pPr marL="2078614" algn="l" defTabSz="1039307" rtl="0" eaLnBrk="1" latinLnBrk="0" hangingPunct="1">
              <a:defRPr sz="2000" kern="1200">
                <a:solidFill>
                  <a:schemeClr val="lt1"/>
                </a:solidFill>
                <a:latin typeface="+mn-lt"/>
                <a:ea typeface="+mn-ea"/>
                <a:cs typeface="+mn-cs"/>
              </a:defRPr>
            </a:lvl5pPr>
            <a:lvl6pPr marL="2598268" algn="l" defTabSz="1039307" rtl="0" eaLnBrk="1" latinLnBrk="0" hangingPunct="1">
              <a:defRPr sz="2000" kern="1200">
                <a:solidFill>
                  <a:schemeClr val="lt1"/>
                </a:solidFill>
                <a:latin typeface="+mn-lt"/>
                <a:ea typeface="+mn-ea"/>
                <a:cs typeface="+mn-cs"/>
              </a:defRPr>
            </a:lvl6pPr>
            <a:lvl7pPr marL="3117921" algn="l" defTabSz="1039307" rtl="0" eaLnBrk="1" latinLnBrk="0" hangingPunct="1">
              <a:defRPr sz="2000" kern="1200">
                <a:solidFill>
                  <a:schemeClr val="lt1"/>
                </a:solidFill>
                <a:latin typeface="+mn-lt"/>
                <a:ea typeface="+mn-ea"/>
                <a:cs typeface="+mn-cs"/>
              </a:defRPr>
            </a:lvl7pPr>
            <a:lvl8pPr marL="3637575" algn="l" defTabSz="1039307" rtl="0" eaLnBrk="1" latinLnBrk="0" hangingPunct="1">
              <a:defRPr sz="2000" kern="1200">
                <a:solidFill>
                  <a:schemeClr val="lt1"/>
                </a:solidFill>
                <a:latin typeface="+mn-lt"/>
                <a:ea typeface="+mn-ea"/>
                <a:cs typeface="+mn-cs"/>
              </a:defRPr>
            </a:lvl8pPr>
            <a:lvl9pPr marL="4157228" algn="l" defTabSz="1039307" rtl="0" eaLnBrk="1" latinLnBrk="0" hangingPunct="1">
              <a:defRPr sz="2000" kern="1200">
                <a:solidFill>
                  <a:schemeClr val="lt1"/>
                </a:solidFill>
                <a:latin typeface="+mn-lt"/>
                <a:ea typeface="+mn-ea"/>
                <a:cs typeface="+mn-cs"/>
              </a:defRPr>
            </a:lvl9pPr>
          </a:lstStyle>
          <a:p>
            <a:endParaRPr lang="en-GB" kern="1200"/>
          </a:p>
        </xdr:txBody>
      </xdr:sp>
      <xdr:cxnSp macro="">
        <xdr:nvCxnSpPr>
          <xdr:cNvPr id="138" name="Straight Connector 137">
            <a:extLst>
              <a:ext uri="{FF2B5EF4-FFF2-40B4-BE49-F238E27FC236}">
                <a16:creationId xmlns:a16="http://schemas.microsoft.com/office/drawing/2014/main" id="{EEDCF1EE-A7A0-CF4F-2672-6010881B99CD}"/>
              </a:ext>
            </a:extLst>
          </xdr:cNvPr>
          <xdr:cNvCxnSpPr>
            <a:cxnSpLocks/>
          </xdr:cNvCxnSpPr>
        </xdr:nvCxnSpPr>
        <xdr:spPr>
          <a:xfrm flipH="1">
            <a:off x="6778713" y="1914525"/>
            <a:ext cx="253268" cy="982342"/>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9" name="Straight Connector 138">
            <a:extLst>
              <a:ext uri="{FF2B5EF4-FFF2-40B4-BE49-F238E27FC236}">
                <a16:creationId xmlns:a16="http://schemas.microsoft.com/office/drawing/2014/main" id="{E3883A13-3E65-7F50-B7E5-83DB30403D84}"/>
              </a:ext>
            </a:extLst>
          </xdr:cNvPr>
          <xdr:cNvCxnSpPr>
            <a:cxnSpLocks/>
          </xdr:cNvCxnSpPr>
        </xdr:nvCxnSpPr>
        <xdr:spPr>
          <a:xfrm>
            <a:off x="5711386" y="1914525"/>
            <a:ext cx="234572" cy="982342"/>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0" name="Straight Connector 139">
            <a:extLst>
              <a:ext uri="{FF2B5EF4-FFF2-40B4-BE49-F238E27FC236}">
                <a16:creationId xmlns:a16="http://schemas.microsoft.com/office/drawing/2014/main" id="{8CA32000-7640-01A9-C6A9-10E6BAADBFC5}"/>
              </a:ext>
            </a:extLst>
          </xdr:cNvPr>
          <xdr:cNvCxnSpPr>
            <a:cxnSpLocks/>
          </xdr:cNvCxnSpPr>
        </xdr:nvCxnSpPr>
        <xdr:spPr>
          <a:xfrm>
            <a:off x="4524550" y="2619375"/>
            <a:ext cx="724872" cy="678058"/>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1" name="Straight Connector 140">
            <a:extLst>
              <a:ext uri="{FF2B5EF4-FFF2-40B4-BE49-F238E27FC236}">
                <a16:creationId xmlns:a16="http://schemas.microsoft.com/office/drawing/2014/main" id="{05987197-8253-A899-AF97-0F196B9BD145}"/>
              </a:ext>
            </a:extLst>
          </xdr:cNvPr>
          <xdr:cNvCxnSpPr>
            <a:cxnSpLocks/>
          </xdr:cNvCxnSpPr>
        </xdr:nvCxnSpPr>
        <xdr:spPr>
          <a:xfrm>
            <a:off x="3955406" y="3898684"/>
            <a:ext cx="1001803" cy="161733"/>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2" name="Straight Connector 141">
            <a:extLst>
              <a:ext uri="{FF2B5EF4-FFF2-40B4-BE49-F238E27FC236}">
                <a16:creationId xmlns:a16="http://schemas.microsoft.com/office/drawing/2014/main" id="{3723B398-6933-AAA9-A522-EF18C84C6657}"/>
              </a:ext>
            </a:extLst>
          </xdr:cNvPr>
          <xdr:cNvCxnSpPr>
            <a:cxnSpLocks/>
          </xdr:cNvCxnSpPr>
        </xdr:nvCxnSpPr>
        <xdr:spPr>
          <a:xfrm flipV="1">
            <a:off x="3955406" y="4813863"/>
            <a:ext cx="1146969" cy="558237"/>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3" name="Straight Connector 142">
            <a:extLst>
              <a:ext uri="{FF2B5EF4-FFF2-40B4-BE49-F238E27FC236}">
                <a16:creationId xmlns:a16="http://schemas.microsoft.com/office/drawing/2014/main" id="{3711C3D9-B8AE-A1F4-13E9-4C71A0B71331}"/>
              </a:ext>
            </a:extLst>
          </xdr:cNvPr>
          <xdr:cNvCxnSpPr>
            <a:cxnSpLocks/>
          </xdr:cNvCxnSpPr>
        </xdr:nvCxnSpPr>
        <xdr:spPr>
          <a:xfrm flipV="1">
            <a:off x="4865383" y="5436967"/>
            <a:ext cx="708571" cy="107072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4" name="Straight Connector 143">
            <a:extLst>
              <a:ext uri="{FF2B5EF4-FFF2-40B4-BE49-F238E27FC236}">
                <a16:creationId xmlns:a16="http://schemas.microsoft.com/office/drawing/2014/main" id="{F59D12D6-9FAA-C021-B58E-0643E68CDC8A}"/>
              </a:ext>
            </a:extLst>
          </xdr:cNvPr>
          <xdr:cNvCxnSpPr>
            <a:cxnSpLocks/>
          </xdr:cNvCxnSpPr>
        </xdr:nvCxnSpPr>
        <xdr:spPr>
          <a:xfrm flipV="1">
            <a:off x="6351737" y="5653145"/>
            <a:ext cx="5385" cy="953730"/>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5" name="Straight Connector 144">
            <a:extLst>
              <a:ext uri="{FF2B5EF4-FFF2-40B4-BE49-F238E27FC236}">
                <a16:creationId xmlns:a16="http://schemas.microsoft.com/office/drawing/2014/main" id="{2DEA3B00-2A1F-14DE-E276-D124997CF12F}"/>
              </a:ext>
            </a:extLst>
          </xdr:cNvPr>
          <xdr:cNvCxnSpPr>
            <a:cxnSpLocks/>
          </xdr:cNvCxnSpPr>
        </xdr:nvCxnSpPr>
        <xdr:spPr>
          <a:xfrm flipH="1" flipV="1">
            <a:off x="7120710" y="5475116"/>
            <a:ext cx="482771" cy="730842"/>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6" name="Straight Connector 145">
            <a:extLst>
              <a:ext uri="{FF2B5EF4-FFF2-40B4-BE49-F238E27FC236}">
                <a16:creationId xmlns:a16="http://schemas.microsoft.com/office/drawing/2014/main" id="{127B8B2A-E941-D244-27F9-7BF54183A9F1}"/>
              </a:ext>
            </a:extLst>
          </xdr:cNvPr>
          <xdr:cNvCxnSpPr>
            <a:cxnSpLocks/>
          </xdr:cNvCxnSpPr>
        </xdr:nvCxnSpPr>
        <xdr:spPr>
          <a:xfrm flipH="1" flipV="1">
            <a:off x="7639559" y="4871087"/>
            <a:ext cx="821171" cy="382858"/>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7" name="Straight Connector 146">
            <a:extLst>
              <a:ext uri="{FF2B5EF4-FFF2-40B4-BE49-F238E27FC236}">
                <a16:creationId xmlns:a16="http://schemas.microsoft.com/office/drawing/2014/main" id="{AAACA366-3A14-1C44-5FFF-B4E229048496}"/>
              </a:ext>
            </a:extLst>
          </xdr:cNvPr>
          <xdr:cNvCxnSpPr>
            <a:cxnSpLocks/>
          </xdr:cNvCxnSpPr>
        </xdr:nvCxnSpPr>
        <xdr:spPr>
          <a:xfrm flipH="1">
            <a:off x="7737455" y="3983741"/>
            <a:ext cx="939802" cy="127541"/>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8" name="Straight Connector 147">
            <a:extLst>
              <a:ext uri="{FF2B5EF4-FFF2-40B4-BE49-F238E27FC236}">
                <a16:creationId xmlns:a16="http://schemas.microsoft.com/office/drawing/2014/main" id="{1E06BD77-8E37-CB1C-EA15-D707633200BC}"/>
              </a:ext>
            </a:extLst>
          </xdr:cNvPr>
          <xdr:cNvCxnSpPr>
            <a:cxnSpLocks/>
          </xdr:cNvCxnSpPr>
        </xdr:nvCxnSpPr>
        <xdr:spPr>
          <a:xfrm flipH="1">
            <a:off x="7433978" y="2808965"/>
            <a:ext cx="706391" cy="583841"/>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sp macro="" textlink="">
        <xdr:nvSpPr>
          <xdr:cNvPr id="149" name="TextBox 71">
            <a:extLst>
              <a:ext uri="{FF2B5EF4-FFF2-40B4-BE49-F238E27FC236}">
                <a16:creationId xmlns:a16="http://schemas.microsoft.com/office/drawing/2014/main" id="{0A6F02C7-5597-D941-5173-0F1403380D96}"/>
              </a:ext>
            </a:extLst>
          </xdr:cNvPr>
          <xdr:cNvSpPr txBox="1"/>
        </xdr:nvSpPr>
        <xdr:spPr>
          <a:xfrm>
            <a:off x="5560084" y="2528244"/>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Mitigation</a:t>
            </a:r>
            <a:br>
              <a:rPr lang="en-GB" sz="800">
                <a:solidFill>
                  <a:schemeClr val="bg1"/>
                </a:solidFill>
              </a:rPr>
            </a:br>
            <a:r>
              <a:rPr lang="en-GB" sz="800">
                <a:solidFill>
                  <a:schemeClr val="bg1"/>
                </a:solidFill>
              </a:rPr>
              <a:t>Context and</a:t>
            </a:r>
            <a:br>
              <a:rPr lang="en-GB" sz="800">
                <a:solidFill>
                  <a:schemeClr val="bg1"/>
                </a:solidFill>
              </a:rPr>
            </a:br>
            <a:r>
              <a:rPr lang="en-GB" sz="800">
                <a:solidFill>
                  <a:schemeClr val="bg1"/>
                </a:solidFill>
              </a:rPr>
              <a:t>Concepts</a:t>
            </a:r>
          </a:p>
        </xdr:txBody>
      </xdr:sp>
      <xdr:sp macro="" textlink="">
        <xdr:nvSpPr>
          <xdr:cNvPr id="150" name="TextBox 72">
            <a:extLst>
              <a:ext uri="{FF2B5EF4-FFF2-40B4-BE49-F238E27FC236}">
                <a16:creationId xmlns:a16="http://schemas.microsoft.com/office/drawing/2014/main" id="{033AF7FC-8E8D-5E2F-E8AD-C996F5B932ED}"/>
              </a:ext>
            </a:extLst>
          </xdr:cNvPr>
          <xdr:cNvSpPr txBox="1"/>
        </xdr:nvSpPr>
        <xdr:spPr>
          <a:xfrm rot="925640">
            <a:off x="5201782" y="4935514"/>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Plans</a:t>
            </a:r>
          </a:p>
        </xdr:txBody>
      </xdr:sp>
      <xdr:sp macro="" textlink="">
        <xdr:nvSpPr>
          <xdr:cNvPr id="151" name="TextBox 73">
            <a:extLst>
              <a:ext uri="{FF2B5EF4-FFF2-40B4-BE49-F238E27FC236}">
                <a16:creationId xmlns:a16="http://schemas.microsoft.com/office/drawing/2014/main" id="{2C48866D-5862-004B-195F-E5A3D6D454B6}"/>
              </a:ext>
            </a:extLst>
          </xdr:cNvPr>
          <xdr:cNvSpPr txBox="1"/>
        </xdr:nvSpPr>
        <xdr:spPr>
          <a:xfrm rot="2278890">
            <a:off x="6117804" y="2688102"/>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Monitoring IEM</a:t>
            </a:r>
            <a:br>
              <a:rPr lang="en-GB" sz="800">
                <a:solidFill>
                  <a:schemeClr val="bg1"/>
                </a:solidFill>
              </a:rPr>
            </a:br>
            <a:r>
              <a:rPr lang="en-GB" sz="800">
                <a:solidFill>
                  <a:schemeClr val="bg1"/>
                </a:solidFill>
              </a:rPr>
              <a:t>Risk Mitigation</a:t>
            </a:r>
            <a:br>
              <a:rPr lang="en-GB" sz="800">
                <a:solidFill>
                  <a:schemeClr val="bg1"/>
                </a:solidFill>
              </a:rPr>
            </a:br>
            <a:r>
              <a:rPr lang="en-GB" sz="800">
                <a:solidFill>
                  <a:schemeClr val="bg1"/>
                </a:solidFill>
              </a:rPr>
              <a:t>and Controls</a:t>
            </a:r>
          </a:p>
        </xdr:txBody>
      </xdr:sp>
      <xdr:sp macro="" textlink="">
        <xdr:nvSpPr>
          <xdr:cNvPr id="152" name="TextBox 74">
            <a:extLst>
              <a:ext uri="{FF2B5EF4-FFF2-40B4-BE49-F238E27FC236}">
                <a16:creationId xmlns:a16="http://schemas.microsoft.com/office/drawing/2014/main" id="{CE6D8CB2-A5C8-6AA8-FDD0-60804F94902A}"/>
              </a:ext>
            </a:extLst>
          </xdr:cNvPr>
          <xdr:cNvSpPr txBox="1"/>
        </xdr:nvSpPr>
        <xdr:spPr>
          <a:xfrm rot="4131706">
            <a:off x="6636138" y="3239166"/>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Risk Mitigation</a:t>
            </a:r>
            <a:br>
              <a:rPr lang="en-GB" sz="800">
                <a:solidFill>
                  <a:schemeClr val="bg1"/>
                </a:solidFill>
              </a:rPr>
            </a:br>
            <a:r>
              <a:rPr lang="en-GB" sz="800">
                <a:solidFill>
                  <a:schemeClr val="bg1"/>
                </a:solidFill>
              </a:rPr>
              <a:t>Governance</a:t>
            </a:r>
          </a:p>
        </xdr:txBody>
      </xdr:sp>
      <xdr:sp macro="" textlink="">
        <xdr:nvSpPr>
          <xdr:cNvPr id="153" name="TextBox 75">
            <a:extLst>
              <a:ext uri="{FF2B5EF4-FFF2-40B4-BE49-F238E27FC236}">
                <a16:creationId xmlns:a16="http://schemas.microsoft.com/office/drawing/2014/main" id="{2A40C4EF-8929-8A02-75ED-FAF5D2B3F6D1}"/>
              </a:ext>
            </a:extLst>
          </xdr:cNvPr>
          <xdr:cNvSpPr txBox="1"/>
        </xdr:nvSpPr>
        <xdr:spPr>
          <a:xfrm rot="19679432">
            <a:off x="4874763" y="2598747"/>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Readiness</a:t>
            </a:r>
          </a:p>
        </xdr:txBody>
      </xdr:sp>
      <xdr:sp macro="" textlink="">
        <xdr:nvSpPr>
          <xdr:cNvPr id="154" name="TextBox 76">
            <a:extLst>
              <a:ext uri="{FF2B5EF4-FFF2-40B4-BE49-F238E27FC236}">
                <a16:creationId xmlns:a16="http://schemas.microsoft.com/office/drawing/2014/main" id="{F367CE47-6A04-B1FE-0CE9-6CEF409517D7}"/>
              </a:ext>
            </a:extLst>
          </xdr:cNvPr>
          <xdr:cNvSpPr txBox="1"/>
        </xdr:nvSpPr>
        <xdr:spPr>
          <a:xfrm rot="17901157">
            <a:off x="4379905" y="3158709"/>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Governance –</a:t>
            </a:r>
            <a:br>
              <a:rPr lang="en-GB" sz="800">
                <a:solidFill>
                  <a:schemeClr val="bg1"/>
                </a:solidFill>
              </a:rPr>
            </a:br>
            <a:r>
              <a:rPr lang="en-GB" sz="800">
                <a:solidFill>
                  <a:schemeClr val="bg1"/>
                </a:solidFill>
              </a:rPr>
              <a:t>do Preparedness well</a:t>
            </a:r>
          </a:p>
        </xdr:txBody>
      </xdr:sp>
      <xdr:sp macro="" textlink="">
        <xdr:nvSpPr>
          <xdr:cNvPr id="155" name="TextBox 77">
            <a:extLst>
              <a:ext uri="{FF2B5EF4-FFF2-40B4-BE49-F238E27FC236}">
                <a16:creationId xmlns:a16="http://schemas.microsoft.com/office/drawing/2014/main" id="{B3A5C94C-D969-3E1E-511A-F5D44F6ACFC4}"/>
              </a:ext>
            </a:extLst>
          </xdr:cNvPr>
          <xdr:cNvSpPr txBox="1"/>
        </xdr:nvSpPr>
        <xdr:spPr>
          <a:xfrm rot="20583842">
            <a:off x="5859636" y="4771837"/>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Incident Response</a:t>
            </a:r>
            <a:br>
              <a:rPr lang="en-GB" sz="800">
                <a:solidFill>
                  <a:schemeClr val="bg1"/>
                </a:solidFill>
              </a:rPr>
            </a:br>
            <a:r>
              <a:rPr lang="en-GB" sz="800">
                <a:solidFill>
                  <a:schemeClr val="bg1"/>
                </a:solidFill>
              </a:rPr>
              <a:t>Structures, Processes,</a:t>
            </a:r>
            <a:br>
              <a:rPr lang="en-GB" sz="800">
                <a:solidFill>
                  <a:schemeClr val="bg1"/>
                </a:solidFill>
              </a:rPr>
            </a:br>
            <a:r>
              <a:rPr lang="en-GB" sz="800">
                <a:solidFill>
                  <a:schemeClr val="bg1"/>
                </a:solidFill>
              </a:rPr>
              <a:t>Roles and </a:t>
            </a:r>
            <a:br>
              <a:rPr lang="en-GB" sz="800">
                <a:solidFill>
                  <a:schemeClr val="bg1"/>
                </a:solidFill>
              </a:rPr>
            </a:br>
            <a:r>
              <a:rPr lang="en-GB" sz="800">
                <a:solidFill>
                  <a:schemeClr val="bg1"/>
                </a:solidFill>
              </a:rPr>
              <a:t>Responsibilities</a:t>
            </a:r>
          </a:p>
        </xdr:txBody>
      </xdr:sp>
      <xdr:sp macro="" textlink="">
        <xdr:nvSpPr>
          <xdr:cNvPr id="156" name="TextBox 78">
            <a:extLst>
              <a:ext uri="{FF2B5EF4-FFF2-40B4-BE49-F238E27FC236}">
                <a16:creationId xmlns:a16="http://schemas.microsoft.com/office/drawing/2014/main" id="{CAB301B5-D1E9-1293-BFC5-40B1C55F722E}"/>
              </a:ext>
            </a:extLst>
          </xdr:cNvPr>
          <xdr:cNvSpPr txBox="1"/>
        </xdr:nvSpPr>
        <xdr:spPr>
          <a:xfrm rot="16724660">
            <a:off x="6690831" y="3840623"/>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Preparedness</a:t>
            </a:r>
            <a:br>
              <a:rPr lang="en-GB" sz="800">
                <a:solidFill>
                  <a:schemeClr val="bg1"/>
                </a:solidFill>
              </a:rPr>
            </a:br>
            <a:r>
              <a:rPr lang="en-GB" sz="800">
                <a:solidFill>
                  <a:schemeClr val="bg1"/>
                </a:solidFill>
              </a:rPr>
              <a:t>Context and</a:t>
            </a:r>
            <a:br>
              <a:rPr lang="en-GB" sz="800">
                <a:solidFill>
                  <a:schemeClr val="bg1"/>
                </a:solidFill>
              </a:rPr>
            </a:br>
            <a:r>
              <a:rPr lang="en-GB" sz="800">
                <a:solidFill>
                  <a:schemeClr val="bg1"/>
                </a:solidFill>
              </a:rPr>
              <a:t>Concepts</a:t>
            </a:r>
          </a:p>
        </xdr:txBody>
      </xdr:sp>
      <xdr:sp macro="" textlink="">
        <xdr:nvSpPr>
          <xdr:cNvPr id="157" name="TextBox 79">
            <a:extLst>
              <a:ext uri="{FF2B5EF4-FFF2-40B4-BE49-F238E27FC236}">
                <a16:creationId xmlns:a16="http://schemas.microsoft.com/office/drawing/2014/main" id="{BB0E927E-1808-05B3-4D57-39636CA7B551}"/>
              </a:ext>
            </a:extLst>
          </xdr:cNvPr>
          <xdr:cNvSpPr txBox="1"/>
        </xdr:nvSpPr>
        <xdr:spPr>
          <a:xfrm rot="18708594">
            <a:off x="6402969" y="4411316"/>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Define Capabilities</a:t>
            </a:r>
            <a:br>
              <a:rPr lang="en-GB" sz="800">
                <a:solidFill>
                  <a:schemeClr val="bg1"/>
                </a:solidFill>
              </a:rPr>
            </a:br>
            <a:r>
              <a:rPr lang="en-GB" sz="800">
                <a:solidFill>
                  <a:schemeClr val="bg1"/>
                </a:solidFill>
              </a:rPr>
              <a:t>needed to</a:t>
            </a:r>
            <a:br>
              <a:rPr lang="en-GB" sz="800">
                <a:solidFill>
                  <a:schemeClr val="bg1"/>
                </a:solidFill>
              </a:rPr>
            </a:br>
            <a:r>
              <a:rPr lang="en-GB" sz="800">
                <a:solidFill>
                  <a:schemeClr val="bg1"/>
                </a:solidFill>
              </a:rPr>
              <a:t>Respond and</a:t>
            </a:r>
            <a:br>
              <a:rPr lang="en-GB" sz="800">
                <a:solidFill>
                  <a:schemeClr val="bg1"/>
                </a:solidFill>
              </a:rPr>
            </a:br>
            <a:r>
              <a:rPr lang="en-GB" sz="800">
                <a:solidFill>
                  <a:schemeClr val="bg1"/>
                </a:solidFill>
              </a:rPr>
              <a:t>Recover</a:t>
            </a:r>
          </a:p>
        </xdr:txBody>
      </xdr:sp>
      <xdr:sp macro="" textlink="">
        <xdr:nvSpPr>
          <xdr:cNvPr id="158" name="TextBox 80">
            <a:extLst>
              <a:ext uri="{FF2B5EF4-FFF2-40B4-BE49-F238E27FC236}">
                <a16:creationId xmlns:a16="http://schemas.microsoft.com/office/drawing/2014/main" id="{A4599D14-CBE3-D650-A094-BDE808003DB0}"/>
              </a:ext>
            </a:extLst>
          </xdr:cNvPr>
          <xdr:cNvSpPr txBox="1"/>
        </xdr:nvSpPr>
        <xdr:spPr>
          <a:xfrm rot="2817195">
            <a:off x="4668996" y="4417998"/>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Resting, Validation</a:t>
            </a:r>
            <a:br>
              <a:rPr lang="en-GB" sz="800">
                <a:solidFill>
                  <a:schemeClr val="bg1"/>
                </a:solidFill>
              </a:rPr>
            </a:br>
            <a:r>
              <a:rPr lang="en-GB" sz="800">
                <a:solidFill>
                  <a:schemeClr val="bg1"/>
                </a:solidFill>
              </a:rPr>
              <a:t>and Assurance of</a:t>
            </a:r>
            <a:br>
              <a:rPr lang="en-GB" sz="800">
                <a:solidFill>
                  <a:schemeClr val="bg1"/>
                </a:solidFill>
              </a:rPr>
            </a:br>
            <a:r>
              <a:rPr lang="en-GB" sz="800">
                <a:solidFill>
                  <a:schemeClr val="bg1"/>
                </a:solidFill>
              </a:rPr>
              <a:t>Response and</a:t>
            </a:r>
            <a:br>
              <a:rPr lang="en-GB" sz="800">
                <a:solidFill>
                  <a:schemeClr val="bg1"/>
                </a:solidFill>
              </a:rPr>
            </a:br>
            <a:r>
              <a:rPr lang="en-GB" sz="800">
                <a:solidFill>
                  <a:schemeClr val="bg1"/>
                </a:solidFill>
              </a:rPr>
              <a:t>Recovery Capabilities</a:t>
            </a:r>
          </a:p>
        </xdr:txBody>
      </xdr:sp>
      <xdr:sp macro="" textlink="">
        <xdr:nvSpPr>
          <xdr:cNvPr id="159" name="TextBox 81">
            <a:extLst>
              <a:ext uri="{FF2B5EF4-FFF2-40B4-BE49-F238E27FC236}">
                <a16:creationId xmlns:a16="http://schemas.microsoft.com/office/drawing/2014/main" id="{FA08DC0C-0320-120A-8919-4192C1A78A30}"/>
              </a:ext>
            </a:extLst>
          </xdr:cNvPr>
          <xdr:cNvSpPr txBox="1"/>
        </xdr:nvSpPr>
        <xdr:spPr>
          <a:xfrm rot="4803183">
            <a:off x="4354296" y="3809137"/>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Working</a:t>
            </a:r>
            <a:br>
              <a:rPr lang="en-GB" sz="800">
                <a:solidFill>
                  <a:schemeClr val="bg1"/>
                </a:solidFill>
              </a:rPr>
            </a:br>
            <a:r>
              <a:rPr lang="en-GB" sz="800">
                <a:solidFill>
                  <a:schemeClr val="bg1"/>
                </a:solidFill>
              </a:rPr>
              <a:t>Collaboratively</a:t>
            </a:r>
            <a:br>
              <a:rPr lang="en-GB" sz="800">
                <a:solidFill>
                  <a:schemeClr val="bg1"/>
                </a:solidFill>
              </a:rPr>
            </a:br>
            <a:r>
              <a:rPr lang="en-GB" sz="800">
                <a:solidFill>
                  <a:schemeClr val="bg1"/>
                </a:solidFill>
              </a:rPr>
              <a:t>for Preparedness</a:t>
            </a:r>
          </a:p>
        </xdr:txBody>
      </xdr:sp>
    </xdr:grpSp>
    <xdr:clientData/>
  </xdr:twoCellAnchor>
  <xdr:twoCellAnchor>
    <xdr:from>
      <xdr:col>1</xdr:col>
      <xdr:colOff>1101725</xdr:colOff>
      <xdr:row>46</xdr:row>
      <xdr:rowOff>15875</xdr:rowOff>
    </xdr:from>
    <xdr:to>
      <xdr:col>4</xdr:col>
      <xdr:colOff>1123553</xdr:colOff>
      <xdr:row>71</xdr:row>
      <xdr:rowOff>126950</xdr:rowOff>
    </xdr:to>
    <xdr:grpSp>
      <xdr:nvGrpSpPr>
        <xdr:cNvPr id="160" name="Group 159">
          <a:extLst>
            <a:ext uri="{FF2B5EF4-FFF2-40B4-BE49-F238E27FC236}">
              <a16:creationId xmlns:a16="http://schemas.microsoft.com/office/drawing/2014/main" id="{C7DA2757-766C-3B93-93BB-8AADC9DA30B5}"/>
            </a:ext>
          </a:extLst>
        </xdr:cNvPr>
        <xdr:cNvGrpSpPr/>
      </xdr:nvGrpSpPr>
      <xdr:grpSpPr>
        <a:xfrm>
          <a:off x="1439709" y="9817407"/>
          <a:ext cx="4518038" cy="4716771"/>
          <a:chOff x="3708832" y="2047875"/>
          <a:chExt cx="4501753" cy="4464000"/>
        </a:xfrm>
      </xdr:grpSpPr>
      <xdr:sp macro="" textlink="">
        <xdr:nvSpPr>
          <xdr:cNvPr id="161" name="Circle: Hollow 160">
            <a:extLst>
              <a:ext uri="{FF2B5EF4-FFF2-40B4-BE49-F238E27FC236}">
                <a16:creationId xmlns:a16="http://schemas.microsoft.com/office/drawing/2014/main" id="{C2CD22DC-9C0F-E977-486D-96B18B02C397}"/>
              </a:ext>
            </a:extLst>
          </xdr:cNvPr>
          <xdr:cNvSpPr/>
        </xdr:nvSpPr>
        <xdr:spPr>
          <a:xfrm>
            <a:off x="3746585" y="2047875"/>
            <a:ext cx="4464000" cy="4464000"/>
          </a:xfrm>
          <a:prstGeom prst="donut">
            <a:avLst>
              <a:gd name="adj" fmla="val 15736"/>
            </a:avLst>
          </a:prstGeom>
          <a:solidFill>
            <a:srgbClr val="EE762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1039307" rtl="0" eaLnBrk="1" latinLnBrk="0" hangingPunct="1">
              <a:defRPr sz="2000" kern="1200">
                <a:solidFill>
                  <a:schemeClr val="lt1"/>
                </a:solidFill>
                <a:latin typeface="+mn-lt"/>
                <a:ea typeface="+mn-ea"/>
                <a:cs typeface="+mn-cs"/>
              </a:defRPr>
            </a:lvl1pPr>
            <a:lvl2pPr marL="519654" algn="l" defTabSz="1039307" rtl="0" eaLnBrk="1" latinLnBrk="0" hangingPunct="1">
              <a:defRPr sz="2000" kern="1200">
                <a:solidFill>
                  <a:schemeClr val="lt1"/>
                </a:solidFill>
                <a:latin typeface="+mn-lt"/>
                <a:ea typeface="+mn-ea"/>
                <a:cs typeface="+mn-cs"/>
              </a:defRPr>
            </a:lvl2pPr>
            <a:lvl3pPr marL="1039307" algn="l" defTabSz="1039307" rtl="0" eaLnBrk="1" latinLnBrk="0" hangingPunct="1">
              <a:defRPr sz="2000" kern="1200">
                <a:solidFill>
                  <a:schemeClr val="lt1"/>
                </a:solidFill>
                <a:latin typeface="+mn-lt"/>
                <a:ea typeface="+mn-ea"/>
                <a:cs typeface="+mn-cs"/>
              </a:defRPr>
            </a:lvl3pPr>
            <a:lvl4pPr marL="1558961" algn="l" defTabSz="1039307" rtl="0" eaLnBrk="1" latinLnBrk="0" hangingPunct="1">
              <a:defRPr sz="2000" kern="1200">
                <a:solidFill>
                  <a:schemeClr val="lt1"/>
                </a:solidFill>
                <a:latin typeface="+mn-lt"/>
                <a:ea typeface="+mn-ea"/>
                <a:cs typeface="+mn-cs"/>
              </a:defRPr>
            </a:lvl4pPr>
            <a:lvl5pPr marL="2078614" algn="l" defTabSz="1039307" rtl="0" eaLnBrk="1" latinLnBrk="0" hangingPunct="1">
              <a:defRPr sz="2000" kern="1200">
                <a:solidFill>
                  <a:schemeClr val="lt1"/>
                </a:solidFill>
                <a:latin typeface="+mn-lt"/>
                <a:ea typeface="+mn-ea"/>
                <a:cs typeface="+mn-cs"/>
              </a:defRPr>
            </a:lvl5pPr>
            <a:lvl6pPr marL="2598268" algn="l" defTabSz="1039307" rtl="0" eaLnBrk="1" latinLnBrk="0" hangingPunct="1">
              <a:defRPr sz="2000" kern="1200">
                <a:solidFill>
                  <a:schemeClr val="lt1"/>
                </a:solidFill>
                <a:latin typeface="+mn-lt"/>
                <a:ea typeface="+mn-ea"/>
                <a:cs typeface="+mn-cs"/>
              </a:defRPr>
            </a:lvl6pPr>
            <a:lvl7pPr marL="3117921" algn="l" defTabSz="1039307" rtl="0" eaLnBrk="1" latinLnBrk="0" hangingPunct="1">
              <a:defRPr sz="2000" kern="1200">
                <a:solidFill>
                  <a:schemeClr val="lt1"/>
                </a:solidFill>
                <a:latin typeface="+mn-lt"/>
                <a:ea typeface="+mn-ea"/>
                <a:cs typeface="+mn-cs"/>
              </a:defRPr>
            </a:lvl7pPr>
            <a:lvl8pPr marL="3637575" algn="l" defTabSz="1039307" rtl="0" eaLnBrk="1" latinLnBrk="0" hangingPunct="1">
              <a:defRPr sz="2000" kern="1200">
                <a:solidFill>
                  <a:schemeClr val="lt1"/>
                </a:solidFill>
                <a:latin typeface="+mn-lt"/>
                <a:ea typeface="+mn-ea"/>
                <a:cs typeface="+mn-cs"/>
              </a:defRPr>
            </a:lvl8pPr>
            <a:lvl9pPr marL="4157228" algn="l" defTabSz="1039307" rtl="0" eaLnBrk="1" latinLnBrk="0" hangingPunct="1">
              <a:defRPr sz="2000" kern="1200">
                <a:solidFill>
                  <a:schemeClr val="lt1"/>
                </a:solidFill>
                <a:latin typeface="+mn-lt"/>
                <a:ea typeface="+mn-ea"/>
                <a:cs typeface="+mn-cs"/>
              </a:defRPr>
            </a:lvl9pPr>
          </a:lstStyle>
          <a:p>
            <a:endParaRPr lang="en-GB" kern="1200"/>
          </a:p>
        </xdr:txBody>
      </xdr:sp>
      <xdr:cxnSp macro="">
        <xdr:nvCxnSpPr>
          <xdr:cNvPr id="162" name="Straight Connector 161">
            <a:extLst>
              <a:ext uri="{FF2B5EF4-FFF2-40B4-BE49-F238E27FC236}">
                <a16:creationId xmlns:a16="http://schemas.microsoft.com/office/drawing/2014/main" id="{B23D567A-8892-DE62-B832-50A7CA94C517}"/>
              </a:ext>
            </a:extLst>
          </xdr:cNvPr>
          <xdr:cNvCxnSpPr>
            <a:cxnSpLocks/>
          </xdr:cNvCxnSpPr>
        </xdr:nvCxnSpPr>
        <xdr:spPr>
          <a:xfrm flipH="1">
            <a:off x="6470362" y="2137785"/>
            <a:ext cx="310054" cy="82124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3" name="Straight Connector 162">
            <a:extLst>
              <a:ext uri="{FF2B5EF4-FFF2-40B4-BE49-F238E27FC236}">
                <a16:creationId xmlns:a16="http://schemas.microsoft.com/office/drawing/2014/main" id="{98883C1C-90CE-385A-45CC-D3D4F80ACAEE}"/>
              </a:ext>
            </a:extLst>
          </xdr:cNvPr>
          <xdr:cNvCxnSpPr>
            <a:cxnSpLocks/>
          </xdr:cNvCxnSpPr>
        </xdr:nvCxnSpPr>
        <xdr:spPr>
          <a:xfrm>
            <a:off x="5208790" y="2137785"/>
            <a:ext cx="269196" cy="819433"/>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4" name="Straight Connector 163">
            <a:extLst>
              <a:ext uri="{FF2B5EF4-FFF2-40B4-BE49-F238E27FC236}">
                <a16:creationId xmlns:a16="http://schemas.microsoft.com/office/drawing/2014/main" id="{FFFA1F48-D2F4-4DF8-F74F-CB568993682A}"/>
              </a:ext>
            </a:extLst>
          </xdr:cNvPr>
          <xdr:cNvCxnSpPr>
            <a:cxnSpLocks/>
          </xdr:cNvCxnSpPr>
        </xdr:nvCxnSpPr>
        <xdr:spPr>
          <a:xfrm>
            <a:off x="4027690" y="2995035"/>
            <a:ext cx="752475" cy="53419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5" name="Straight Connector 164">
            <a:extLst>
              <a:ext uri="{FF2B5EF4-FFF2-40B4-BE49-F238E27FC236}">
                <a16:creationId xmlns:a16="http://schemas.microsoft.com/office/drawing/2014/main" id="{B7DABCDB-0BD4-456A-73F6-80776700B77C}"/>
              </a:ext>
            </a:extLst>
          </xdr:cNvPr>
          <xdr:cNvCxnSpPr>
            <a:cxnSpLocks/>
          </xdr:cNvCxnSpPr>
        </xdr:nvCxnSpPr>
        <xdr:spPr>
          <a:xfrm flipV="1">
            <a:off x="3708832" y="4495439"/>
            <a:ext cx="909408" cy="147421"/>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6" name="Straight Connector 165">
            <a:extLst>
              <a:ext uri="{FF2B5EF4-FFF2-40B4-BE49-F238E27FC236}">
                <a16:creationId xmlns:a16="http://schemas.microsoft.com/office/drawing/2014/main" id="{FC15E464-D1ED-00DF-5085-427C1BD44846}"/>
              </a:ext>
            </a:extLst>
          </xdr:cNvPr>
          <xdr:cNvCxnSpPr>
            <a:cxnSpLocks/>
          </xdr:cNvCxnSpPr>
        </xdr:nvCxnSpPr>
        <xdr:spPr>
          <a:xfrm flipV="1">
            <a:off x="4513465" y="5328660"/>
            <a:ext cx="585019" cy="629083"/>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7" name="Straight Connector 166">
            <a:extLst>
              <a:ext uri="{FF2B5EF4-FFF2-40B4-BE49-F238E27FC236}">
                <a16:creationId xmlns:a16="http://schemas.microsoft.com/office/drawing/2014/main" id="{F6B20E2B-562C-3632-756E-6333DB0F10CF}"/>
              </a:ext>
            </a:extLst>
          </xdr:cNvPr>
          <xdr:cNvCxnSpPr>
            <a:cxnSpLocks/>
            <a:stCxn id="161" idx="4"/>
          </xdr:cNvCxnSpPr>
        </xdr:nvCxnSpPr>
        <xdr:spPr>
          <a:xfrm flipV="1">
            <a:off x="5978585" y="5643201"/>
            <a:ext cx="0" cy="8686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8" name="Straight Connector 167">
            <a:extLst>
              <a:ext uri="{FF2B5EF4-FFF2-40B4-BE49-F238E27FC236}">
                <a16:creationId xmlns:a16="http://schemas.microsoft.com/office/drawing/2014/main" id="{0D4F60C7-3973-8302-CE80-1F4075707FEE}"/>
              </a:ext>
            </a:extLst>
          </xdr:cNvPr>
          <xdr:cNvCxnSpPr>
            <a:cxnSpLocks/>
          </xdr:cNvCxnSpPr>
        </xdr:nvCxnSpPr>
        <xdr:spPr>
          <a:xfrm flipH="1" flipV="1">
            <a:off x="6856615" y="5328660"/>
            <a:ext cx="581025" cy="648133"/>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9" name="Straight Connector 168">
            <a:extLst>
              <a:ext uri="{FF2B5EF4-FFF2-40B4-BE49-F238E27FC236}">
                <a16:creationId xmlns:a16="http://schemas.microsoft.com/office/drawing/2014/main" id="{CC1BC7B6-E918-93E2-4556-0D85C83EE480}"/>
              </a:ext>
            </a:extLst>
          </xdr:cNvPr>
          <xdr:cNvCxnSpPr>
            <a:cxnSpLocks/>
          </xdr:cNvCxnSpPr>
        </xdr:nvCxnSpPr>
        <xdr:spPr>
          <a:xfrm flipH="1" flipV="1">
            <a:off x="7323340" y="4527055"/>
            <a:ext cx="887245" cy="13883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70" name="Straight Connector 169">
            <a:extLst>
              <a:ext uri="{FF2B5EF4-FFF2-40B4-BE49-F238E27FC236}">
                <a16:creationId xmlns:a16="http://schemas.microsoft.com/office/drawing/2014/main" id="{75DE0C7C-0E73-70BB-8D01-30C081DCA852}"/>
              </a:ext>
            </a:extLst>
          </xdr:cNvPr>
          <xdr:cNvCxnSpPr>
            <a:cxnSpLocks/>
          </xdr:cNvCxnSpPr>
        </xdr:nvCxnSpPr>
        <xdr:spPr>
          <a:xfrm flipH="1">
            <a:off x="7275676" y="3147435"/>
            <a:ext cx="651540" cy="406827"/>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sp macro="" textlink="">
        <xdr:nvSpPr>
          <xdr:cNvPr id="171" name="TextBox 55">
            <a:extLst>
              <a:ext uri="{FF2B5EF4-FFF2-40B4-BE49-F238E27FC236}">
                <a16:creationId xmlns:a16="http://schemas.microsoft.com/office/drawing/2014/main" id="{0EC0D5A4-C00E-657D-9067-E077839DE100}"/>
              </a:ext>
            </a:extLst>
          </xdr:cNvPr>
          <xdr:cNvSpPr txBox="1"/>
        </xdr:nvSpPr>
        <xdr:spPr>
          <a:xfrm rot="2528657">
            <a:off x="5906542" y="2827705"/>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Risk Management</a:t>
            </a:r>
            <a:br>
              <a:rPr lang="en-GB" sz="800">
                <a:solidFill>
                  <a:schemeClr val="bg1"/>
                </a:solidFill>
              </a:rPr>
            </a:br>
            <a:r>
              <a:rPr lang="en-GB" sz="800">
                <a:solidFill>
                  <a:schemeClr val="bg1"/>
                </a:solidFill>
              </a:rPr>
              <a:t>Process and Principles</a:t>
            </a:r>
            <a:br>
              <a:rPr lang="en-GB" sz="800">
                <a:solidFill>
                  <a:schemeClr val="bg1"/>
                </a:solidFill>
              </a:rPr>
            </a:br>
            <a:r>
              <a:rPr lang="en-GB" sz="800">
                <a:solidFill>
                  <a:schemeClr val="bg1"/>
                </a:solidFill>
              </a:rPr>
              <a:t>for IEM</a:t>
            </a:r>
          </a:p>
        </xdr:txBody>
      </xdr:sp>
      <xdr:sp macro="" textlink="">
        <xdr:nvSpPr>
          <xdr:cNvPr id="172" name="TextBox 56">
            <a:extLst>
              <a:ext uri="{FF2B5EF4-FFF2-40B4-BE49-F238E27FC236}">
                <a16:creationId xmlns:a16="http://schemas.microsoft.com/office/drawing/2014/main" id="{F4265A5E-2352-FC29-F95A-D2ABCF325EAA}"/>
              </a:ext>
            </a:extLst>
          </xdr:cNvPr>
          <xdr:cNvSpPr txBox="1"/>
        </xdr:nvSpPr>
        <xdr:spPr>
          <a:xfrm rot="17917192">
            <a:off x="6250752" y="4323250"/>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Data and Information</a:t>
            </a:r>
            <a:br>
              <a:rPr lang="en-GB" sz="800">
                <a:solidFill>
                  <a:schemeClr val="bg1"/>
                </a:solidFill>
              </a:rPr>
            </a:br>
            <a:r>
              <a:rPr lang="en-GB" sz="800">
                <a:solidFill>
                  <a:schemeClr val="bg1"/>
                </a:solidFill>
              </a:rPr>
              <a:t>to understand IEM Risk</a:t>
            </a:r>
          </a:p>
        </xdr:txBody>
      </xdr:sp>
      <xdr:sp macro="" textlink="">
        <xdr:nvSpPr>
          <xdr:cNvPr id="173" name="TextBox 57">
            <a:extLst>
              <a:ext uri="{FF2B5EF4-FFF2-40B4-BE49-F238E27FC236}">
                <a16:creationId xmlns:a16="http://schemas.microsoft.com/office/drawing/2014/main" id="{8BD40F43-B91D-ACEB-CA2D-E7B9E1A04DC9}"/>
              </a:ext>
            </a:extLst>
          </xdr:cNvPr>
          <xdr:cNvSpPr txBox="1"/>
        </xdr:nvSpPr>
        <xdr:spPr>
          <a:xfrm>
            <a:off x="5175151" y="2478961"/>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Risks and</a:t>
            </a:r>
            <a:br>
              <a:rPr lang="en-GB" sz="800">
                <a:solidFill>
                  <a:schemeClr val="bg1"/>
                </a:solidFill>
              </a:rPr>
            </a:br>
            <a:r>
              <a:rPr lang="en-GB" sz="800">
                <a:solidFill>
                  <a:schemeClr val="bg1"/>
                </a:solidFill>
              </a:rPr>
              <a:t>Related Concepts</a:t>
            </a:r>
          </a:p>
        </xdr:txBody>
      </xdr:sp>
      <xdr:sp macro="" textlink="">
        <xdr:nvSpPr>
          <xdr:cNvPr id="174" name="TextBox 58">
            <a:extLst>
              <a:ext uri="{FF2B5EF4-FFF2-40B4-BE49-F238E27FC236}">
                <a16:creationId xmlns:a16="http://schemas.microsoft.com/office/drawing/2014/main" id="{7C6976A0-56A0-698F-6926-1DF76F37C7A1}"/>
              </a:ext>
            </a:extLst>
          </xdr:cNvPr>
          <xdr:cNvSpPr txBox="1"/>
        </xdr:nvSpPr>
        <xdr:spPr>
          <a:xfrm rot="19280889">
            <a:off x="4414762" y="2731952"/>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Governance –</a:t>
            </a:r>
            <a:br>
              <a:rPr lang="en-GB" sz="800">
                <a:solidFill>
                  <a:schemeClr val="bg1"/>
                </a:solidFill>
              </a:rPr>
            </a:br>
            <a:r>
              <a:rPr lang="en-GB" sz="800">
                <a:solidFill>
                  <a:schemeClr val="bg1"/>
                </a:solidFill>
              </a:rPr>
              <a:t>do RAA well</a:t>
            </a:r>
          </a:p>
        </xdr:txBody>
      </xdr:sp>
      <xdr:sp macro="" textlink="">
        <xdr:nvSpPr>
          <xdr:cNvPr id="175" name="TextBox 59">
            <a:extLst>
              <a:ext uri="{FF2B5EF4-FFF2-40B4-BE49-F238E27FC236}">
                <a16:creationId xmlns:a16="http://schemas.microsoft.com/office/drawing/2014/main" id="{FA0ED76C-4E99-16A2-E07C-EB696B86568A}"/>
              </a:ext>
            </a:extLst>
          </xdr:cNvPr>
          <xdr:cNvSpPr txBox="1"/>
        </xdr:nvSpPr>
        <xdr:spPr>
          <a:xfrm rot="17189723">
            <a:off x="3985559" y="3470246"/>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Monitoring and</a:t>
            </a:r>
            <a:br>
              <a:rPr lang="en-GB" sz="800">
                <a:solidFill>
                  <a:schemeClr val="bg1"/>
                </a:solidFill>
              </a:rPr>
            </a:br>
            <a:r>
              <a:rPr lang="en-GB" sz="800">
                <a:solidFill>
                  <a:schemeClr val="bg1"/>
                </a:solidFill>
              </a:rPr>
              <a:t>Reporting</a:t>
            </a:r>
          </a:p>
        </xdr:txBody>
      </xdr:sp>
      <xdr:sp macro="" textlink="">
        <xdr:nvSpPr>
          <xdr:cNvPr id="176" name="TextBox 60">
            <a:extLst>
              <a:ext uri="{FF2B5EF4-FFF2-40B4-BE49-F238E27FC236}">
                <a16:creationId xmlns:a16="http://schemas.microsoft.com/office/drawing/2014/main" id="{35F5EDE8-7AA1-61DB-3BCD-8488D91A360E}"/>
              </a:ext>
            </a:extLst>
          </xdr:cNvPr>
          <xdr:cNvSpPr txBox="1"/>
        </xdr:nvSpPr>
        <xdr:spPr>
          <a:xfrm rot="4669122">
            <a:off x="6405667" y="3497726"/>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IEM Risks</a:t>
            </a:r>
          </a:p>
        </xdr:txBody>
      </xdr:sp>
      <xdr:sp macro="" textlink="">
        <xdr:nvSpPr>
          <xdr:cNvPr id="177" name="TextBox 61">
            <a:extLst>
              <a:ext uri="{FF2B5EF4-FFF2-40B4-BE49-F238E27FC236}">
                <a16:creationId xmlns:a16="http://schemas.microsoft.com/office/drawing/2014/main" id="{C275DA21-36C8-9E22-1E6C-03DC516CAE9B}"/>
              </a:ext>
            </a:extLst>
          </xdr:cNvPr>
          <xdr:cNvSpPr txBox="1"/>
        </xdr:nvSpPr>
        <xdr:spPr>
          <a:xfrm rot="20305935">
            <a:off x="5643798" y="4894846"/>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Horizon Scanning</a:t>
            </a:r>
          </a:p>
        </xdr:txBody>
      </xdr:sp>
      <xdr:sp macro="" textlink="">
        <xdr:nvSpPr>
          <xdr:cNvPr id="178" name="TextBox 62">
            <a:extLst>
              <a:ext uri="{FF2B5EF4-FFF2-40B4-BE49-F238E27FC236}">
                <a16:creationId xmlns:a16="http://schemas.microsoft.com/office/drawing/2014/main" id="{A02BEC58-CB6F-9E06-0C2E-B92E2F90068A}"/>
              </a:ext>
            </a:extLst>
          </xdr:cNvPr>
          <xdr:cNvSpPr txBox="1"/>
        </xdr:nvSpPr>
        <xdr:spPr>
          <a:xfrm rot="1234478">
            <a:off x="4757981" y="4922895"/>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Risk Assessment</a:t>
            </a:r>
          </a:p>
        </xdr:txBody>
      </xdr:sp>
      <xdr:sp macro="" textlink="">
        <xdr:nvSpPr>
          <xdr:cNvPr id="179" name="TextBox 63">
            <a:extLst>
              <a:ext uri="{FF2B5EF4-FFF2-40B4-BE49-F238E27FC236}">
                <a16:creationId xmlns:a16="http://schemas.microsoft.com/office/drawing/2014/main" id="{B6D65A3F-4A5E-AF23-EE77-D2532F8EBF2E}"/>
              </a:ext>
            </a:extLst>
          </xdr:cNvPr>
          <xdr:cNvSpPr txBox="1"/>
        </xdr:nvSpPr>
        <xdr:spPr>
          <a:xfrm rot="3444113">
            <a:off x="4057859" y="4291100"/>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800">
                <a:solidFill>
                  <a:schemeClr val="bg1"/>
                </a:solidFill>
              </a:rPr>
              <a:t>Communicating</a:t>
            </a:r>
            <a:br>
              <a:rPr lang="en-GB" sz="800">
                <a:solidFill>
                  <a:schemeClr val="bg1"/>
                </a:solidFill>
              </a:rPr>
            </a:br>
            <a:r>
              <a:rPr lang="en-GB" sz="800">
                <a:solidFill>
                  <a:schemeClr val="bg1"/>
                </a:solidFill>
              </a:rPr>
              <a:t>Risk</a:t>
            </a:r>
          </a:p>
        </xdr:txBody>
      </xdr:sp>
    </xdr:grpSp>
    <xdr:clientData/>
  </xdr:twoCellAnchor>
  <xdr:twoCellAnchor>
    <xdr:from>
      <xdr:col>1</xdr:col>
      <xdr:colOff>1282700</xdr:colOff>
      <xdr:row>17</xdr:row>
      <xdr:rowOff>92075</xdr:rowOff>
    </xdr:from>
    <xdr:to>
      <xdr:col>4</xdr:col>
      <xdr:colOff>1047750</xdr:colOff>
      <xdr:row>43</xdr:row>
      <xdr:rowOff>78542</xdr:rowOff>
    </xdr:to>
    <xdr:grpSp>
      <xdr:nvGrpSpPr>
        <xdr:cNvPr id="180" name="Group 179">
          <a:extLst>
            <a:ext uri="{FF2B5EF4-FFF2-40B4-BE49-F238E27FC236}">
              <a16:creationId xmlns:a16="http://schemas.microsoft.com/office/drawing/2014/main" id="{8CBB30BA-3BF7-745A-C195-511C7AD0BC6F}"/>
            </a:ext>
          </a:extLst>
        </xdr:cNvPr>
        <xdr:cNvGrpSpPr/>
      </xdr:nvGrpSpPr>
      <xdr:grpSpPr>
        <a:xfrm>
          <a:off x="1623859" y="4547317"/>
          <a:ext cx="4258085" cy="4779693"/>
          <a:chOff x="1749450" y="1625373"/>
          <a:chExt cx="4464000" cy="4748967"/>
        </a:xfrm>
      </xdr:grpSpPr>
      <xdr:sp macro="" textlink="">
        <xdr:nvSpPr>
          <xdr:cNvPr id="181" name="Circle: Hollow 180">
            <a:extLst>
              <a:ext uri="{FF2B5EF4-FFF2-40B4-BE49-F238E27FC236}">
                <a16:creationId xmlns:a16="http://schemas.microsoft.com/office/drawing/2014/main" id="{2EED8A80-D759-7BE9-F906-04F69D2CA354}"/>
              </a:ext>
            </a:extLst>
          </xdr:cNvPr>
          <xdr:cNvSpPr/>
        </xdr:nvSpPr>
        <xdr:spPr>
          <a:xfrm>
            <a:off x="1749450" y="1910340"/>
            <a:ext cx="4464000" cy="4464000"/>
          </a:xfrm>
          <a:prstGeom prst="donut">
            <a:avLst>
              <a:gd name="adj" fmla="val 15736"/>
            </a:avLst>
          </a:prstGeom>
          <a:solidFill>
            <a:srgbClr val="4C858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1039307" rtl="0" eaLnBrk="1" latinLnBrk="0" hangingPunct="1">
              <a:defRPr sz="2000" kern="1200">
                <a:solidFill>
                  <a:schemeClr val="lt1"/>
                </a:solidFill>
                <a:latin typeface="+mn-lt"/>
                <a:ea typeface="+mn-ea"/>
                <a:cs typeface="+mn-cs"/>
              </a:defRPr>
            </a:lvl1pPr>
            <a:lvl2pPr marL="519654" algn="l" defTabSz="1039307" rtl="0" eaLnBrk="1" latinLnBrk="0" hangingPunct="1">
              <a:defRPr sz="2000" kern="1200">
                <a:solidFill>
                  <a:schemeClr val="lt1"/>
                </a:solidFill>
                <a:latin typeface="+mn-lt"/>
                <a:ea typeface="+mn-ea"/>
                <a:cs typeface="+mn-cs"/>
              </a:defRPr>
            </a:lvl2pPr>
            <a:lvl3pPr marL="1039307" algn="l" defTabSz="1039307" rtl="0" eaLnBrk="1" latinLnBrk="0" hangingPunct="1">
              <a:defRPr sz="2000" kern="1200">
                <a:solidFill>
                  <a:schemeClr val="lt1"/>
                </a:solidFill>
                <a:latin typeface="+mn-lt"/>
                <a:ea typeface="+mn-ea"/>
                <a:cs typeface="+mn-cs"/>
              </a:defRPr>
            </a:lvl3pPr>
            <a:lvl4pPr marL="1558961" algn="l" defTabSz="1039307" rtl="0" eaLnBrk="1" latinLnBrk="0" hangingPunct="1">
              <a:defRPr sz="2000" kern="1200">
                <a:solidFill>
                  <a:schemeClr val="lt1"/>
                </a:solidFill>
                <a:latin typeface="+mn-lt"/>
                <a:ea typeface="+mn-ea"/>
                <a:cs typeface="+mn-cs"/>
              </a:defRPr>
            </a:lvl4pPr>
            <a:lvl5pPr marL="2078614" algn="l" defTabSz="1039307" rtl="0" eaLnBrk="1" latinLnBrk="0" hangingPunct="1">
              <a:defRPr sz="2000" kern="1200">
                <a:solidFill>
                  <a:schemeClr val="lt1"/>
                </a:solidFill>
                <a:latin typeface="+mn-lt"/>
                <a:ea typeface="+mn-ea"/>
                <a:cs typeface="+mn-cs"/>
              </a:defRPr>
            </a:lvl5pPr>
            <a:lvl6pPr marL="2598268" algn="l" defTabSz="1039307" rtl="0" eaLnBrk="1" latinLnBrk="0" hangingPunct="1">
              <a:defRPr sz="2000" kern="1200">
                <a:solidFill>
                  <a:schemeClr val="lt1"/>
                </a:solidFill>
                <a:latin typeface="+mn-lt"/>
                <a:ea typeface="+mn-ea"/>
                <a:cs typeface="+mn-cs"/>
              </a:defRPr>
            </a:lvl6pPr>
            <a:lvl7pPr marL="3117921" algn="l" defTabSz="1039307" rtl="0" eaLnBrk="1" latinLnBrk="0" hangingPunct="1">
              <a:defRPr sz="2000" kern="1200">
                <a:solidFill>
                  <a:schemeClr val="lt1"/>
                </a:solidFill>
                <a:latin typeface="+mn-lt"/>
                <a:ea typeface="+mn-ea"/>
                <a:cs typeface="+mn-cs"/>
              </a:defRPr>
            </a:lvl7pPr>
            <a:lvl8pPr marL="3637575" algn="l" defTabSz="1039307" rtl="0" eaLnBrk="1" latinLnBrk="0" hangingPunct="1">
              <a:defRPr sz="2000" kern="1200">
                <a:solidFill>
                  <a:schemeClr val="lt1"/>
                </a:solidFill>
                <a:latin typeface="+mn-lt"/>
                <a:ea typeface="+mn-ea"/>
                <a:cs typeface="+mn-cs"/>
              </a:defRPr>
            </a:lvl8pPr>
            <a:lvl9pPr marL="4157228" algn="l" defTabSz="1039307" rtl="0" eaLnBrk="1" latinLnBrk="0" hangingPunct="1">
              <a:defRPr sz="2000" kern="1200">
                <a:solidFill>
                  <a:schemeClr val="lt1"/>
                </a:solidFill>
                <a:latin typeface="+mn-lt"/>
                <a:ea typeface="+mn-ea"/>
                <a:cs typeface="+mn-cs"/>
              </a:defRPr>
            </a:lvl9pPr>
          </a:lstStyle>
          <a:p>
            <a:endParaRPr lang="en-GB" kern="1200"/>
          </a:p>
        </xdr:txBody>
      </xdr:sp>
      <xdr:cxnSp macro="">
        <xdr:nvCxnSpPr>
          <xdr:cNvPr id="182" name="Straight Connector 181">
            <a:extLst>
              <a:ext uri="{FF2B5EF4-FFF2-40B4-BE49-F238E27FC236}">
                <a16:creationId xmlns:a16="http://schemas.microsoft.com/office/drawing/2014/main" id="{9CC5C2F7-0A3F-46F3-FC4C-C282DAB8D4CD}"/>
              </a:ext>
            </a:extLst>
          </xdr:cNvPr>
          <xdr:cNvCxnSpPr>
            <a:cxnSpLocks/>
          </xdr:cNvCxnSpPr>
        </xdr:nvCxnSpPr>
        <xdr:spPr>
          <a:xfrm>
            <a:off x="2919273" y="2028825"/>
            <a:ext cx="513762" cy="968787"/>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83" name="Straight Connector 182">
            <a:extLst>
              <a:ext uri="{FF2B5EF4-FFF2-40B4-BE49-F238E27FC236}">
                <a16:creationId xmlns:a16="http://schemas.microsoft.com/office/drawing/2014/main" id="{E2264CFF-6EF9-3A2A-A1A8-D3A5E9BC5211}"/>
              </a:ext>
            </a:extLst>
          </xdr:cNvPr>
          <xdr:cNvCxnSpPr>
            <a:cxnSpLocks/>
          </xdr:cNvCxnSpPr>
        </xdr:nvCxnSpPr>
        <xdr:spPr>
          <a:xfrm flipH="1">
            <a:off x="4613211" y="1625373"/>
            <a:ext cx="674893" cy="132403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84" name="Straight Connector 183">
            <a:extLst>
              <a:ext uri="{FF2B5EF4-FFF2-40B4-BE49-F238E27FC236}">
                <a16:creationId xmlns:a16="http://schemas.microsoft.com/office/drawing/2014/main" id="{36B3A04F-0971-A249-685D-737CA8840F05}"/>
              </a:ext>
            </a:extLst>
          </xdr:cNvPr>
          <xdr:cNvCxnSpPr>
            <a:cxnSpLocks/>
          </xdr:cNvCxnSpPr>
        </xdr:nvCxnSpPr>
        <xdr:spPr>
          <a:xfrm>
            <a:off x="1749450" y="3602039"/>
            <a:ext cx="1016130" cy="25558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85" name="Straight Connector 184">
            <a:extLst>
              <a:ext uri="{FF2B5EF4-FFF2-40B4-BE49-F238E27FC236}">
                <a16:creationId xmlns:a16="http://schemas.microsoft.com/office/drawing/2014/main" id="{4CBFDB38-8DD3-C02A-DAE5-5AA0F7428CED}"/>
              </a:ext>
            </a:extLst>
          </xdr:cNvPr>
          <xdr:cNvCxnSpPr>
            <a:cxnSpLocks/>
          </xdr:cNvCxnSpPr>
        </xdr:nvCxnSpPr>
        <xdr:spPr>
          <a:xfrm flipV="1">
            <a:off x="2257515" y="4943475"/>
            <a:ext cx="763640" cy="65722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86" name="Straight Connector 185">
            <a:extLst>
              <a:ext uri="{FF2B5EF4-FFF2-40B4-BE49-F238E27FC236}">
                <a16:creationId xmlns:a16="http://schemas.microsoft.com/office/drawing/2014/main" id="{D8A8EB42-4481-7B84-C758-A3B1503BC703}"/>
              </a:ext>
            </a:extLst>
          </xdr:cNvPr>
          <xdr:cNvCxnSpPr>
            <a:cxnSpLocks/>
            <a:stCxn id="181" idx="4"/>
          </xdr:cNvCxnSpPr>
        </xdr:nvCxnSpPr>
        <xdr:spPr>
          <a:xfrm flipV="1">
            <a:off x="3981450" y="5419725"/>
            <a:ext cx="0" cy="95461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87" name="Straight Connector 186">
            <a:extLst>
              <a:ext uri="{FF2B5EF4-FFF2-40B4-BE49-F238E27FC236}">
                <a16:creationId xmlns:a16="http://schemas.microsoft.com/office/drawing/2014/main" id="{2F018108-9D92-A7F5-DB60-7F6B2C9C6800}"/>
              </a:ext>
            </a:extLst>
          </xdr:cNvPr>
          <xdr:cNvCxnSpPr>
            <a:cxnSpLocks/>
          </xdr:cNvCxnSpPr>
        </xdr:nvCxnSpPr>
        <xdr:spPr>
          <a:xfrm flipH="1" flipV="1">
            <a:off x="4992356" y="4954739"/>
            <a:ext cx="769368" cy="645961"/>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88" name="Straight Connector 187">
            <a:extLst>
              <a:ext uri="{FF2B5EF4-FFF2-40B4-BE49-F238E27FC236}">
                <a16:creationId xmlns:a16="http://schemas.microsoft.com/office/drawing/2014/main" id="{942413F1-196F-853D-E56E-015FCF8A08B5}"/>
              </a:ext>
            </a:extLst>
          </xdr:cNvPr>
          <xdr:cNvCxnSpPr>
            <a:cxnSpLocks/>
          </xdr:cNvCxnSpPr>
        </xdr:nvCxnSpPr>
        <xdr:spPr>
          <a:xfrm flipH="1">
            <a:off x="5272607" y="3602039"/>
            <a:ext cx="940843" cy="22446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sp macro="" textlink="">
        <xdr:nvSpPr>
          <xdr:cNvPr id="189" name="TextBox 44">
            <a:extLst>
              <a:ext uri="{FF2B5EF4-FFF2-40B4-BE49-F238E27FC236}">
                <a16:creationId xmlns:a16="http://schemas.microsoft.com/office/drawing/2014/main" id="{8D24A319-0C29-4591-71FA-DB8604B8D4F5}"/>
              </a:ext>
            </a:extLst>
          </xdr:cNvPr>
          <xdr:cNvSpPr txBox="1"/>
        </xdr:nvSpPr>
        <xdr:spPr>
          <a:xfrm>
            <a:off x="3183658" y="2384166"/>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Leading</a:t>
            </a:r>
            <a:br>
              <a:rPr lang="en-GB" sz="1000">
                <a:solidFill>
                  <a:schemeClr val="bg1"/>
                </a:solidFill>
              </a:rPr>
            </a:br>
            <a:r>
              <a:rPr lang="en-GB" sz="1000">
                <a:solidFill>
                  <a:schemeClr val="bg1"/>
                </a:solidFill>
              </a:rPr>
              <a:t>Courageously</a:t>
            </a:r>
          </a:p>
        </xdr:txBody>
      </xdr:sp>
      <xdr:sp macro="" textlink="">
        <xdr:nvSpPr>
          <xdr:cNvPr id="190" name="TextBox 45">
            <a:extLst>
              <a:ext uri="{FF2B5EF4-FFF2-40B4-BE49-F238E27FC236}">
                <a16:creationId xmlns:a16="http://schemas.microsoft.com/office/drawing/2014/main" id="{F7639D9B-7B0E-436D-13ED-132F0DE1D8AA}"/>
              </a:ext>
            </a:extLst>
          </xdr:cNvPr>
          <xdr:cNvSpPr txBox="1"/>
        </xdr:nvSpPr>
        <xdr:spPr>
          <a:xfrm rot="20025107">
            <a:off x="3714378" y="4651421"/>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Including Diverse</a:t>
            </a:r>
            <a:br>
              <a:rPr lang="en-GB" sz="1000">
                <a:solidFill>
                  <a:schemeClr val="bg1"/>
                </a:solidFill>
              </a:rPr>
            </a:br>
            <a:r>
              <a:rPr lang="en-GB" sz="1000">
                <a:solidFill>
                  <a:schemeClr val="bg1"/>
                </a:solidFill>
              </a:rPr>
              <a:t>Viewpoints</a:t>
            </a:r>
          </a:p>
        </xdr:txBody>
      </xdr:sp>
      <xdr:sp macro="" textlink="">
        <xdr:nvSpPr>
          <xdr:cNvPr id="191" name="TextBox 46">
            <a:extLst>
              <a:ext uri="{FF2B5EF4-FFF2-40B4-BE49-F238E27FC236}">
                <a16:creationId xmlns:a16="http://schemas.microsoft.com/office/drawing/2014/main" id="{886A68D5-E501-3531-64E0-1E8DCDABEFCA}"/>
              </a:ext>
            </a:extLst>
          </xdr:cNvPr>
          <xdr:cNvSpPr txBox="1"/>
        </xdr:nvSpPr>
        <xdr:spPr>
          <a:xfrm rot="3386975">
            <a:off x="4124905" y="2816679"/>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Seeing the</a:t>
            </a:r>
          </a:p>
          <a:p>
            <a:pPr algn="ctr"/>
            <a:r>
              <a:rPr lang="en-GB" sz="1000">
                <a:solidFill>
                  <a:schemeClr val="bg1"/>
                </a:solidFill>
              </a:rPr>
              <a:t>Bigger Picture</a:t>
            </a:r>
          </a:p>
        </xdr:txBody>
      </xdr:sp>
      <xdr:sp macro="" textlink="">
        <xdr:nvSpPr>
          <xdr:cNvPr id="192" name="TextBox 47">
            <a:extLst>
              <a:ext uri="{FF2B5EF4-FFF2-40B4-BE49-F238E27FC236}">
                <a16:creationId xmlns:a16="http://schemas.microsoft.com/office/drawing/2014/main" id="{5E6CCC67-20B0-3B88-063C-CD9494E15322}"/>
              </a:ext>
            </a:extLst>
          </xdr:cNvPr>
          <xdr:cNvSpPr txBox="1"/>
        </xdr:nvSpPr>
        <xdr:spPr>
          <a:xfrm rot="18641861">
            <a:off x="2239345" y="2836918"/>
            <a:ext cx="1606867" cy="1211967"/>
          </a:xfrm>
          <a:prstGeom prst="rect">
            <a:avLst/>
          </a:prstGeom>
          <a:noFill/>
        </xdr:spPr>
        <xdr:txBody>
          <a:bodyPr spcFirstLastPara="1" wrap="square" numCol="1" rtlCol="0">
            <a:prstTxWarp prst="textArchUp">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Developing Self</a:t>
            </a:r>
            <a:br>
              <a:rPr lang="en-GB" sz="1000">
                <a:solidFill>
                  <a:schemeClr val="bg1"/>
                </a:solidFill>
              </a:rPr>
            </a:br>
            <a:r>
              <a:rPr lang="en-GB" sz="1000">
                <a:solidFill>
                  <a:schemeClr val="bg1"/>
                </a:solidFill>
              </a:rPr>
              <a:t>and Others</a:t>
            </a:r>
          </a:p>
        </xdr:txBody>
      </xdr:sp>
      <xdr:sp macro="" textlink="">
        <xdr:nvSpPr>
          <xdr:cNvPr id="193" name="TextBox 48">
            <a:extLst>
              <a:ext uri="{FF2B5EF4-FFF2-40B4-BE49-F238E27FC236}">
                <a16:creationId xmlns:a16="http://schemas.microsoft.com/office/drawing/2014/main" id="{46DB64E7-D9D5-FB3F-538D-68CCD358D3E1}"/>
              </a:ext>
            </a:extLst>
          </xdr:cNvPr>
          <xdr:cNvSpPr txBox="1"/>
        </xdr:nvSpPr>
        <xdr:spPr>
          <a:xfrm rot="16861490">
            <a:off x="4389194" y="3804729"/>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Changing, Adapting</a:t>
            </a:r>
          </a:p>
          <a:p>
            <a:pPr algn="ctr"/>
            <a:r>
              <a:rPr lang="en-GB" sz="1000">
                <a:solidFill>
                  <a:schemeClr val="bg1"/>
                </a:solidFill>
              </a:rPr>
              <a:t>And Improving</a:t>
            </a:r>
          </a:p>
        </xdr:txBody>
      </xdr:sp>
      <xdr:sp macro="" textlink="">
        <xdr:nvSpPr>
          <xdr:cNvPr id="194" name="TextBox 49">
            <a:extLst>
              <a:ext uri="{FF2B5EF4-FFF2-40B4-BE49-F238E27FC236}">
                <a16:creationId xmlns:a16="http://schemas.microsoft.com/office/drawing/2014/main" id="{2173FEA5-748C-ECD5-6185-39F65A04388F}"/>
              </a:ext>
            </a:extLst>
          </xdr:cNvPr>
          <xdr:cNvSpPr txBox="1"/>
        </xdr:nvSpPr>
        <xdr:spPr>
          <a:xfrm rot="1397750">
            <a:off x="2667605" y="4656579"/>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Making effective</a:t>
            </a:r>
            <a:br>
              <a:rPr lang="en-GB" sz="1000">
                <a:solidFill>
                  <a:schemeClr val="bg1"/>
                </a:solidFill>
              </a:rPr>
            </a:br>
            <a:r>
              <a:rPr lang="en-GB" sz="1000">
                <a:solidFill>
                  <a:schemeClr val="bg1"/>
                </a:solidFill>
              </a:rPr>
              <a:t>decisions at pace</a:t>
            </a:r>
          </a:p>
        </xdr:txBody>
      </xdr:sp>
      <xdr:sp macro="" textlink="">
        <xdr:nvSpPr>
          <xdr:cNvPr id="195" name="TextBox 50">
            <a:extLst>
              <a:ext uri="{FF2B5EF4-FFF2-40B4-BE49-F238E27FC236}">
                <a16:creationId xmlns:a16="http://schemas.microsoft.com/office/drawing/2014/main" id="{49CB3FBB-5BF1-F102-06FB-331CD8F17390}"/>
              </a:ext>
            </a:extLst>
          </xdr:cNvPr>
          <xdr:cNvSpPr txBox="1"/>
        </xdr:nvSpPr>
        <xdr:spPr>
          <a:xfrm rot="4457529">
            <a:off x="2001967" y="3801306"/>
            <a:ext cx="1606867" cy="1211967"/>
          </a:xfrm>
          <a:prstGeom prst="rect">
            <a:avLst/>
          </a:prstGeom>
          <a:noFill/>
        </xdr:spPr>
        <xdr:txBody>
          <a:bodyPr spcFirstLastPara="1" wrap="square" numCol="1" rtlCol="0">
            <a:prstTxWarp prst="textArchDown">
              <a:avLst/>
            </a:prstTxWarp>
            <a:noAutofit/>
            <a:scene3d>
              <a:camera prst="orthographicFront">
                <a:rot lat="0" lon="0" rev="0"/>
              </a:camera>
              <a:lightRig rig="threePt" dir="t"/>
            </a:scene3d>
          </a:bodyPr>
          <a:lstStyle>
            <a:defPPr>
              <a:defRPr lang="en-US"/>
            </a:defPPr>
            <a:lvl1pPr marL="0" algn="l" defTabSz="1039307" rtl="0" eaLnBrk="1" latinLnBrk="0" hangingPunct="1">
              <a:defRPr sz="2000" kern="1200">
                <a:solidFill>
                  <a:schemeClr val="tx1"/>
                </a:solidFill>
                <a:latin typeface="+mn-lt"/>
                <a:ea typeface="+mn-ea"/>
                <a:cs typeface="+mn-cs"/>
              </a:defRPr>
            </a:lvl1pPr>
            <a:lvl2pPr marL="519654" algn="l" defTabSz="1039307" rtl="0" eaLnBrk="1" latinLnBrk="0" hangingPunct="1">
              <a:defRPr sz="2000" kern="1200">
                <a:solidFill>
                  <a:schemeClr val="tx1"/>
                </a:solidFill>
                <a:latin typeface="+mn-lt"/>
                <a:ea typeface="+mn-ea"/>
                <a:cs typeface="+mn-cs"/>
              </a:defRPr>
            </a:lvl2pPr>
            <a:lvl3pPr marL="1039307" algn="l" defTabSz="1039307" rtl="0" eaLnBrk="1" latinLnBrk="0" hangingPunct="1">
              <a:defRPr sz="2000" kern="1200">
                <a:solidFill>
                  <a:schemeClr val="tx1"/>
                </a:solidFill>
                <a:latin typeface="+mn-lt"/>
                <a:ea typeface="+mn-ea"/>
                <a:cs typeface="+mn-cs"/>
              </a:defRPr>
            </a:lvl3pPr>
            <a:lvl4pPr marL="1558961" algn="l" defTabSz="1039307" rtl="0" eaLnBrk="1" latinLnBrk="0" hangingPunct="1">
              <a:defRPr sz="2000" kern="1200">
                <a:solidFill>
                  <a:schemeClr val="tx1"/>
                </a:solidFill>
                <a:latin typeface="+mn-lt"/>
                <a:ea typeface="+mn-ea"/>
                <a:cs typeface="+mn-cs"/>
              </a:defRPr>
            </a:lvl4pPr>
            <a:lvl5pPr marL="2078614" algn="l" defTabSz="1039307" rtl="0" eaLnBrk="1" latinLnBrk="0" hangingPunct="1">
              <a:defRPr sz="2000" kern="1200">
                <a:solidFill>
                  <a:schemeClr val="tx1"/>
                </a:solidFill>
                <a:latin typeface="+mn-lt"/>
                <a:ea typeface="+mn-ea"/>
                <a:cs typeface="+mn-cs"/>
              </a:defRPr>
            </a:lvl5pPr>
            <a:lvl6pPr marL="2598268" algn="l" defTabSz="1039307" rtl="0" eaLnBrk="1" latinLnBrk="0" hangingPunct="1">
              <a:defRPr sz="2000" kern="1200">
                <a:solidFill>
                  <a:schemeClr val="tx1"/>
                </a:solidFill>
                <a:latin typeface="+mn-lt"/>
                <a:ea typeface="+mn-ea"/>
                <a:cs typeface="+mn-cs"/>
              </a:defRPr>
            </a:lvl6pPr>
            <a:lvl7pPr marL="3117921" algn="l" defTabSz="1039307" rtl="0" eaLnBrk="1" latinLnBrk="0" hangingPunct="1">
              <a:defRPr sz="2000" kern="1200">
                <a:solidFill>
                  <a:schemeClr val="tx1"/>
                </a:solidFill>
                <a:latin typeface="+mn-lt"/>
                <a:ea typeface="+mn-ea"/>
                <a:cs typeface="+mn-cs"/>
              </a:defRPr>
            </a:lvl7pPr>
            <a:lvl8pPr marL="3637575" algn="l" defTabSz="1039307" rtl="0" eaLnBrk="1" latinLnBrk="0" hangingPunct="1">
              <a:defRPr sz="2000" kern="1200">
                <a:solidFill>
                  <a:schemeClr val="tx1"/>
                </a:solidFill>
                <a:latin typeface="+mn-lt"/>
                <a:ea typeface="+mn-ea"/>
                <a:cs typeface="+mn-cs"/>
              </a:defRPr>
            </a:lvl8pPr>
            <a:lvl9pPr marL="4157228" algn="l" defTabSz="1039307" rtl="0" eaLnBrk="1" latinLnBrk="0" hangingPunct="1">
              <a:defRPr sz="2000" kern="1200">
                <a:solidFill>
                  <a:schemeClr val="tx1"/>
                </a:solidFill>
                <a:latin typeface="+mn-lt"/>
                <a:ea typeface="+mn-ea"/>
                <a:cs typeface="+mn-cs"/>
              </a:defRPr>
            </a:lvl9pPr>
          </a:lstStyle>
          <a:p>
            <a:pPr algn="ctr"/>
            <a:r>
              <a:rPr lang="en-GB" sz="1000">
                <a:solidFill>
                  <a:schemeClr val="bg1"/>
                </a:solidFill>
              </a:rPr>
              <a:t>Inspiring a</a:t>
            </a:r>
            <a:br>
              <a:rPr lang="en-GB" sz="1000">
                <a:solidFill>
                  <a:schemeClr val="bg1"/>
                </a:solidFill>
              </a:rPr>
            </a:br>
            <a:r>
              <a:rPr lang="en-GB" sz="1000">
                <a:solidFill>
                  <a:schemeClr val="bg1"/>
                </a:solidFill>
              </a:rPr>
              <a:t>Resilient Service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161925</xdr:colOff>
      <xdr:row>0</xdr:row>
      <xdr:rowOff>168275</xdr:rowOff>
    </xdr:from>
    <xdr:to>
      <xdr:col>5</xdr:col>
      <xdr:colOff>2339975</xdr:colOff>
      <xdr:row>2</xdr:row>
      <xdr:rowOff>293655</xdr:rowOff>
    </xdr:to>
    <xdr:pic>
      <xdr:nvPicPr>
        <xdr:cNvPr id="2" name="Picture 1">
          <a:extLst>
            <a:ext uri="{FF2B5EF4-FFF2-40B4-BE49-F238E27FC236}">
              <a16:creationId xmlns:a16="http://schemas.microsoft.com/office/drawing/2014/main" id="{DBC09685-CE5F-4BF2-BF92-D70E6129F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82475" y="168275"/>
          <a:ext cx="2178050" cy="57623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6</xdr:col>
      <xdr:colOff>4600575</xdr:colOff>
      <xdr:row>0</xdr:row>
      <xdr:rowOff>314325</xdr:rowOff>
    </xdr:from>
    <xdr:ext cx="1162050" cy="40957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21878925" y="314325"/>
          <a:ext cx="1162050" cy="409575"/>
        </a:xfrm>
        <a:prstGeom prst="rect">
          <a:avLst/>
        </a:prstGeom>
        <a:noFill/>
      </xdr:spPr>
    </xdr:pic>
    <xdr:clientData fLocksWithSheet="0"/>
  </xdr:oneCellAnchor>
  <xdr:twoCellAnchor editAs="oneCell">
    <xdr:from>
      <xdr:col>6</xdr:col>
      <xdr:colOff>454026</xdr:colOff>
      <xdr:row>0</xdr:row>
      <xdr:rowOff>229659</xdr:rowOff>
    </xdr:from>
    <xdr:to>
      <xdr:col>6</xdr:col>
      <xdr:colOff>2644776</xdr:colOff>
      <xdr:row>2</xdr:row>
      <xdr:rowOff>199464</xdr:rowOff>
    </xdr:to>
    <xdr:pic>
      <xdr:nvPicPr>
        <xdr:cNvPr id="4" name="Picture 3">
          <a:extLst>
            <a:ext uri="{FF2B5EF4-FFF2-40B4-BE49-F238E27FC236}">
              <a16:creationId xmlns:a16="http://schemas.microsoft.com/office/drawing/2014/main" id="{E8C3A846-6DC3-4F82-B41E-90AE86D9283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6678276" y="229659"/>
          <a:ext cx="2190750" cy="56882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411956</xdr:colOff>
      <xdr:row>0</xdr:row>
      <xdr:rowOff>156368</xdr:rowOff>
    </xdr:from>
    <xdr:to>
      <xdr:col>6</xdr:col>
      <xdr:colOff>2590006</xdr:colOff>
      <xdr:row>2</xdr:row>
      <xdr:rowOff>313498</xdr:rowOff>
    </xdr:to>
    <xdr:pic>
      <xdr:nvPicPr>
        <xdr:cNvPr id="3" name="Picture 2">
          <a:extLst>
            <a:ext uri="{FF2B5EF4-FFF2-40B4-BE49-F238E27FC236}">
              <a16:creationId xmlns:a16="http://schemas.microsoft.com/office/drawing/2014/main" id="{5C5734FB-C5A3-4CDB-898D-1243BD1F21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497550" y="156368"/>
          <a:ext cx="2178050" cy="5682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628650</xdr:colOff>
      <xdr:row>0</xdr:row>
      <xdr:rowOff>192088</xdr:rowOff>
    </xdr:from>
    <xdr:to>
      <xdr:col>6</xdr:col>
      <xdr:colOff>2806700</xdr:colOff>
      <xdr:row>2</xdr:row>
      <xdr:rowOff>231743</xdr:rowOff>
    </xdr:to>
    <xdr:pic>
      <xdr:nvPicPr>
        <xdr:cNvPr id="4" name="Picture 3">
          <a:extLst>
            <a:ext uri="{FF2B5EF4-FFF2-40B4-BE49-F238E27FC236}">
              <a16:creationId xmlns:a16="http://schemas.microsoft.com/office/drawing/2014/main" id="{A7FC5C08-9F88-4477-855C-A53C73DC66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49838" y="192088"/>
          <a:ext cx="2178050" cy="56353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1438275</xdr:colOff>
      <xdr:row>0</xdr:row>
      <xdr:rowOff>209550</xdr:rowOff>
    </xdr:from>
    <xdr:to>
      <xdr:col>6</xdr:col>
      <xdr:colOff>3619500</xdr:colOff>
      <xdr:row>2</xdr:row>
      <xdr:rowOff>192055</xdr:rowOff>
    </xdr:to>
    <xdr:pic>
      <xdr:nvPicPr>
        <xdr:cNvPr id="3" name="Picture 2">
          <a:extLst>
            <a:ext uri="{FF2B5EF4-FFF2-40B4-BE49-F238E27FC236}">
              <a16:creationId xmlns:a16="http://schemas.microsoft.com/office/drawing/2014/main" id="{EA998C2E-2D8D-409C-BB3A-6528CDFC2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07100" y="209550"/>
          <a:ext cx="2181225" cy="57305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225424</xdr:colOff>
      <xdr:row>0</xdr:row>
      <xdr:rowOff>246592</xdr:rowOff>
    </xdr:from>
    <xdr:to>
      <xdr:col>3</xdr:col>
      <xdr:colOff>514351</xdr:colOff>
      <xdr:row>1</xdr:row>
      <xdr:rowOff>701675</xdr:rowOff>
    </xdr:to>
    <xdr:sp macro="" textlink="">
      <xdr:nvSpPr>
        <xdr:cNvPr id="2" name="TextBox 1">
          <a:extLst>
            <a:ext uri="{FF2B5EF4-FFF2-40B4-BE49-F238E27FC236}">
              <a16:creationId xmlns:a16="http://schemas.microsoft.com/office/drawing/2014/main" id="{7EBDA080-72AA-1FB5-DDEC-792BD7E5DD68}"/>
            </a:ext>
          </a:extLst>
        </xdr:cNvPr>
        <xdr:cNvSpPr txBox="1"/>
      </xdr:nvSpPr>
      <xdr:spPr>
        <a:xfrm>
          <a:off x="225424" y="246592"/>
          <a:ext cx="8364010" cy="2180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200" b="1" kern="1200">
              <a:solidFill>
                <a:srgbClr val="FF0000"/>
              </a:solidFill>
            </a:rPr>
            <a:t>GUIDANCE FOR RAIL</a:t>
          </a:r>
          <a:r>
            <a:rPr lang="en-GB" sz="1200" b="1" kern="1200" baseline="0">
              <a:solidFill>
                <a:srgbClr val="FF0000"/>
              </a:solidFill>
            </a:rPr>
            <a:t> ENTITIES</a:t>
          </a:r>
          <a:br>
            <a:rPr lang="en-GB" sz="1200" b="1" kern="1200">
              <a:solidFill>
                <a:srgbClr val="FF0000"/>
              </a:solidFill>
            </a:rPr>
          </a:br>
          <a:r>
            <a:rPr lang="en-GB" sz="1200" b="1" kern="1200">
              <a:solidFill>
                <a:srgbClr val="FF0000"/>
              </a:solidFill>
            </a:rPr>
            <a:t>This scoring sheet is editable</a:t>
          </a:r>
          <a:r>
            <a:rPr lang="en-GB" sz="1200" b="1" kern="1200" baseline="0">
              <a:solidFill>
                <a:srgbClr val="FF0000"/>
              </a:solidFill>
            </a:rPr>
            <a:t> and connected to the Dashboard and SAT tabs in this tool.</a:t>
          </a:r>
        </a:p>
        <a:p>
          <a:r>
            <a:rPr lang="en-GB" sz="1200" b="1" kern="1200" baseline="0">
              <a:solidFill>
                <a:srgbClr val="FF0000"/>
              </a:solidFill>
            </a:rPr>
            <a:t>Rail Entities can edit the expected capability scoring across role groupings and competencies in this document according to their own preferences. The scores in this present sheet will then automatically carry through to the Dashboard and SAT tabs.</a:t>
          </a:r>
        </a:p>
        <a:p>
          <a:endParaRPr lang="en-GB" sz="1200" b="1" kern="1200" baseline="0">
            <a:solidFill>
              <a:srgbClr val="FF0000"/>
            </a:solidFill>
          </a:endParaRPr>
        </a:p>
        <a:p>
          <a:r>
            <a:rPr lang="en-GB" sz="1200" b="1" kern="1200" baseline="0">
              <a:solidFill>
                <a:srgbClr val="FF0000"/>
              </a:solidFill>
            </a:rPr>
            <a:t>As a Rail Entity, you can decide which Job Roles fall within a certain Role Grouping and communicate this accordingly to all staff.</a:t>
          </a:r>
          <a:br>
            <a:rPr lang="en-GB" sz="1200" b="1" kern="1200" baseline="0">
              <a:solidFill>
                <a:srgbClr val="FF0000"/>
              </a:solidFill>
            </a:rPr>
          </a:br>
          <a:r>
            <a:rPr lang="en-GB" sz="1200" b="1" kern="1200" baseline="0">
              <a:solidFill>
                <a:srgbClr val="FF0000"/>
              </a:solidFill>
            </a:rPr>
            <a:t>Please ensure that you LOCK the whole sheet (select editable scores and lock them down) or HIDE the whole sheet before making the SAT available to individual staff members in your organisation.</a:t>
          </a:r>
        </a:p>
        <a:p>
          <a:endParaRPr lang="en-GB" sz="1200" b="1" kern="1200" baseline="0">
            <a:solidFill>
              <a:srgbClr val="FF0000"/>
            </a:solidFill>
          </a:endParaRPr>
        </a:p>
        <a:p>
          <a:r>
            <a:rPr lang="en-GB" sz="1200" b="1" baseline="0">
              <a:solidFill>
                <a:srgbClr val="FF0000"/>
              </a:solidFill>
              <a:effectLst/>
              <a:latin typeface="+mn-lt"/>
              <a:ea typeface="+mn-ea"/>
              <a:cs typeface="+mn-cs"/>
            </a:rPr>
            <a:t>The Expected Scores as recommended by the Rail Delivery Group can be found in the IEM Competency Framework as an ongoing reference.</a:t>
          </a:r>
          <a:endParaRPr lang="en-GB" sz="1400" b="1" kern="1200" baseline="0">
            <a:solidFill>
              <a:srgbClr val="FF0000"/>
            </a:solidFill>
          </a:endParaRPr>
        </a:p>
      </xdr:txBody>
    </xdr:sp>
    <xdr:clientData/>
  </xdr:twoCellAnchor>
  <xdr:twoCellAnchor editAs="oneCell">
    <xdr:from>
      <xdr:col>6</xdr:col>
      <xdr:colOff>142875</xdr:colOff>
      <xdr:row>0</xdr:row>
      <xdr:rowOff>339726</xdr:rowOff>
    </xdr:from>
    <xdr:to>
      <xdr:col>10</xdr:col>
      <xdr:colOff>761758</xdr:colOff>
      <xdr:row>0</xdr:row>
      <xdr:rowOff>1430306</xdr:rowOff>
    </xdr:to>
    <xdr:pic>
      <xdr:nvPicPr>
        <xdr:cNvPr id="3" name="Picture 2">
          <a:extLst>
            <a:ext uri="{FF2B5EF4-FFF2-40B4-BE49-F238E27FC236}">
              <a16:creationId xmlns:a16="http://schemas.microsoft.com/office/drawing/2014/main" id="{5652D7B8-1A87-4359-8611-BDF56CF4F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48975" y="339726"/>
          <a:ext cx="4124083" cy="109058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creativecommons.org/licenses/by-nc-nd/4.0/?ref=chooser-v1"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A3627-F0C5-464F-A836-99B325561BC0}">
  <sheetPr codeName="Sheet2"/>
  <dimension ref="A1:DG372"/>
  <sheetViews>
    <sheetView workbookViewId="0">
      <selection activeCell="I16" sqref="I16"/>
    </sheetView>
  </sheetViews>
  <sheetFormatPr defaultRowHeight="14.5" x14ac:dyDescent="0.35"/>
  <cols>
    <col min="1" max="1" width="29.7265625" customWidth="1"/>
    <col min="2" max="2" width="20.36328125" customWidth="1"/>
    <col min="3" max="3" width="19.6328125" customWidth="1"/>
    <col min="4" max="4" width="68.453125" customWidth="1"/>
  </cols>
  <sheetData>
    <row r="1" spans="1:111" ht="69.5" customHeight="1" thickBot="1" x14ac:dyDescent="0.4">
      <c r="A1" s="76" t="s">
        <v>265</v>
      </c>
      <c r="B1" s="25"/>
      <c r="C1" s="25"/>
      <c r="D1" s="25"/>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row>
    <row r="2" spans="1:111" s="19" customFormat="1" ht="21" x14ac:dyDescent="0.5">
      <c r="A2" s="93" t="s">
        <v>266</v>
      </c>
      <c r="B2" s="94" t="s">
        <v>267</v>
      </c>
      <c r="C2" s="94" t="s">
        <v>268</v>
      </c>
      <c r="D2" s="95" t="s">
        <v>269</v>
      </c>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row>
    <row r="3" spans="1:111" ht="31" x14ac:dyDescent="0.35">
      <c r="A3" s="40">
        <v>1</v>
      </c>
      <c r="B3" s="41">
        <v>45666</v>
      </c>
      <c r="C3" s="39" t="s">
        <v>270</v>
      </c>
      <c r="D3" s="42" t="s">
        <v>271</v>
      </c>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row>
    <row r="4" spans="1:111" ht="15.5" x14ac:dyDescent="0.35">
      <c r="A4" s="43"/>
      <c r="B4" s="44"/>
      <c r="C4" s="44"/>
      <c r="D4" s="45"/>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row>
    <row r="5" spans="1:111" ht="15.5" x14ac:dyDescent="0.35">
      <c r="A5" s="43"/>
      <c r="B5" s="44"/>
      <c r="C5" s="44"/>
      <c r="D5" s="45"/>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row>
    <row r="6" spans="1:111" ht="15.5" x14ac:dyDescent="0.35">
      <c r="A6" s="43"/>
      <c r="B6" s="44"/>
      <c r="C6" s="44"/>
      <c r="D6" s="45"/>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row>
    <row r="7" spans="1:111" ht="15.5" x14ac:dyDescent="0.35">
      <c r="A7" s="43"/>
      <c r="B7" s="44"/>
      <c r="C7" s="44"/>
      <c r="D7" s="45"/>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row>
    <row r="8" spans="1:111" ht="15.5" x14ac:dyDescent="0.35">
      <c r="A8" s="43"/>
      <c r="B8" s="44"/>
      <c r="C8" s="44"/>
      <c r="D8" s="45"/>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row>
    <row r="9" spans="1:111" ht="15.5" x14ac:dyDescent="0.35">
      <c r="A9" s="43"/>
      <c r="B9" s="44"/>
      <c r="C9" s="44"/>
      <c r="D9" s="45"/>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row>
    <row r="10" spans="1:111" ht="15.5" x14ac:dyDescent="0.35">
      <c r="A10" s="43"/>
      <c r="B10" s="44"/>
      <c r="C10" s="44"/>
      <c r="D10" s="45"/>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row>
    <row r="11" spans="1:111" ht="15.5" x14ac:dyDescent="0.35">
      <c r="A11" s="43"/>
      <c r="B11" s="44"/>
      <c r="C11" s="44"/>
      <c r="D11" s="45"/>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row>
    <row r="12" spans="1:111" ht="15.5" x14ac:dyDescent="0.35">
      <c r="A12" s="43"/>
      <c r="B12" s="44"/>
      <c r="C12" s="44"/>
      <c r="D12" s="45"/>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row>
    <row r="13" spans="1:111" ht="15.5" x14ac:dyDescent="0.35">
      <c r="A13" s="43"/>
      <c r="B13" s="44"/>
      <c r="C13" s="44"/>
      <c r="D13" s="45"/>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row>
    <row r="14" spans="1:111" ht="15.5" x14ac:dyDescent="0.35">
      <c r="A14" s="43"/>
      <c r="B14" s="44"/>
      <c r="C14" s="44"/>
      <c r="D14" s="45"/>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row>
    <row r="15" spans="1:111" ht="15.5" x14ac:dyDescent="0.35">
      <c r="A15" s="43"/>
      <c r="B15" s="44"/>
      <c r="C15" s="44"/>
      <c r="D15" s="45"/>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row>
    <row r="16" spans="1:111" ht="15.5" x14ac:dyDescent="0.35">
      <c r="A16" s="43"/>
      <c r="B16" s="44"/>
      <c r="C16" s="44"/>
      <c r="D16" s="45"/>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row>
    <row r="17" spans="1:111" ht="15.5" x14ac:dyDescent="0.35">
      <c r="A17" s="43"/>
      <c r="B17" s="44"/>
      <c r="C17" s="44"/>
      <c r="D17" s="45"/>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row>
    <row r="18" spans="1:111" ht="15.5" x14ac:dyDescent="0.35">
      <c r="A18" s="43"/>
      <c r="B18" s="44"/>
      <c r="C18" s="44"/>
      <c r="D18" s="45"/>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row>
    <row r="19" spans="1:111" ht="15.5" x14ac:dyDescent="0.35">
      <c r="A19" s="43"/>
      <c r="B19" s="44"/>
      <c r="C19" s="44"/>
      <c r="D19" s="45"/>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row>
    <row r="20" spans="1:111" ht="16" thickBot="1" x14ac:dyDescent="0.4">
      <c r="A20" s="46"/>
      <c r="B20" s="47"/>
      <c r="C20" s="47"/>
      <c r="D20" s="4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row>
    <row r="21" spans="1:111" x14ac:dyDescent="0.35">
      <c r="A21" s="18"/>
      <c r="B21" s="18"/>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row>
    <row r="22" spans="1:111" x14ac:dyDescent="0.35">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row>
    <row r="23" spans="1:111" x14ac:dyDescent="0.35">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row>
    <row r="24" spans="1:111" x14ac:dyDescent="0.3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row>
    <row r="25" spans="1:111" x14ac:dyDescent="0.35">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row>
    <row r="26" spans="1:111" x14ac:dyDescent="0.35">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row>
    <row r="27" spans="1:111" x14ac:dyDescent="0.35">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row>
    <row r="28" spans="1:111" x14ac:dyDescent="0.35">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row>
    <row r="29" spans="1:111" x14ac:dyDescent="0.35">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18"/>
      <c r="CX29" s="18"/>
      <c r="CY29" s="18"/>
      <c r="CZ29" s="18"/>
      <c r="DA29" s="18"/>
      <c r="DB29" s="18"/>
      <c r="DC29" s="18"/>
      <c r="DD29" s="18"/>
      <c r="DE29" s="18"/>
      <c r="DF29" s="18"/>
      <c r="DG29" s="18"/>
    </row>
    <row r="30" spans="1:111" x14ac:dyDescent="0.35">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c r="BY30" s="18"/>
      <c r="BZ30" s="18"/>
      <c r="CA30" s="18"/>
      <c r="CB30" s="18"/>
      <c r="CC30" s="18"/>
      <c r="CD30" s="18"/>
      <c r="CE30" s="18"/>
      <c r="CF30" s="18"/>
      <c r="CG30" s="18"/>
      <c r="CH30" s="18"/>
      <c r="CI30" s="18"/>
      <c r="CJ30" s="18"/>
      <c r="CK30" s="18"/>
      <c r="CL30" s="18"/>
      <c r="CM30" s="18"/>
      <c r="CN30" s="18"/>
      <c r="CO30" s="18"/>
      <c r="CP30" s="18"/>
      <c r="CQ30" s="18"/>
      <c r="CR30" s="18"/>
      <c r="CS30" s="18"/>
      <c r="CT30" s="18"/>
      <c r="CU30" s="18"/>
      <c r="CV30" s="18"/>
      <c r="CW30" s="18"/>
      <c r="CX30" s="18"/>
      <c r="CY30" s="18"/>
      <c r="CZ30" s="18"/>
      <c r="DA30" s="18"/>
      <c r="DB30" s="18"/>
      <c r="DC30" s="18"/>
      <c r="DD30" s="18"/>
      <c r="DE30" s="18"/>
      <c r="DF30" s="18"/>
      <c r="DG30" s="18"/>
    </row>
    <row r="31" spans="1:111" x14ac:dyDescent="0.35">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18"/>
      <c r="CX31" s="18"/>
      <c r="CY31" s="18"/>
      <c r="CZ31" s="18"/>
      <c r="DA31" s="18"/>
      <c r="DB31" s="18"/>
      <c r="DC31" s="18"/>
      <c r="DD31" s="18"/>
      <c r="DE31" s="18"/>
      <c r="DF31" s="18"/>
      <c r="DG31" s="18"/>
    </row>
    <row r="32" spans="1:111" x14ac:dyDescent="0.35">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row>
    <row r="33" spans="1:111" x14ac:dyDescent="0.35">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c r="CG33" s="18"/>
      <c r="CH33" s="18"/>
      <c r="CI33" s="18"/>
      <c r="CJ33" s="18"/>
      <c r="CK33" s="18"/>
      <c r="CL33" s="18"/>
      <c r="CM33" s="18"/>
      <c r="CN33" s="18"/>
      <c r="CO33" s="18"/>
      <c r="CP33" s="18"/>
      <c r="CQ33" s="18"/>
      <c r="CR33" s="18"/>
      <c r="CS33" s="18"/>
      <c r="CT33" s="18"/>
      <c r="CU33" s="18"/>
      <c r="CV33" s="18"/>
      <c r="CW33" s="18"/>
      <c r="CX33" s="18"/>
      <c r="CY33" s="18"/>
      <c r="CZ33" s="18"/>
      <c r="DA33" s="18"/>
      <c r="DB33" s="18"/>
      <c r="DC33" s="18"/>
      <c r="DD33" s="18"/>
      <c r="DE33" s="18"/>
      <c r="DF33" s="18"/>
      <c r="DG33" s="18"/>
    </row>
    <row r="34" spans="1:111" x14ac:dyDescent="0.3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row>
    <row r="35" spans="1:111" x14ac:dyDescent="0.35">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row>
    <row r="36" spans="1:111" x14ac:dyDescent="0.35">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row>
    <row r="37" spans="1:111" x14ac:dyDescent="0.35">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row>
    <row r="38" spans="1:111" x14ac:dyDescent="0.35">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row>
    <row r="39" spans="1:111" x14ac:dyDescent="0.35">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8"/>
      <c r="CE39" s="18"/>
      <c r="CF39" s="18"/>
      <c r="CG39" s="18"/>
      <c r="CH39" s="18"/>
      <c r="CI39" s="18"/>
      <c r="CJ39" s="18"/>
      <c r="CK39" s="18"/>
      <c r="CL39" s="18"/>
      <c r="CM39" s="18"/>
      <c r="CN39" s="18"/>
      <c r="CO39" s="18"/>
      <c r="CP39" s="18"/>
      <c r="CQ39" s="18"/>
      <c r="CR39" s="18"/>
      <c r="CS39" s="18"/>
      <c r="CT39" s="18"/>
      <c r="CU39" s="18"/>
      <c r="CV39" s="18"/>
      <c r="CW39" s="18"/>
      <c r="CX39" s="18"/>
      <c r="CY39" s="18"/>
      <c r="CZ39" s="18"/>
      <c r="DA39" s="18"/>
      <c r="DB39" s="18"/>
      <c r="DC39" s="18"/>
      <c r="DD39" s="18"/>
      <c r="DE39" s="18"/>
      <c r="DF39" s="18"/>
      <c r="DG39" s="18"/>
    </row>
    <row r="40" spans="1:111" x14ac:dyDescent="0.35">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8"/>
      <c r="CM40" s="18"/>
      <c r="CN40" s="18"/>
      <c r="CO40" s="18"/>
      <c r="CP40" s="18"/>
      <c r="CQ40" s="18"/>
      <c r="CR40" s="18"/>
      <c r="CS40" s="18"/>
      <c r="CT40" s="18"/>
      <c r="CU40" s="18"/>
      <c r="CV40" s="18"/>
      <c r="CW40" s="18"/>
      <c r="CX40" s="18"/>
      <c r="CY40" s="18"/>
      <c r="CZ40" s="18"/>
      <c r="DA40" s="18"/>
      <c r="DB40" s="18"/>
      <c r="DC40" s="18"/>
      <c r="DD40" s="18"/>
      <c r="DE40" s="18"/>
      <c r="DF40" s="18"/>
      <c r="DG40" s="18"/>
    </row>
    <row r="41" spans="1:111" x14ac:dyDescent="0.35">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row>
    <row r="42" spans="1:111" x14ac:dyDescent="0.35">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8"/>
      <c r="CA42" s="18"/>
      <c r="CB42" s="18"/>
      <c r="CC42" s="18"/>
      <c r="CD42" s="18"/>
      <c r="CE42" s="18"/>
      <c r="CF42" s="18"/>
      <c r="CG42" s="18"/>
      <c r="CH42" s="18"/>
      <c r="CI42" s="18"/>
      <c r="CJ42" s="18"/>
      <c r="CK42" s="18"/>
      <c r="CL42" s="18"/>
      <c r="CM42" s="18"/>
      <c r="CN42" s="18"/>
      <c r="CO42" s="18"/>
      <c r="CP42" s="18"/>
      <c r="CQ42" s="18"/>
      <c r="CR42" s="18"/>
      <c r="CS42" s="18"/>
      <c r="CT42" s="18"/>
      <c r="CU42" s="18"/>
      <c r="CV42" s="18"/>
      <c r="CW42" s="18"/>
      <c r="CX42" s="18"/>
      <c r="CY42" s="18"/>
      <c r="CZ42" s="18"/>
      <c r="DA42" s="18"/>
      <c r="DB42" s="18"/>
      <c r="DC42" s="18"/>
      <c r="DD42" s="18"/>
      <c r="DE42" s="18"/>
      <c r="DF42" s="18"/>
      <c r="DG42" s="18"/>
    </row>
    <row r="43" spans="1:111" x14ac:dyDescent="0.35">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c r="BS43" s="18"/>
      <c r="BT43" s="18"/>
      <c r="BU43" s="18"/>
      <c r="BV43" s="18"/>
      <c r="BW43" s="18"/>
      <c r="BX43" s="18"/>
      <c r="BY43" s="18"/>
      <c r="BZ43" s="18"/>
      <c r="CA43" s="18"/>
      <c r="CB43" s="18"/>
      <c r="CC43" s="18"/>
      <c r="CD43" s="18"/>
      <c r="CE43" s="18"/>
      <c r="CF43" s="18"/>
      <c r="CG43" s="18"/>
      <c r="CH43" s="18"/>
      <c r="CI43" s="18"/>
      <c r="CJ43" s="18"/>
      <c r="CK43" s="18"/>
      <c r="CL43" s="18"/>
      <c r="CM43" s="18"/>
      <c r="CN43" s="18"/>
      <c r="CO43" s="18"/>
      <c r="CP43" s="18"/>
      <c r="CQ43" s="18"/>
      <c r="CR43" s="18"/>
      <c r="CS43" s="18"/>
      <c r="CT43" s="18"/>
      <c r="CU43" s="18"/>
      <c r="CV43" s="18"/>
      <c r="CW43" s="18"/>
      <c r="CX43" s="18"/>
      <c r="CY43" s="18"/>
      <c r="CZ43" s="18"/>
      <c r="DA43" s="18"/>
      <c r="DB43" s="18"/>
      <c r="DC43" s="18"/>
      <c r="DD43" s="18"/>
      <c r="DE43" s="18"/>
      <c r="DF43" s="18"/>
      <c r="DG43" s="18"/>
    </row>
    <row r="44" spans="1:111" x14ac:dyDescent="0.35">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row>
    <row r="45" spans="1:111" x14ac:dyDescent="0.35">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c r="CG45" s="18"/>
      <c r="CH45" s="18"/>
      <c r="CI45" s="18"/>
      <c r="CJ45" s="18"/>
      <c r="CK45" s="18"/>
      <c r="CL45" s="18"/>
      <c r="CM45" s="18"/>
      <c r="CN45" s="18"/>
      <c r="CO45" s="18"/>
      <c r="CP45" s="18"/>
      <c r="CQ45" s="18"/>
      <c r="CR45" s="18"/>
      <c r="CS45" s="18"/>
      <c r="CT45" s="18"/>
      <c r="CU45" s="18"/>
      <c r="CV45" s="18"/>
      <c r="CW45" s="18"/>
      <c r="CX45" s="18"/>
      <c r="CY45" s="18"/>
      <c r="CZ45" s="18"/>
      <c r="DA45" s="18"/>
      <c r="DB45" s="18"/>
      <c r="DC45" s="18"/>
      <c r="DD45" s="18"/>
      <c r="DE45" s="18"/>
      <c r="DF45" s="18"/>
      <c r="DG45" s="18"/>
    </row>
    <row r="46" spans="1:111" x14ac:dyDescent="0.35">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c r="BU46" s="18"/>
      <c r="BV46" s="18"/>
      <c r="BW46" s="18"/>
      <c r="BX46" s="18"/>
      <c r="BY46" s="18"/>
      <c r="BZ46" s="18"/>
      <c r="CA46" s="18"/>
      <c r="CB46" s="18"/>
      <c r="CC46" s="18"/>
      <c r="CD46" s="18"/>
      <c r="CE46" s="18"/>
      <c r="CF46" s="18"/>
      <c r="CG46" s="18"/>
      <c r="CH46" s="18"/>
      <c r="CI46" s="18"/>
      <c r="CJ46" s="18"/>
      <c r="CK46" s="18"/>
      <c r="CL46" s="18"/>
      <c r="CM46" s="18"/>
      <c r="CN46" s="18"/>
      <c r="CO46" s="18"/>
      <c r="CP46" s="18"/>
      <c r="CQ46" s="18"/>
      <c r="CR46" s="18"/>
      <c r="CS46" s="18"/>
      <c r="CT46" s="18"/>
      <c r="CU46" s="18"/>
      <c r="CV46" s="18"/>
      <c r="CW46" s="18"/>
      <c r="CX46" s="18"/>
      <c r="CY46" s="18"/>
      <c r="CZ46" s="18"/>
      <c r="DA46" s="18"/>
      <c r="DB46" s="18"/>
      <c r="DC46" s="18"/>
      <c r="DD46" s="18"/>
      <c r="DE46" s="18"/>
      <c r="DF46" s="18"/>
      <c r="DG46" s="18"/>
    </row>
    <row r="47" spans="1:111" x14ac:dyDescent="0.35">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c r="CK47" s="18"/>
      <c r="CL47" s="18"/>
      <c r="CM47" s="18"/>
      <c r="CN47" s="18"/>
      <c r="CO47" s="18"/>
      <c r="CP47" s="18"/>
      <c r="CQ47" s="18"/>
      <c r="CR47" s="18"/>
      <c r="CS47" s="18"/>
      <c r="CT47" s="18"/>
      <c r="CU47" s="18"/>
      <c r="CV47" s="18"/>
      <c r="CW47" s="18"/>
      <c r="CX47" s="18"/>
      <c r="CY47" s="18"/>
      <c r="CZ47" s="18"/>
      <c r="DA47" s="18"/>
      <c r="DB47" s="18"/>
      <c r="DC47" s="18"/>
      <c r="DD47" s="18"/>
      <c r="DE47" s="18"/>
      <c r="DF47" s="18"/>
      <c r="DG47" s="18"/>
    </row>
    <row r="48" spans="1:111" x14ac:dyDescent="0.35">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c r="CU48" s="18"/>
      <c r="CV48" s="18"/>
      <c r="CW48" s="18"/>
      <c r="CX48" s="18"/>
      <c r="CY48" s="18"/>
      <c r="CZ48" s="18"/>
      <c r="DA48" s="18"/>
      <c r="DB48" s="18"/>
      <c r="DC48" s="18"/>
      <c r="DD48" s="18"/>
      <c r="DE48" s="18"/>
      <c r="DF48" s="18"/>
      <c r="DG48" s="18"/>
    </row>
    <row r="49" spans="1:111" x14ac:dyDescent="0.35">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c r="BY49" s="18"/>
      <c r="BZ49" s="18"/>
      <c r="CA49" s="18"/>
      <c r="CB49" s="18"/>
      <c r="CC49" s="18"/>
      <c r="CD49" s="18"/>
      <c r="CE49" s="18"/>
      <c r="CF49" s="18"/>
      <c r="CG49" s="18"/>
      <c r="CH49" s="18"/>
      <c r="CI49" s="18"/>
      <c r="CJ49" s="18"/>
      <c r="CK49" s="18"/>
      <c r="CL49" s="18"/>
      <c r="CM49" s="18"/>
      <c r="CN49" s="18"/>
      <c r="CO49" s="18"/>
      <c r="CP49" s="18"/>
      <c r="CQ49" s="18"/>
      <c r="CR49" s="18"/>
      <c r="CS49" s="18"/>
      <c r="CT49" s="18"/>
      <c r="CU49" s="18"/>
      <c r="CV49" s="18"/>
      <c r="CW49" s="18"/>
      <c r="CX49" s="18"/>
      <c r="CY49" s="18"/>
      <c r="CZ49" s="18"/>
      <c r="DA49" s="18"/>
      <c r="DB49" s="18"/>
      <c r="DC49" s="18"/>
      <c r="DD49" s="18"/>
      <c r="DE49" s="18"/>
      <c r="DF49" s="18"/>
      <c r="DG49" s="18"/>
    </row>
    <row r="50" spans="1:111" x14ac:dyDescent="0.35">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c r="CK50" s="18"/>
      <c r="CL50" s="18"/>
      <c r="CM50" s="18"/>
      <c r="CN50" s="18"/>
      <c r="CO50" s="18"/>
      <c r="CP50" s="18"/>
      <c r="CQ50" s="18"/>
      <c r="CR50" s="18"/>
      <c r="CS50" s="18"/>
      <c r="CT50" s="18"/>
      <c r="CU50" s="18"/>
      <c r="CV50" s="18"/>
      <c r="CW50" s="18"/>
      <c r="CX50" s="18"/>
      <c r="CY50" s="18"/>
      <c r="CZ50" s="18"/>
      <c r="DA50" s="18"/>
      <c r="DB50" s="18"/>
      <c r="DC50" s="18"/>
      <c r="DD50" s="18"/>
      <c r="DE50" s="18"/>
      <c r="DF50" s="18"/>
      <c r="DG50" s="18"/>
    </row>
    <row r="51" spans="1:111" x14ac:dyDescent="0.35">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c r="CK51" s="18"/>
      <c r="CL51" s="18"/>
      <c r="CM51" s="18"/>
      <c r="CN51" s="18"/>
      <c r="CO51" s="18"/>
      <c r="CP51" s="18"/>
      <c r="CQ51" s="18"/>
      <c r="CR51" s="18"/>
      <c r="CS51" s="18"/>
      <c r="CT51" s="18"/>
      <c r="CU51" s="18"/>
      <c r="CV51" s="18"/>
      <c r="CW51" s="18"/>
      <c r="CX51" s="18"/>
      <c r="CY51" s="18"/>
      <c r="CZ51" s="18"/>
      <c r="DA51" s="18"/>
      <c r="DB51" s="18"/>
      <c r="DC51" s="18"/>
      <c r="DD51" s="18"/>
      <c r="DE51" s="18"/>
      <c r="DF51" s="18"/>
      <c r="DG51" s="18"/>
    </row>
    <row r="52" spans="1:111" x14ac:dyDescent="0.3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c r="CK52" s="18"/>
      <c r="CL52" s="18"/>
      <c r="CM52" s="18"/>
      <c r="CN52" s="18"/>
      <c r="CO52" s="18"/>
      <c r="CP52" s="18"/>
      <c r="CQ52" s="18"/>
      <c r="CR52" s="18"/>
      <c r="CS52" s="18"/>
      <c r="CT52" s="18"/>
      <c r="CU52" s="18"/>
      <c r="CV52" s="18"/>
      <c r="CW52" s="18"/>
      <c r="CX52" s="18"/>
      <c r="CY52" s="18"/>
      <c r="CZ52" s="18"/>
      <c r="DA52" s="18"/>
      <c r="DB52" s="18"/>
      <c r="DC52" s="18"/>
      <c r="DD52" s="18"/>
      <c r="DE52" s="18"/>
      <c r="DF52" s="18"/>
      <c r="DG52" s="18"/>
    </row>
    <row r="53" spans="1:111" x14ac:dyDescent="0.35">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c r="CK53" s="18"/>
      <c r="CL53" s="18"/>
      <c r="CM53" s="18"/>
      <c r="CN53" s="18"/>
      <c r="CO53" s="18"/>
      <c r="CP53" s="18"/>
      <c r="CQ53" s="18"/>
      <c r="CR53" s="18"/>
      <c r="CS53" s="18"/>
      <c r="CT53" s="18"/>
      <c r="CU53" s="18"/>
      <c r="CV53" s="18"/>
      <c r="CW53" s="18"/>
      <c r="CX53" s="18"/>
      <c r="CY53" s="18"/>
      <c r="CZ53" s="18"/>
      <c r="DA53" s="18"/>
      <c r="DB53" s="18"/>
      <c r="DC53" s="18"/>
      <c r="DD53" s="18"/>
      <c r="DE53" s="18"/>
      <c r="DF53" s="18"/>
      <c r="DG53" s="18"/>
    </row>
    <row r="54" spans="1:111" x14ac:dyDescent="0.35">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c r="CK54" s="18"/>
      <c r="CL54" s="18"/>
      <c r="CM54" s="18"/>
      <c r="CN54" s="18"/>
      <c r="CO54" s="18"/>
      <c r="CP54" s="18"/>
      <c r="CQ54" s="18"/>
      <c r="CR54" s="18"/>
      <c r="CS54" s="18"/>
      <c r="CT54" s="18"/>
      <c r="CU54" s="18"/>
      <c r="CV54" s="18"/>
      <c r="CW54" s="18"/>
      <c r="CX54" s="18"/>
      <c r="CY54" s="18"/>
      <c r="CZ54" s="18"/>
      <c r="DA54" s="18"/>
      <c r="DB54" s="18"/>
      <c r="DC54" s="18"/>
      <c r="DD54" s="18"/>
      <c r="DE54" s="18"/>
      <c r="DF54" s="18"/>
      <c r="DG54" s="18"/>
    </row>
    <row r="55" spans="1:111" x14ac:dyDescent="0.35">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c r="BU55" s="18"/>
      <c r="BV55" s="18"/>
      <c r="BW55" s="18"/>
      <c r="BX55" s="18"/>
      <c r="BY55" s="18"/>
      <c r="BZ55" s="18"/>
      <c r="CA55" s="18"/>
      <c r="CB55" s="18"/>
      <c r="CC55" s="18"/>
      <c r="CD55" s="18"/>
      <c r="CE55" s="18"/>
      <c r="CF55" s="18"/>
      <c r="CG55" s="18"/>
      <c r="CH55" s="18"/>
      <c r="CI55" s="18"/>
      <c r="CJ55" s="18"/>
      <c r="CK55" s="18"/>
      <c r="CL55" s="18"/>
      <c r="CM55" s="18"/>
      <c r="CN55" s="18"/>
      <c r="CO55" s="18"/>
      <c r="CP55" s="18"/>
      <c r="CQ55" s="18"/>
      <c r="CR55" s="18"/>
      <c r="CS55" s="18"/>
      <c r="CT55" s="18"/>
      <c r="CU55" s="18"/>
      <c r="CV55" s="18"/>
      <c r="CW55" s="18"/>
      <c r="CX55" s="18"/>
      <c r="CY55" s="18"/>
      <c r="CZ55" s="18"/>
      <c r="DA55" s="18"/>
      <c r="DB55" s="18"/>
      <c r="DC55" s="18"/>
      <c r="DD55" s="18"/>
      <c r="DE55" s="18"/>
      <c r="DF55" s="18"/>
      <c r="DG55" s="18"/>
    </row>
    <row r="56" spans="1:111" x14ac:dyDescent="0.35">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c r="BY56" s="18"/>
      <c r="BZ56" s="18"/>
      <c r="CA56" s="18"/>
      <c r="CB56" s="18"/>
      <c r="CC56" s="18"/>
      <c r="CD56" s="18"/>
      <c r="CE56" s="18"/>
      <c r="CF56" s="18"/>
      <c r="CG56" s="18"/>
      <c r="CH56" s="18"/>
      <c r="CI56" s="18"/>
      <c r="CJ56" s="18"/>
      <c r="CK56" s="18"/>
      <c r="CL56" s="18"/>
      <c r="CM56" s="18"/>
      <c r="CN56" s="18"/>
      <c r="CO56" s="18"/>
      <c r="CP56" s="18"/>
      <c r="CQ56" s="18"/>
      <c r="CR56" s="18"/>
      <c r="CS56" s="18"/>
      <c r="CT56" s="18"/>
      <c r="CU56" s="18"/>
      <c r="CV56" s="18"/>
      <c r="CW56" s="18"/>
      <c r="CX56" s="18"/>
      <c r="CY56" s="18"/>
      <c r="CZ56" s="18"/>
      <c r="DA56" s="18"/>
      <c r="DB56" s="18"/>
      <c r="DC56" s="18"/>
      <c r="DD56" s="18"/>
      <c r="DE56" s="18"/>
      <c r="DF56" s="18"/>
      <c r="DG56" s="18"/>
    </row>
    <row r="57" spans="1:111" x14ac:dyDescent="0.35">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c r="BZ57" s="18"/>
      <c r="CA57" s="18"/>
      <c r="CB57" s="18"/>
      <c r="CC57" s="18"/>
      <c r="CD57" s="18"/>
      <c r="CE57" s="18"/>
      <c r="CF57" s="18"/>
      <c r="CG57" s="18"/>
      <c r="CH57" s="18"/>
      <c r="CI57" s="18"/>
      <c r="CJ57" s="18"/>
      <c r="CK57" s="18"/>
      <c r="CL57" s="18"/>
      <c r="CM57" s="18"/>
      <c r="CN57" s="18"/>
      <c r="CO57" s="18"/>
      <c r="CP57" s="18"/>
      <c r="CQ57" s="18"/>
      <c r="CR57" s="18"/>
      <c r="CS57" s="18"/>
      <c r="CT57" s="18"/>
      <c r="CU57" s="18"/>
      <c r="CV57" s="18"/>
      <c r="CW57" s="18"/>
      <c r="CX57" s="18"/>
      <c r="CY57" s="18"/>
      <c r="CZ57" s="18"/>
      <c r="DA57" s="18"/>
      <c r="DB57" s="18"/>
      <c r="DC57" s="18"/>
      <c r="DD57" s="18"/>
      <c r="DE57" s="18"/>
      <c r="DF57" s="18"/>
      <c r="DG57" s="18"/>
    </row>
    <row r="58" spans="1:111" x14ac:dyDescent="0.35">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c r="BZ58" s="18"/>
      <c r="CA58" s="18"/>
      <c r="CB58" s="18"/>
      <c r="CC58" s="18"/>
      <c r="CD58" s="18"/>
      <c r="CE58" s="18"/>
      <c r="CF58" s="18"/>
      <c r="CG58" s="18"/>
      <c r="CH58" s="18"/>
      <c r="CI58" s="18"/>
      <c r="CJ58" s="18"/>
      <c r="CK58" s="18"/>
      <c r="CL58" s="18"/>
      <c r="CM58" s="18"/>
      <c r="CN58" s="18"/>
      <c r="CO58" s="18"/>
      <c r="CP58" s="18"/>
      <c r="CQ58" s="18"/>
      <c r="CR58" s="18"/>
      <c r="CS58" s="18"/>
      <c r="CT58" s="18"/>
      <c r="CU58" s="18"/>
      <c r="CV58" s="18"/>
      <c r="CW58" s="18"/>
      <c r="CX58" s="18"/>
      <c r="CY58" s="18"/>
      <c r="CZ58" s="18"/>
      <c r="DA58" s="18"/>
      <c r="DB58" s="18"/>
      <c r="DC58" s="18"/>
      <c r="DD58" s="18"/>
      <c r="DE58" s="18"/>
      <c r="DF58" s="18"/>
      <c r="DG58" s="18"/>
    </row>
    <row r="59" spans="1:111" x14ac:dyDescent="0.35">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c r="BZ59" s="18"/>
      <c r="CA59" s="18"/>
      <c r="CB59" s="18"/>
      <c r="CC59" s="18"/>
      <c r="CD59" s="18"/>
      <c r="CE59" s="18"/>
      <c r="CF59" s="18"/>
      <c r="CG59" s="18"/>
      <c r="CH59" s="18"/>
      <c r="CI59" s="18"/>
      <c r="CJ59" s="18"/>
      <c r="CK59" s="18"/>
      <c r="CL59" s="18"/>
      <c r="CM59" s="18"/>
      <c r="CN59" s="18"/>
      <c r="CO59" s="18"/>
      <c r="CP59" s="18"/>
      <c r="CQ59" s="18"/>
      <c r="CR59" s="18"/>
      <c r="CS59" s="18"/>
      <c r="CT59" s="18"/>
      <c r="CU59" s="18"/>
      <c r="CV59" s="18"/>
      <c r="CW59" s="18"/>
      <c r="CX59" s="18"/>
      <c r="CY59" s="18"/>
      <c r="CZ59" s="18"/>
      <c r="DA59" s="18"/>
      <c r="DB59" s="18"/>
      <c r="DC59" s="18"/>
      <c r="DD59" s="18"/>
      <c r="DE59" s="18"/>
      <c r="DF59" s="18"/>
      <c r="DG59" s="18"/>
    </row>
    <row r="60" spans="1:111" x14ac:dyDescent="0.35">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c r="BZ60" s="18"/>
      <c r="CA60" s="18"/>
      <c r="CB60" s="18"/>
      <c r="CC60" s="18"/>
      <c r="CD60" s="18"/>
      <c r="CE60" s="18"/>
      <c r="CF60" s="18"/>
      <c r="CG60" s="18"/>
      <c r="CH60" s="18"/>
      <c r="CI60" s="18"/>
      <c r="CJ60" s="18"/>
      <c r="CK60" s="18"/>
      <c r="CL60" s="18"/>
      <c r="CM60" s="18"/>
      <c r="CN60" s="18"/>
      <c r="CO60" s="18"/>
      <c r="CP60" s="18"/>
      <c r="CQ60" s="18"/>
      <c r="CR60" s="18"/>
      <c r="CS60" s="18"/>
      <c r="CT60" s="18"/>
      <c r="CU60" s="18"/>
      <c r="CV60" s="18"/>
      <c r="CW60" s="18"/>
      <c r="CX60" s="18"/>
      <c r="CY60" s="18"/>
      <c r="CZ60" s="18"/>
      <c r="DA60" s="18"/>
      <c r="DB60" s="18"/>
      <c r="DC60" s="18"/>
      <c r="DD60" s="18"/>
      <c r="DE60" s="18"/>
      <c r="DF60" s="18"/>
      <c r="DG60" s="18"/>
    </row>
    <row r="61" spans="1:111" x14ac:dyDescent="0.35">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c r="BZ61" s="18"/>
      <c r="CA61" s="18"/>
      <c r="CB61" s="18"/>
      <c r="CC61" s="18"/>
      <c r="CD61" s="18"/>
      <c r="CE61" s="18"/>
      <c r="CF61" s="18"/>
      <c r="CG61" s="18"/>
      <c r="CH61" s="18"/>
      <c r="CI61" s="18"/>
      <c r="CJ61" s="18"/>
      <c r="CK61" s="18"/>
      <c r="CL61" s="18"/>
      <c r="CM61" s="18"/>
      <c r="CN61" s="18"/>
      <c r="CO61" s="18"/>
      <c r="CP61" s="18"/>
      <c r="CQ61" s="18"/>
      <c r="CR61" s="18"/>
      <c r="CS61" s="18"/>
      <c r="CT61" s="18"/>
      <c r="CU61" s="18"/>
      <c r="CV61" s="18"/>
      <c r="CW61" s="18"/>
      <c r="CX61" s="18"/>
      <c r="CY61" s="18"/>
      <c r="CZ61" s="18"/>
      <c r="DA61" s="18"/>
      <c r="DB61" s="18"/>
      <c r="DC61" s="18"/>
      <c r="DD61" s="18"/>
      <c r="DE61" s="18"/>
      <c r="DF61" s="18"/>
      <c r="DG61" s="18"/>
    </row>
    <row r="62" spans="1:111" x14ac:dyDescent="0.35">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c r="BK62" s="18"/>
      <c r="BL62" s="18"/>
      <c r="BM62" s="18"/>
      <c r="BN62" s="18"/>
      <c r="BO62" s="18"/>
      <c r="BP62" s="18"/>
      <c r="BQ62" s="18"/>
      <c r="BR62" s="18"/>
      <c r="BS62" s="18"/>
      <c r="BT62" s="18"/>
      <c r="BU62" s="18"/>
      <c r="BV62" s="18"/>
      <c r="BW62" s="18"/>
      <c r="BX62" s="18"/>
      <c r="BY62" s="18"/>
      <c r="BZ62" s="18"/>
      <c r="CA62" s="18"/>
      <c r="CB62" s="18"/>
      <c r="CC62" s="18"/>
      <c r="CD62" s="18"/>
      <c r="CE62" s="18"/>
      <c r="CF62" s="18"/>
      <c r="CG62" s="18"/>
      <c r="CH62" s="18"/>
      <c r="CI62" s="18"/>
      <c r="CJ62" s="18"/>
      <c r="CK62" s="18"/>
      <c r="CL62" s="18"/>
      <c r="CM62" s="18"/>
      <c r="CN62" s="18"/>
      <c r="CO62" s="18"/>
      <c r="CP62" s="18"/>
      <c r="CQ62" s="18"/>
      <c r="CR62" s="18"/>
      <c r="CS62" s="18"/>
      <c r="CT62" s="18"/>
      <c r="CU62" s="18"/>
      <c r="CV62" s="18"/>
      <c r="CW62" s="18"/>
      <c r="CX62" s="18"/>
      <c r="CY62" s="18"/>
      <c r="CZ62" s="18"/>
      <c r="DA62" s="18"/>
      <c r="DB62" s="18"/>
      <c r="DC62" s="18"/>
      <c r="DD62" s="18"/>
      <c r="DE62" s="18"/>
      <c r="DF62" s="18"/>
      <c r="DG62" s="18"/>
    </row>
    <row r="63" spans="1:111" x14ac:dyDescent="0.35">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c r="BN63" s="18"/>
      <c r="BO63" s="18"/>
      <c r="BP63" s="18"/>
      <c r="BQ63" s="18"/>
      <c r="BR63" s="18"/>
      <c r="BS63" s="18"/>
      <c r="BT63" s="18"/>
      <c r="BU63" s="18"/>
      <c r="BV63" s="18"/>
      <c r="BW63" s="18"/>
      <c r="BX63" s="18"/>
      <c r="BY63" s="18"/>
      <c r="BZ63" s="18"/>
      <c r="CA63" s="18"/>
      <c r="CB63" s="18"/>
      <c r="CC63" s="18"/>
      <c r="CD63" s="18"/>
      <c r="CE63" s="18"/>
      <c r="CF63" s="18"/>
      <c r="CG63" s="18"/>
      <c r="CH63" s="18"/>
      <c r="CI63" s="18"/>
      <c r="CJ63" s="18"/>
      <c r="CK63" s="18"/>
      <c r="CL63" s="18"/>
      <c r="CM63" s="18"/>
      <c r="CN63" s="18"/>
      <c r="CO63" s="18"/>
      <c r="CP63" s="18"/>
      <c r="CQ63" s="18"/>
      <c r="CR63" s="18"/>
      <c r="CS63" s="18"/>
      <c r="CT63" s="18"/>
      <c r="CU63" s="18"/>
      <c r="CV63" s="18"/>
      <c r="CW63" s="18"/>
      <c r="CX63" s="18"/>
      <c r="CY63" s="18"/>
      <c r="CZ63" s="18"/>
      <c r="DA63" s="18"/>
      <c r="DB63" s="18"/>
      <c r="DC63" s="18"/>
      <c r="DD63" s="18"/>
      <c r="DE63" s="18"/>
      <c r="DF63" s="18"/>
      <c r="DG63" s="18"/>
    </row>
    <row r="64" spans="1:111" x14ac:dyDescent="0.35">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c r="BT64" s="18"/>
      <c r="BU64" s="18"/>
      <c r="BV64" s="18"/>
      <c r="BW64" s="18"/>
      <c r="BX64" s="18"/>
      <c r="BY64" s="18"/>
      <c r="BZ64" s="18"/>
      <c r="CA64" s="18"/>
      <c r="CB64" s="18"/>
      <c r="CC64" s="18"/>
      <c r="CD64" s="18"/>
      <c r="CE64" s="18"/>
      <c r="CF64" s="18"/>
      <c r="CG64" s="18"/>
      <c r="CH64" s="18"/>
      <c r="CI64" s="18"/>
      <c r="CJ64" s="18"/>
      <c r="CK64" s="18"/>
      <c r="CL64" s="18"/>
      <c r="CM64" s="18"/>
      <c r="CN64" s="18"/>
      <c r="CO64" s="18"/>
      <c r="CP64" s="18"/>
      <c r="CQ64" s="18"/>
      <c r="CR64" s="18"/>
      <c r="CS64" s="18"/>
      <c r="CT64" s="18"/>
      <c r="CU64" s="18"/>
      <c r="CV64" s="18"/>
      <c r="CW64" s="18"/>
      <c r="CX64" s="18"/>
      <c r="CY64" s="18"/>
      <c r="CZ64" s="18"/>
      <c r="DA64" s="18"/>
      <c r="DB64" s="18"/>
      <c r="DC64" s="18"/>
      <c r="DD64" s="18"/>
      <c r="DE64" s="18"/>
      <c r="DF64" s="18"/>
      <c r="DG64" s="18"/>
    </row>
    <row r="65" spans="1:111" x14ac:dyDescent="0.35">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c r="BU65" s="18"/>
      <c r="BV65" s="18"/>
      <c r="BW65" s="18"/>
      <c r="BX65" s="18"/>
      <c r="BY65" s="18"/>
      <c r="BZ65" s="18"/>
      <c r="CA65" s="18"/>
      <c r="CB65" s="18"/>
      <c r="CC65" s="18"/>
      <c r="CD65" s="18"/>
      <c r="CE65" s="18"/>
      <c r="CF65" s="18"/>
      <c r="CG65" s="18"/>
      <c r="CH65" s="18"/>
      <c r="CI65" s="18"/>
      <c r="CJ65" s="18"/>
      <c r="CK65" s="18"/>
      <c r="CL65" s="18"/>
      <c r="CM65" s="18"/>
      <c r="CN65" s="18"/>
      <c r="CO65" s="18"/>
      <c r="CP65" s="18"/>
      <c r="CQ65" s="18"/>
      <c r="CR65" s="18"/>
      <c r="CS65" s="18"/>
      <c r="CT65" s="18"/>
      <c r="CU65" s="18"/>
      <c r="CV65" s="18"/>
      <c r="CW65" s="18"/>
      <c r="CX65" s="18"/>
      <c r="CY65" s="18"/>
      <c r="CZ65" s="18"/>
      <c r="DA65" s="18"/>
      <c r="DB65" s="18"/>
      <c r="DC65" s="18"/>
      <c r="DD65" s="18"/>
      <c r="DE65" s="18"/>
      <c r="DF65" s="18"/>
      <c r="DG65" s="18"/>
    </row>
    <row r="66" spans="1:111" x14ac:dyDescent="0.35">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W66" s="18"/>
      <c r="BX66" s="18"/>
      <c r="BY66" s="18"/>
      <c r="BZ66" s="18"/>
      <c r="CA66" s="18"/>
      <c r="CB66" s="18"/>
      <c r="CC66" s="18"/>
      <c r="CD66" s="18"/>
      <c r="CE66" s="18"/>
      <c r="CF66" s="18"/>
      <c r="CG66" s="18"/>
      <c r="CH66" s="18"/>
      <c r="CI66" s="18"/>
      <c r="CJ66" s="18"/>
      <c r="CK66" s="18"/>
      <c r="CL66" s="18"/>
      <c r="CM66" s="18"/>
      <c r="CN66" s="18"/>
      <c r="CO66" s="18"/>
      <c r="CP66" s="18"/>
      <c r="CQ66" s="18"/>
      <c r="CR66" s="18"/>
      <c r="CS66" s="18"/>
      <c r="CT66" s="18"/>
      <c r="CU66" s="18"/>
      <c r="CV66" s="18"/>
      <c r="CW66" s="18"/>
      <c r="CX66" s="18"/>
      <c r="CY66" s="18"/>
      <c r="CZ66" s="18"/>
      <c r="DA66" s="18"/>
      <c r="DB66" s="18"/>
      <c r="DC66" s="18"/>
      <c r="DD66" s="18"/>
      <c r="DE66" s="18"/>
      <c r="DF66" s="18"/>
      <c r="DG66" s="18"/>
    </row>
    <row r="67" spans="1:111" x14ac:dyDescent="0.35">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c r="BZ67" s="18"/>
      <c r="CA67" s="18"/>
      <c r="CB67" s="18"/>
      <c r="CC67" s="18"/>
      <c r="CD67" s="18"/>
      <c r="CE67" s="18"/>
      <c r="CF67" s="18"/>
      <c r="CG67" s="18"/>
      <c r="CH67" s="18"/>
      <c r="CI67" s="18"/>
      <c r="CJ67" s="18"/>
      <c r="CK67" s="18"/>
      <c r="CL67" s="18"/>
      <c r="CM67" s="18"/>
      <c r="CN67" s="18"/>
      <c r="CO67" s="18"/>
      <c r="CP67" s="18"/>
      <c r="CQ67" s="18"/>
      <c r="CR67" s="18"/>
      <c r="CS67" s="18"/>
      <c r="CT67" s="18"/>
      <c r="CU67" s="18"/>
      <c r="CV67" s="18"/>
      <c r="CW67" s="18"/>
      <c r="CX67" s="18"/>
      <c r="CY67" s="18"/>
      <c r="CZ67" s="18"/>
      <c r="DA67" s="18"/>
      <c r="DB67" s="18"/>
      <c r="DC67" s="18"/>
      <c r="DD67" s="18"/>
      <c r="DE67" s="18"/>
      <c r="DF67" s="18"/>
      <c r="DG67" s="18"/>
    </row>
    <row r="68" spans="1:111" x14ac:dyDescent="0.35">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c r="CL68" s="18"/>
      <c r="CM68" s="18"/>
      <c r="CN68" s="18"/>
      <c r="CO68" s="18"/>
      <c r="CP68" s="18"/>
      <c r="CQ68" s="18"/>
      <c r="CR68" s="18"/>
      <c r="CS68" s="18"/>
      <c r="CT68" s="18"/>
      <c r="CU68" s="18"/>
      <c r="CV68" s="18"/>
      <c r="CW68" s="18"/>
      <c r="CX68" s="18"/>
      <c r="CY68" s="18"/>
      <c r="CZ68" s="18"/>
      <c r="DA68" s="18"/>
      <c r="DB68" s="18"/>
      <c r="DC68" s="18"/>
      <c r="DD68" s="18"/>
      <c r="DE68" s="18"/>
      <c r="DF68" s="18"/>
      <c r="DG68" s="18"/>
    </row>
    <row r="69" spans="1:111" x14ac:dyDescent="0.35">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c r="CG69" s="18"/>
      <c r="CH69" s="18"/>
      <c r="CI69" s="18"/>
      <c r="CJ69" s="18"/>
      <c r="CK69" s="18"/>
      <c r="CL69" s="18"/>
      <c r="CM69" s="18"/>
      <c r="CN69" s="18"/>
      <c r="CO69" s="18"/>
      <c r="CP69" s="18"/>
      <c r="CQ69" s="18"/>
      <c r="CR69" s="18"/>
      <c r="CS69" s="18"/>
      <c r="CT69" s="18"/>
      <c r="CU69" s="18"/>
      <c r="CV69" s="18"/>
      <c r="CW69" s="18"/>
      <c r="CX69" s="18"/>
      <c r="CY69" s="18"/>
      <c r="CZ69" s="18"/>
      <c r="DA69" s="18"/>
      <c r="DB69" s="18"/>
      <c r="DC69" s="18"/>
      <c r="DD69" s="18"/>
      <c r="DE69" s="18"/>
      <c r="DF69" s="18"/>
      <c r="DG69" s="18"/>
    </row>
    <row r="70" spans="1:111" x14ac:dyDescent="0.35">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c r="CG70" s="18"/>
      <c r="CH70" s="18"/>
      <c r="CI70" s="18"/>
      <c r="CJ70" s="18"/>
      <c r="CK70" s="18"/>
      <c r="CL70" s="18"/>
      <c r="CM70" s="18"/>
      <c r="CN70" s="18"/>
      <c r="CO70" s="18"/>
      <c r="CP70" s="18"/>
      <c r="CQ70" s="18"/>
      <c r="CR70" s="18"/>
      <c r="CS70" s="18"/>
      <c r="CT70" s="18"/>
      <c r="CU70" s="18"/>
      <c r="CV70" s="18"/>
      <c r="CW70" s="18"/>
      <c r="CX70" s="18"/>
      <c r="CY70" s="18"/>
      <c r="CZ70" s="18"/>
      <c r="DA70" s="18"/>
      <c r="DB70" s="18"/>
      <c r="DC70" s="18"/>
      <c r="DD70" s="18"/>
      <c r="DE70" s="18"/>
      <c r="DF70" s="18"/>
      <c r="DG70" s="18"/>
    </row>
    <row r="71" spans="1:111" x14ac:dyDescent="0.35">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c r="BY71" s="18"/>
      <c r="BZ71" s="18"/>
      <c r="CA71" s="18"/>
      <c r="CB71" s="18"/>
      <c r="CC71" s="18"/>
      <c r="CD71" s="18"/>
      <c r="CE71" s="18"/>
      <c r="CF71" s="18"/>
      <c r="CG71" s="18"/>
      <c r="CH71" s="18"/>
      <c r="CI71" s="18"/>
      <c r="CJ71" s="18"/>
      <c r="CK71" s="18"/>
      <c r="CL71" s="18"/>
      <c r="CM71" s="18"/>
      <c r="CN71" s="18"/>
      <c r="CO71" s="18"/>
      <c r="CP71" s="18"/>
      <c r="CQ71" s="18"/>
      <c r="CR71" s="18"/>
      <c r="CS71" s="18"/>
      <c r="CT71" s="18"/>
      <c r="CU71" s="18"/>
      <c r="CV71" s="18"/>
      <c r="CW71" s="18"/>
      <c r="CX71" s="18"/>
      <c r="CY71" s="18"/>
      <c r="CZ71" s="18"/>
      <c r="DA71" s="18"/>
      <c r="DB71" s="18"/>
      <c r="DC71" s="18"/>
      <c r="DD71" s="18"/>
      <c r="DE71" s="18"/>
      <c r="DF71" s="18"/>
      <c r="DG71" s="18"/>
    </row>
    <row r="72" spans="1:111" x14ac:dyDescent="0.35">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c r="CI72" s="18"/>
      <c r="CJ72" s="18"/>
      <c r="CK72" s="18"/>
      <c r="CL72" s="18"/>
      <c r="CM72" s="18"/>
      <c r="CN72" s="18"/>
      <c r="CO72" s="18"/>
      <c r="CP72" s="18"/>
      <c r="CQ72" s="18"/>
      <c r="CR72" s="18"/>
      <c r="CS72" s="18"/>
      <c r="CT72" s="18"/>
      <c r="CU72" s="18"/>
      <c r="CV72" s="18"/>
      <c r="CW72" s="18"/>
      <c r="CX72" s="18"/>
      <c r="CY72" s="18"/>
      <c r="CZ72" s="18"/>
      <c r="DA72" s="18"/>
      <c r="DB72" s="18"/>
      <c r="DC72" s="18"/>
      <c r="DD72" s="18"/>
      <c r="DE72" s="18"/>
      <c r="DF72" s="18"/>
      <c r="DG72" s="18"/>
    </row>
    <row r="73" spans="1:111" x14ac:dyDescent="0.35">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c r="BY73" s="18"/>
      <c r="BZ73" s="18"/>
      <c r="CA73" s="18"/>
      <c r="CB73" s="18"/>
      <c r="CC73" s="18"/>
      <c r="CD73" s="18"/>
      <c r="CE73" s="18"/>
      <c r="CF73" s="18"/>
      <c r="CG73" s="18"/>
      <c r="CH73" s="18"/>
      <c r="CI73" s="18"/>
      <c r="CJ73" s="18"/>
      <c r="CK73" s="18"/>
      <c r="CL73" s="18"/>
      <c r="CM73" s="18"/>
      <c r="CN73" s="18"/>
      <c r="CO73" s="18"/>
      <c r="CP73" s="18"/>
      <c r="CQ73" s="18"/>
      <c r="CR73" s="18"/>
      <c r="CS73" s="18"/>
      <c r="CT73" s="18"/>
      <c r="CU73" s="18"/>
      <c r="CV73" s="18"/>
      <c r="CW73" s="18"/>
      <c r="CX73" s="18"/>
      <c r="CY73" s="18"/>
      <c r="CZ73" s="18"/>
      <c r="DA73" s="18"/>
      <c r="DB73" s="18"/>
      <c r="DC73" s="18"/>
      <c r="DD73" s="18"/>
      <c r="DE73" s="18"/>
      <c r="DF73" s="18"/>
      <c r="DG73" s="18"/>
    </row>
    <row r="74" spans="1:111" x14ac:dyDescent="0.35">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c r="CI74" s="18"/>
      <c r="CJ74" s="18"/>
      <c r="CK74" s="18"/>
      <c r="CL74" s="18"/>
      <c r="CM74" s="18"/>
      <c r="CN74" s="18"/>
      <c r="CO74" s="18"/>
      <c r="CP74" s="18"/>
      <c r="CQ74" s="18"/>
      <c r="CR74" s="18"/>
      <c r="CS74" s="18"/>
      <c r="CT74" s="18"/>
      <c r="CU74" s="18"/>
      <c r="CV74" s="18"/>
      <c r="CW74" s="18"/>
      <c r="CX74" s="18"/>
      <c r="CY74" s="18"/>
      <c r="CZ74" s="18"/>
      <c r="DA74" s="18"/>
      <c r="DB74" s="18"/>
      <c r="DC74" s="18"/>
      <c r="DD74" s="18"/>
      <c r="DE74" s="18"/>
      <c r="DF74" s="18"/>
      <c r="DG74" s="18"/>
    </row>
    <row r="75" spans="1:111" x14ac:dyDescent="0.35">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c r="CI75" s="18"/>
      <c r="CJ75" s="18"/>
      <c r="CK75" s="18"/>
      <c r="CL75" s="18"/>
      <c r="CM75" s="18"/>
      <c r="CN75" s="18"/>
      <c r="CO75" s="18"/>
      <c r="CP75" s="18"/>
      <c r="CQ75" s="18"/>
      <c r="CR75" s="18"/>
      <c r="CS75" s="18"/>
      <c r="CT75" s="18"/>
      <c r="CU75" s="18"/>
      <c r="CV75" s="18"/>
      <c r="CW75" s="18"/>
      <c r="CX75" s="18"/>
      <c r="CY75" s="18"/>
      <c r="CZ75" s="18"/>
      <c r="DA75" s="18"/>
      <c r="DB75" s="18"/>
      <c r="DC75" s="18"/>
      <c r="DD75" s="18"/>
      <c r="DE75" s="18"/>
      <c r="DF75" s="18"/>
      <c r="DG75" s="18"/>
    </row>
    <row r="76" spans="1:111" x14ac:dyDescent="0.35">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8"/>
      <c r="CB76" s="18"/>
      <c r="CC76" s="18"/>
      <c r="CD76" s="18"/>
      <c r="CE76" s="18"/>
      <c r="CF76" s="18"/>
      <c r="CG76" s="18"/>
      <c r="CH76" s="18"/>
      <c r="CI76" s="18"/>
      <c r="CJ76" s="18"/>
      <c r="CK76" s="18"/>
      <c r="CL76" s="18"/>
      <c r="CM76" s="18"/>
      <c r="CN76" s="18"/>
      <c r="CO76" s="18"/>
      <c r="CP76" s="18"/>
      <c r="CQ76" s="18"/>
      <c r="CR76" s="18"/>
      <c r="CS76" s="18"/>
      <c r="CT76" s="18"/>
      <c r="CU76" s="18"/>
      <c r="CV76" s="18"/>
      <c r="CW76" s="18"/>
      <c r="CX76" s="18"/>
      <c r="CY76" s="18"/>
      <c r="CZ76" s="18"/>
      <c r="DA76" s="18"/>
      <c r="DB76" s="18"/>
      <c r="DC76" s="18"/>
      <c r="DD76" s="18"/>
      <c r="DE76" s="18"/>
      <c r="DF76" s="18"/>
      <c r="DG76" s="18"/>
    </row>
    <row r="77" spans="1:111" x14ac:dyDescent="0.35">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c r="BZ77" s="18"/>
      <c r="CA77" s="18"/>
      <c r="CB77" s="18"/>
      <c r="CC77" s="18"/>
      <c r="CD77" s="18"/>
      <c r="CE77" s="18"/>
      <c r="CF77" s="18"/>
      <c r="CG77" s="18"/>
      <c r="CH77" s="18"/>
      <c r="CI77" s="18"/>
      <c r="CJ77" s="18"/>
      <c r="CK77" s="18"/>
      <c r="CL77" s="18"/>
      <c r="CM77" s="18"/>
      <c r="CN77" s="18"/>
      <c r="CO77" s="18"/>
      <c r="CP77" s="18"/>
      <c r="CQ77" s="18"/>
      <c r="CR77" s="18"/>
      <c r="CS77" s="18"/>
      <c r="CT77" s="18"/>
      <c r="CU77" s="18"/>
      <c r="CV77" s="18"/>
      <c r="CW77" s="18"/>
      <c r="CX77" s="18"/>
      <c r="CY77" s="18"/>
      <c r="CZ77" s="18"/>
      <c r="DA77" s="18"/>
      <c r="DB77" s="18"/>
      <c r="DC77" s="18"/>
      <c r="DD77" s="18"/>
      <c r="DE77" s="18"/>
      <c r="DF77" s="18"/>
      <c r="DG77" s="18"/>
    </row>
    <row r="78" spans="1:111" x14ac:dyDescent="0.35">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c r="BZ78" s="18"/>
      <c r="CA78" s="18"/>
      <c r="CB78" s="18"/>
      <c r="CC78" s="18"/>
      <c r="CD78" s="18"/>
      <c r="CE78" s="18"/>
      <c r="CF78" s="18"/>
      <c r="CG78" s="18"/>
      <c r="CH78" s="18"/>
      <c r="CI78" s="18"/>
      <c r="CJ78" s="18"/>
      <c r="CK78" s="18"/>
      <c r="CL78" s="18"/>
      <c r="CM78" s="18"/>
      <c r="CN78" s="18"/>
      <c r="CO78" s="18"/>
      <c r="CP78" s="18"/>
      <c r="CQ78" s="18"/>
      <c r="CR78" s="18"/>
      <c r="CS78" s="18"/>
      <c r="CT78" s="18"/>
      <c r="CU78" s="18"/>
      <c r="CV78" s="18"/>
      <c r="CW78" s="18"/>
      <c r="CX78" s="18"/>
      <c r="CY78" s="18"/>
      <c r="CZ78" s="18"/>
      <c r="DA78" s="18"/>
      <c r="DB78" s="18"/>
      <c r="DC78" s="18"/>
      <c r="DD78" s="18"/>
      <c r="DE78" s="18"/>
      <c r="DF78" s="18"/>
      <c r="DG78" s="18"/>
    </row>
    <row r="79" spans="1:111" x14ac:dyDescent="0.35">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18"/>
      <c r="CL79" s="18"/>
      <c r="CM79" s="18"/>
      <c r="CN79" s="18"/>
      <c r="CO79" s="18"/>
      <c r="CP79" s="18"/>
      <c r="CQ79" s="18"/>
      <c r="CR79" s="18"/>
      <c r="CS79" s="18"/>
      <c r="CT79" s="18"/>
      <c r="CU79" s="18"/>
      <c r="CV79" s="18"/>
      <c r="CW79" s="18"/>
      <c r="CX79" s="18"/>
      <c r="CY79" s="18"/>
      <c r="CZ79" s="18"/>
      <c r="DA79" s="18"/>
      <c r="DB79" s="18"/>
      <c r="DC79" s="18"/>
      <c r="DD79" s="18"/>
      <c r="DE79" s="18"/>
      <c r="DF79" s="18"/>
      <c r="DG79" s="18"/>
    </row>
    <row r="80" spans="1:111" x14ac:dyDescent="0.35">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18"/>
      <c r="BZ80" s="18"/>
      <c r="CA80" s="18"/>
      <c r="CB80" s="18"/>
      <c r="CC80" s="18"/>
      <c r="CD80" s="18"/>
      <c r="CE80" s="18"/>
      <c r="CF80" s="18"/>
      <c r="CG80" s="18"/>
      <c r="CH80" s="18"/>
      <c r="CI80" s="18"/>
      <c r="CJ80" s="18"/>
      <c r="CK80" s="18"/>
      <c r="CL80" s="18"/>
      <c r="CM80" s="18"/>
      <c r="CN80" s="18"/>
      <c r="CO80" s="18"/>
      <c r="CP80" s="18"/>
      <c r="CQ80" s="18"/>
      <c r="CR80" s="18"/>
      <c r="CS80" s="18"/>
      <c r="CT80" s="18"/>
      <c r="CU80" s="18"/>
      <c r="CV80" s="18"/>
      <c r="CW80" s="18"/>
      <c r="CX80" s="18"/>
      <c r="CY80" s="18"/>
      <c r="CZ80" s="18"/>
      <c r="DA80" s="18"/>
      <c r="DB80" s="18"/>
      <c r="DC80" s="18"/>
      <c r="DD80" s="18"/>
      <c r="DE80" s="18"/>
      <c r="DF80" s="18"/>
      <c r="DG80" s="18"/>
    </row>
    <row r="81" spans="1:111" x14ac:dyDescent="0.35">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c r="BY81" s="18"/>
      <c r="BZ81" s="18"/>
      <c r="CA81" s="18"/>
      <c r="CB81" s="18"/>
      <c r="CC81" s="18"/>
      <c r="CD81" s="18"/>
      <c r="CE81" s="18"/>
      <c r="CF81" s="18"/>
      <c r="CG81" s="18"/>
      <c r="CH81" s="18"/>
      <c r="CI81" s="18"/>
      <c r="CJ81" s="18"/>
      <c r="CK81" s="18"/>
      <c r="CL81" s="18"/>
      <c r="CM81" s="18"/>
      <c r="CN81" s="18"/>
      <c r="CO81" s="18"/>
      <c r="CP81" s="18"/>
      <c r="CQ81" s="18"/>
      <c r="CR81" s="18"/>
      <c r="CS81" s="18"/>
      <c r="CT81" s="18"/>
      <c r="CU81" s="18"/>
      <c r="CV81" s="18"/>
      <c r="CW81" s="18"/>
      <c r="CX81" s="18"/>
      <c r="CY81" s="18"/>
      <c r="CZ81" s="18"/>
      <c r="DA81" s="18"/>
      <c r="DB81" s="18"/>
      <c r="DC81" s="18"/>
      <c r="DD81" s="18"/>
      <c r="DE81" s="18"/>
      <c r="DF81" s="18"/>
      <c r="DG81" s="18"/>
    </row>
    <row r="82" spans="1:111" x14ac:dyDescent="0.35">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c r="BZ82" s="18"/>
      <c r="CA82" s="18"/>
      <c r="CB82" s="18"/>
      <c r="CC82" s="18"/>
      <c r="CD82" s="18"/>
      <c r="CE82" s="18"/>
      <c r="CF82" s="18"/>
      <c r="CG82" s="18"/>
      <c r="CH82" s="18"/>
      <c r="CI82" s="18"/>
      <c r="CJ82" s="18"/>
      <c r="CK82" s="18"/>
      <c r="CL82" s="18"/>
      <c r="CM82" s="18"/>
      <c r="CN82" s="18"/>
      <c r="CO82" s="18"/>
      <c r="CP82" s="18"/>
      <c r="CQ82" s="18"/>
      <c r="CR82" s="18"/>
      <c r="CS82" s="18"/>
      <c r="CT82" s="18"/>
      <c r="CU82" s="18"/>
      <c r="CV82" s="18"/>
      <c r="CW82" s="18"/>
      <c r="CX82" s="18"/>
      <c r="CY82" s="18"/>
      <c r="CZ82" s="18"/>
      <c r="DA82" s="18"/>
      <c r="DB82" s="18"/>
      <c r="DC82" s="18"/>
      <c r="DD82" s="18"/>
      <c r="DE82" s="18"/>
      <c r="DF82" s="18"/>
      <c r="DG82" s="18"/>
    </row>
    <row r="83" spans="1:111" x14ac:dyDescent="0.35">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c r="BZ83" s="18"/>
      <c r="CA83" s="18"/>
      <c r="CB83" s="18"/>
      <c r="CC83" s="18"/>
      <c r="CD83" s="18"/>
      <c r="CE83" s="18"/>
      <c r="CF83" s="18"/>
      <c r="CG83" s="18"/>
      <c r="CH83" s="18"/>
      <c r="CI83" s="18"/>
      <c r="CJ83" s="18"/>
      <c r="CK83" s="18"/>
      <c r="CL83" s="18"/>
      <c r="CM83" s="18"/>
      <c r="CN83" s="18"/>
      <c r="CO83" s="18"/>
      <c r="CP83" s="18"/>
      <c r="CQ83" s="18"/>
      <c r="CR83" s="18"/>
      <c r="CS83" s="18"/>
      <c r="CT83" s="18"/>
      <c r="CU83" s="18"/>
      <c r="CV83" s="18"/>
      <c r="CW83" s="18"/>
      <c r="CX83" s="18"/>
      <c r="CY83" s="18"/>
      <c r="CZ83" s="18"/>
      <c r="DA83" s="18"/>
      <c r="DB83" s="18"/>
      <c r="DC83" s="18"/>
      <c r="DD83" s="18"/>
      <c r="DE83" s="18"/>
      <c r="DF83" s="18"/>
      <c r="DG83" s="18"/>
    </row>
    <row r="84" spans="1:111" x14ac:dyDescent="0.35">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c r="BZ84" s="18"/>
      <c r="CA84" s="18"/>
      <c r="CB84" s="18"/>
      <c r="CC84" s="18"/>
      <c r="CD84" s="18"/>
      <c r="CE84" s="18"/>
      <c r="CF84" s="18"/>
      <c r="CG84" s="18"/>
      <c r="CH84" s="18"/>
      <c r="CI84" s="18"/>
      <c r="CJ84" s="18"/>
      <c r="CK84" s="18"/>
      <c r="CL84" s="18"/>
      <c r="CM84" s="18"/>
      <c r="CN84" s="18"/>
      <c r="CO84" s="18"/>
      <c r="CP84" s="18"/>
      <c r="CQ84" s="18"/>
      <c r="CR84" s="18"/>
      <c r="CS84" s="18"/>
      <c r="CT84" s="18"/>
      <c r="CU84" s="18"/>
      <c r="CV84" s="18"/>
      <c r="CW84" s="18"/>
      <c r="CX84" s="18"/>
      <c r="CY84" s="18"/>
      <c r="CZ84" s="18"/>
      <c r="DA84" s="18"/>
      <c r="DB84" s="18"/>
      <c r="DC84" s="18"/>
      <c r="DD84" s="18"/>
      <c r="DE84" s="18"/>
      <c r="DF84" s="18"/>
      <c r="DG84" s="18"/>
    </row>
    <row r="85" spans="1:111" x14ac:dyDescent="0.35">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c r="BZ85" s="18"/>
      <c r="CA85" s="18"/>
      <c r="CB85" s="18"/>
      <c r="CC85" s="18"/>
      <c r="CD85" s="18"/>
      <c r="CE85" s="18"/>
      <c r="CF85" s="18"/>
      <c r="CG85" s="18"/>
      <c r="CH85" s="18"/>
      <c r="CI85" s="18"/>
      <c r="CJ85" s="18"/>
      <c r="CK85" s="18"/>
      <c r="CL85" s="18"/>
      <c r="CM85" s="18"/>
      <c r="CN85" s="18"/>
      <c r="CO85" s="18"/>
      <c r="CP85" s="18"/>
      <c r="CQ85" s="18"/>
      <c r="CR85" s="18"/>
      <c r="CS85" s="18"/>
      <c r="CT85" s="18"/>
      <c r="CU85" s="18"/>
      <c r="CV85" s="18"/>
      <c r="CW85" s="18"/>
      <c r="CX85" s="18"/>
      <c r="CY85" s="18"/>
      <c r="CZ85" s="18"/>
      <c r="DA85" s="18"/>
      <c r="DB85" s="18"/>
      <c r="DC85" s="18"/>
      <c r="DD85" s="18"/>
      <c r="DE85" s="18"/>
      <c r="DF85" s="18"/>
      <c r="DG85" s="18"/>
    </row>
    <row r="86" spans="1:111" x14ac:dyDescent="0.35">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18"/>
      <c r="BR86" s="18"/>
      <c r="BS86" s="18"/>
      <c r="BT86" s="18"/>
      <c r="BU86" s="18"/>
      <c r="BV86" s="18"/>
      <c r="BW86" s="18"/>
      <c r="BX86" s="18"/>
      <c r="BY86" s="18"/>
      <c r="BZ86" s="18"/>
      <c r="CA86" s="18"/>
      <c r="CB86" s="18"/>
      <c r="CC86" s="18"/>
      <c r="CD86" s="18"/>
      <c r="CE86" s="18"/>
      <c r="CF86" s="18"/>
      <c r="CG86" s="18"/>
      <c r="CH86" s="18"/>
      <c r="CI86" s="18"/>
      <c r="CJ86" s="18"/>
      <c r="CK86" s="18"/>
      <c r="CL86" s="18"/>
      <c r="CM86" s="18"/>
      <c r="CN86" s="18"/>
      <c r="CO86" s="18"/>
      <c r="CP86" s="18"/>
      <c r="CQ86" s="18"/>
      <c r="CR86" s="18"/>
      <c r="CS86" s="18"/>
      <c r="CT86" s="18"/>
      <c r="CU86" s="18"/>
      <c r="CV86" s="18"/>
      <c r="CW86" s="18"/>
      <c r="CX86" s="18"/>
      <c r="CY86" s="18"/>
      <c r="CZ86" s="18"/>
      <c r="DA86" s="18"/>
      <c r="DB86" s="18"/>
      <c r="DC86" s="18"/>
      <c r="DD86" s="18"/>
      <c r="DE86" s="18"/>
      <c r="DF86" s="18"/>
      <c r="DG86" s="18"/>
    </row>
    <row r="87" spans="1:111" x14ac:dyDescent="0.35">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18"/>
      <c r="BF87" s="18"/>
      <c r="BG87" s="18"/>
      <c r="BH87" s="18"/>
      <c r="BI87" s="18"/>
      <c r="BJ87" s="18"/>
      <c r="BK87" s="18"/>
      <c r="BL87" s="18"/>
      <c r="BM87" s="18"/>
      <c r="BN87" s="18"/>
      <c r="BO87" s="18"/>
      <c r="BP87" s="18"/>
      <c r="BQ87" s="18"/>
      <c r="BR87" s="18"/>
      <c r="BS87" s="18"/>
      <c r="BT87" s="18"/>
      <c r="BU87" s="18"/>
      <c r="BV87" s="18"/>
      <c r="BW87" s="18"/>
      <c r="BX87" s="18"/>
      <c r="BY87" s="18"/>
      <c r="BZ87" s="18"/>
      <c r="CA87" s="18"/>
      <c r="CB87" s="18"/>
      <c r="CC87" s="18"/>
      <c r="CD87" s="18"/>
      <c r="CE87" s="18"/>
      <c r="CF87" s="18"/>
      <c r="CG87" s="18"/>
      <c r="CH87" s="18"/>
      <c r="CI87" s="18"/>
      <c r="CJ87" s="18"/>
      <c r="CK87" s="18"/>
      <c r="CL87" s="18"/>
      <c r="CM87" s="18"/>
      <c r="CN87" s="18"/>
      <c r="CO87" s="18"/>
      <c r="CP87" s="18"/>
      <c r="CQ87" s="18"/>
      <c r="CR87" s="18"/>
      <c r="CS87" s="18"/>
      <c r="CT87" s="18"/>
      <c r="CU87" s="18"/>
      <c r="CV87" s="18"/>
      <c r="CW87" s="18"/>
      <c r="CX87" s="18"/>
      <c r="CY87" s="18"/>
      <c r="CZ87" s="18"/>
      <c r="DA87" s="18"/>
      <c r="DB87" s="18"/>
      <c r="DC87" s="18"/>
      <c r="DD87" s="18"/>
      <c r="DE87" s="18"/>
      <c r="DF87" s="18"/>
      <c r="DG87" s="18"/>
    </row>
    <row r="88" spans="1:111" x14ac:dyDescent="0.35">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c r="BZ88" s="18"/>
      <c r="CA88" s="18"/>
      <c r="CB88" s="18"/>
      <c r="CC88" s="18"/>
      <c r="CD88" s="18"/>
      <c r="CE88" s="18"/>
      <c r="CF88" s="18"/>
      <c r="CG88" s="18"/>
      <c r="CH88" s="18"/>
      <c r="CI88" s="18"/>
      <c r="CJ88" s="18"/>
      <c r="CK88" s="18"/>
      <c r="CL88" s="18"/>
      <c r="CM88" s="18"/>
      <c r="CN88" s="18"/>
      <c r="CO88" s="18"/>
      <c r="CP88" s="18"/>
      <c r="CQ88" s="18"/>
      <c r="CR88" s="18"/>
      <c r="CS88" s="18"/>
      <c r="CT88" s="18"/>
      <c r="CU88" s="18"/>
      <c r="CV88" s="18"/>
      <c r="CW88" s="18"/>
      <c r="CX88" s="18"/>
      <c r="CY88" s="18"/>
      <c r="CZ88" s="18"/>
      <c r="DA88" s="18"/>
      <c r="DB88" s="18"/>
      <c r="DC88" s="18"/>
      <c r="DD88" s="18"/>
      <c r="DE88" s="18"/>
      <c r="DF88" s="18"/>
      <c r="DG88" s="18"/>
    </row>
    <row r="89" spans="1:111" x14ac:dyDescent="0.35">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c r="BZ89" s="18"/>
      <c r="CA89" s="18"/>
      <c r="CB89" s="18"/>
      <c r="CC89" s="18"/>
      <c r="CD89" s="18"/>
      <c r="CE89" s="18"/>
      <c r="CF89" s="18"/>
      <c r="CG89" s="18"/>
      <c r="CH89" s="18"/>
      <c r="CI89" s="18"/>
      <c r="CJ89" s="18"/>
      <c r="CK89" s="18"/>
      <c r="CL89" s="18"/>
      <c r="CM89" s="18"/>
      <c r="CN89" s="18"/>
      <c r="CO89" s="18"/>
      <c r="CP89" s="18"/>
      <c r="CQ89" s="18"/>
      <c r="CR89" s="18"/>
      <c r="CS89" s="18"/>
      <c r="CT89" s="18"/>
      <c r="CU89" s="18"/>
      <c r="CV89" s="18"/>
      <c r="CW89" s="18"/>
      <c r="CX89" s="18"/>
      <c r="CY89" s="18"/>
      <c r="CZ89" s="18"/>
      <c r="DA89" s="18"/>
      <c r="DB89" s="18"/>
      <c r="DC89" s="18"/>
      <c r="DD89" s="18"/>
      <c r="DE89" s="18"/>
      <c r="DF89" s="18"/>
      <c r="DG89" s="18"/>
    </row>
    <row r="90" spans="1:111" x14ac:dyDescent="0.35">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c r="BZ90" s="18"/>
      <c r="CA90" s="18"/>
      <c r="CB90" s="18"/>
      <c r="CC90" s="18"/>
      <c r="CD90" s="18"/>
      <c r="CE90" s="18"/>
      <c r="CF90" s="18"/>
      <c r="CG90" s="18"/>
      <c r="CH90" s="18"/>
      <c r="CI90" s="18"/>
      <c r="CJ90" s="18"/>
      <c r="CK90" s="18"/>
      <c r="CL90" s="18"/>
      <c r="CM90" s="18"/>
      <c r="CN90" s="18"/>
      <c r="CO90" s="18"/>
      <c r="CP90" s="18"/>
      <c r="CQ90" s="18"/>
      <c r="CR90" s="18"/>
      <c r="CS90" s="18"/>
      <c r="CT90" s="18"/>
      <c r="CU90" s="18"/>
      <c r="CV90" s="18"/>
      <c r="CW90" s="18"/>
      <c r="CX90" s="18"/>
      <c r="CY90" s="18"/>
      <c r="CZ90" s="18"/>
      <c r="DA90" s="18"/>
      <c r="DB90" s="18"/>
      <c r="DC90" s="18"/>
      <c r="DD90" s="18"/>
      <c r="DE90" s="18"/>
      <c r="DF90" s="18"/>
      <c r="DG90" s="18"/>
    </row>
    <row r="91" spans="1:111" x14ac:dyDescent="0.35">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c r="BZ91" s="18"/>
      <c r="CA91" s="18"/>
      <c r="CB91" s="18"/>
      <c r="CC91" s="18"/>
      <c r="CD91" s="18"/>
      <c r="CE91" s="18"/>
      <c r="CF91" s="18"/>
      <c r="CG91" s="18"/>
      <c r="CH91" s="18"/>
      <c r="CI91" s="18"/>
      <c r="CJ91" s="18"/>
      <c r="CK91" s="18"/>
      <c r="CL91" s="18"/>
      <c r="CM91" s="18"/>
      <c r="CN91" s="18"/>
      <c r="CO91" s="18"/>
      <c r="CP91" s="18"/>
      <c r="CQ91" s="18"/>
      <c r="CR91" s="18"/>
      <c r="CS91" s="18"/>
      <c r="CT91" s="18"/>
      <c r="CU91" s="18"/>
      <c r="CV91" s="18"/>
      <c r="CW91" s="18"/>
      <c r="CX91" s="18"/>
      <c r="CY91" s="18"/>
      <c r="CZ91" s="18"/>
      <c r="DA91" s="18"/>
      <c r="DB91" s="18"/>
      <c r="DC91" s="18"/>
      <c r="DD91" s="18"/>
      <c r="DE91" s="18"/>
      <c r="DF91" s="18"/>
      <c r="DG91" s="18"/>
    </row>
    <row r="92" spans="1:111" x14ac:dyDescent="0.35">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c r="BG92" s="18"/>
      <c r="BH92" s="18"/>
      <c r="BI92" s="18"/>
      <c r="BJ92" s="18"/>
      <c r="BK92" s="18"/>
      <c r="BL92" s="18"/>
      <c r="BM92" s="18"/>
      <c r="BN92" s="18"/>
      <c r="BO92" s="18"/>
      <c r="BP92" s="18"/>
      <c r="BQ92" s="18"/>
      <c r="BR92" s="18"/>
      <c r="BS92" s="18"/>
      <c r="BT92" s="18"/>
      <c r="BU92" s="18"/>
      <c r="BV92" s="18"/>
      <c r="BW92" s="18"/>
      <c r="BX92" s="18"/>
      <c r="BY92" s="18"/>
      <c r="BZ92" s="18"/>
      <c r="CA92" s="18"/>
      <c r="CB92" s="18"/>
      <c r="CC92" s="18"/>
      <c r="CD92" s="18"/>
      <c r="CE92" s="18"/>
      <c r="CF92" s="18"/>
      <c r="CG92" s="18"/>
      <c r="CH92" s="18"/>
      <c r="CI92" s="18"/>
      <c r="CJ92" s="18"/>
      <c r="CK92" s="18"/>
      <c r="CL92" s="18"/>
      <c r="CM92" s="18"/>
      <c r="CN92" s="18"/>
      <c r="CO92" s="18"/>
      <c r="CP92" s="18"/>
      <c r="CQ92" s="18"/>
      <c r="CR92" s="18"/>
      <c r="CS92" s="18"/>
      <c r="CT92" s="18"/>
      <c r="CU92" s="18"/>
      <c r="CV92" s="18"/>
      <c r="CW92" s="18"/>
      <c r="CX92" s="18"/>
      <c r="CY92" s="18"/>
      <c r="CZ92" s="18"/>
      <c r="DA92" s="18"/>
      <c r="DB92" s="18"/>
      <c r="DC92" s="18"/>
      <c r="DD92" s="18"/>
      <c r="DE92" s="18"/>
      <c r="DF92" s="18"/>
      <c r="DG92" s="18"/>
    </row>
    <row r="93" spans="1:111" x14ac:dyDescent="0.35">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c r="BS93" s="18"/>
      <c r="BT93" s="18"/>
      <c r="BU93" s="18"/>
      <c r="BV93" s="18"/>
      <c r="BW93" s="18"/>
      <c r="BX93" s="18"/>
      <c r="BY93" s="18"/>
      <c r="BZ93" s="18"/>
      <c r="CA93" s="18"/>
      <c r="CB93" s="18"/>
      <c r="CC93" s="18"/>
      <c r="CD93" s="18"/>
      <c r="CE93" s="18"/>
      <c r="CF93" s="18"/>
      <c r="CG93" s="18"/>
      <c r="CH93" s="18"/>
      <c r="CI93" s="18"/>
      <c r="CJ93" s="18"/>
      <c r="CK93" s="18"/>
      <c r="CL93" s="18"/>
      <c r="CM93" s="18"/>
      <c r="CN93" s="18"/>
      <c r="CO93" s="18"/>
      <c r="CP93" s="18"/>
      <c r="CQ93" s="18"/>
      <c r="CR93" s="18"/>
      <c r="CS93" s="18"/>
      <c r="CT93" s="18"/>
      <c r="CU93" s="18"/>
      <c r="CV93" s="18"/>
      <c r="CW93" s="18"/>
      <c r="CX93" s="18"/>
      <c r="CY93" s="18"/>
      <c r="CZ93" s="18"/>
      <c r="DA93" s="18"/>
      <c r="DB93" s="18"/>
      <c r="DC93" s="18"/>
      <c r="DD93" s="18"/>
      <c r="DE93" s="18"/>
      <c r="DF93" s="18"/>
      <c r="DG93" s="18"/>
    </row>
    <row r="94" spans="1:111" x14ac:dyDescent="0.35">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c r="BU94" s="18"/>
      <c r="BV94" s="18"/>
      <c r="BW94" s="18"/>
      <c r="BX94" s="18"/>
      <c r="BY94" s="18"/>
      <c r="BZ94" s="18"/>
      <c r="CA94" s="18"/>
      <c r="CB94" s="18"/>
      <c r="CC94" s="18"/>
      <c r="CD94" s="18"/>
      <c r="CE94" s="18"/>
      <c r="CF94" s="18"/>
      <c r="CG94" s="18"/>
      <c r="CH94" s="18"/>
      <c r="CI94" s="18"/>
      <c r="CJ94" s="18"/>
      <c r="CK94" s="18"/>
      <c r="CL94" s="18"/>
      <c r="CM94" s="18"/>
      <c r="CN94" s="18"/>
      <c r="CO94" s="18"/>
      <c r="CP94" s="18"/>
      <c r="CQ94" s="18"/>
      <c r="CR94" s="18"/>
      <c r="CS94" s="18"/>
      <c r="CT94" s="18"/>
      <c r="CU94" s="18"/>
      <c r="CV94" s="18"/>
      <c r="CW94" s="18"/>
      <c r="CX94" s="18"/>
      <c r="CY94" s="18"/>
      <c r="CZ94" s="18"/>
      <c r="DA94" s="18"/>
      <c r="DB94" s="18"/>
      <c r="DC94" s="18"/>
      <c r="DD94" s="18"/>
      <c r="DE94" s="18"/>
      <c r="DF94" s="18"/>
      <c r="DG94" s="18"/>
    </row>
    <row r="95" spans="1:111" x14ac:dyDescent="0.35">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W95" s="18"/>
      <c r="BX95" s="18"/>
      <c r="BY95" s="18"/>
      <c r="BZ95" s="18"/>
      <c r="CA95" s="18"/>
      <c r="CB95" s="18"/>
      <c r="CC95" s="18"/>
      <c r="CD95" s="18"/>
      <c r="CE95" s="18"/>
      <c r="CF95" s="18"/>
      <c r="CG95" s="18"/>
      <c r="CH95" s="18"/>
      <c r="CI95" s="18"/>
      <c r="CJ95" s="18"/>
      <c r="CK95" s="18"/>
      <c r="CL95" s="18"/>
      <c r="CM95" s="18"/>
      <c r="CN95" s="18"/>
      <c r="CO95" s="18"/>
      <c r="CP95" s="18"/>
      <c r="CQ95" s="18"/>
      <c r="CR95" s="18"/>
      <c r="CS95" s="18"/>
      <c r="CT95" s="18"/>
      <c r="CU95" s="18"/>
      <c r="CV95" s="18"/>
      <c r="CW95" s="18"/>
      <c r="CX95" s="18"/>
      <c r="CY95" s="18"/>
      <c r="CZ95" s="18"/>
      <c r="DA95" s="18"/>
      <c r="DB95" s="18"/>
      <c r="DC95" s="18"/>
      <c r="DD95" s="18"/>
      <c r="DE95" s="18"/>
      <c r="DF95" s="18"/>
      <c r="DG95" s="18"/>
    </row>
    <row r="96" spans="1:111" x14ac:dyDescent="0.35">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c r="CU96" s="18"/>
      <c r="CV96" s="18"/>
      <c r="CW96" s="18"/>
      <c r="CX96" s="18"/>
      <c r="CY96" s="18"/>
      <c r="CZ96" s="18"/>
      <c r="DA96" s="18"/>
      <c r="DB96" s="18"/>
      <c r="DC96" s="18"/>
      <c r="DD96" s="18"/>
      <c r="DE96" s="18"/>
      <c r="DF96" s="18"/>
      <c r="DG96" s="18"/>
    </row>
    <row r="97" spans="1:111" x14ac:dyDescent="0.35">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c r="BY97" s="18"/>
      <c r="BZ97" s="18"/>
      <c r="CA97" s="18"/>
      <c r="CB97" s="18"/>
      <c r="CC97" s="18"/>
      <c r="CD97" s="18"/>
      <c r="CE97" s="18"/>
      <c r="CF97" s="18"/>
      <c r="CG97" s="18"/>
      <c r="CH97" s="18"/>
      <c r="CI97" s="18"/>
      <c r="CJ97" s="18"/>
      <c r="CK97" s="18"/>
      <c r="CL97" s="18"/>
      <c r="CM97" s="18"/>
      <c r="CN97" s="18"/>
      <c r="CO97" s="18"/>
      <c r="CP97" s="18"/>
      <c r="CQ97" s="18"/>
      <c r="CR97" s="18"/>
      <c r="CS97" s="18"/>
      <c r="CT97" s="18"/>
      <c r="CU97" s="18"/>
      <c r="CV97" s="18"/>
      <c r="CW97" s="18"/>
      <c r="CX97" s="18"/>
      <c r="CY97" s="18"/>
      <c r="CZ97" s="18"/>
      <c r="DA97" s="18"/>
      <c r="DB97" s="18"/>
      <c r="DC97" s="18"/>
      <c r="DD97" s="18"/>
      <c r="DE97" s="18"/>
      <c r="DF97" s="18"/>
      <c r="DG97" s="18"/>
    </row>
    <row r="98" spans="1:111" x14ac:dyDescent="0.35">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c r="BE98" s="18"/>
      <c r="BF98" s="18"/>
      <c r="BG98" s="18"/>
      <c r="BH98" s="18"/>
      <c r="BI98" s="18"/>
      <c r="BJ98" s="18"/>
      <c r="BK98" s="18"/>
      <c r="BL98" s="18"/>
      <c r="BM98" s="18"/>
      <c r="BN98" s="18"/>
      <c r="BO98" s="18"/>
      <c r="BP98" s="18"/>
      <c r="BQ98" s="18"/>
      <c r="BR98" s="18"/>
      <c r="BS98" s="18"/>
      <c r="BT98" s="18"/>
      <c r="BU98" s="18"/>
      <c r="BV98" s="18"/>
      <c r="BW98" s="18"/>
      <c r="BX98" s="18"/>
      <c r="BY98" s="18"/>
      <c r="BZ98" s="18"/>
      <c r="CA98" s="18"/>
      <c r="CB98" s="18"/>
      <c r="CC98" s="18"/>
      <c r="CD98" s="18"/>
      <c r="CE98" s="18"/>
      <c r="CF98" s="18"/>
      <c r="CG98" s="18"/>
      <c r="CH98" s="18"/>
      <c r="CI98" s="18"/>
      <c r="CJ98" s="18"/>
      <c r="CK98" s="18"/>
      <c r="CL98" s="18"/>
      <c r="CM98" s="18"/>
      <c r="CN98" s="18"/>
      <c r="CO98" s="18"/>
      <c r="CP98" s="18"/>
      <c r="CQ98" s="18"/>
      <c r="CR98" s="18"/>
      <c r="CS98" s="18"/>
      <c r="CT98" s="18"/>
      <c r="CU98" s="18"/>
      <c r="CV98" s="18"/>
      <c r="CW98" s="18"/>
      <c r="CX98" s="18"/>
      <c r="CY98" s="18"/>
      <c r="CZ98" s="18"/>
      <c r="DA98" s="18"/>
      <c r="DB98" s="18"/>
      <c r="DC98" s="18"/>
      <c r="DD98" s="18"/>
      <c r="DE98" s="18"/>
      <c r="DF98" s="18"/>
      <c r="DG98" s="18"/>
    </row>
    <row r="99" spans="1:111" x14ac:dyDescent="0.35">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c r="BZ99" s="18"/>
      <c r="CA99" s="18"/>
      <c r="CB99" s="18"/>
      <c r="CC99" s="18"/>
      <c r="CD99" s="18"/>
      <c r="CE99" s="18"/>
      <c r="CF99" s="18"/>
      <c r="CG99" s="18"/>
      <c r="CH99" s="18"/>
      <c r="CI99" s="18"/>
      <c r="CJ99" s="18"/>
      <c r="CK99" s="18"/>
      <c r="CL99" s="18"/>
      <c r="CM99" s="18"/>
      <c r="CN99" s="18"/>
      <c r="CO99" s="18"/>
      <c r="CP99" s="18"/>
      <c r="CQ99" s="18"/>
      <c r="CR99" s="18"/>
      <c r="CS99" s="18"/>
      <c r="CT99" s="18"/>
      <c r="CU99" s="18"/>
      <c r="CV99" s="18"/>
      <c r="CW99" s="18"/>
      <c r="CX99" s="18"/>
      <c r="CY99" s="18"/>
      <c r="CZ99" s="18"/>
      <c r="DA99" s="18"/>
      <c r="DB99" s="18"/>
      <c r="DC99" s="18"/>
      <c r="DD99" s="18"/>
      <c r="DE99" s="18"/>
      <c r="DF99" s="18"/>
      <c r="DG99" s="18"/>
    </row>
    <row r="100" spans="1:111" x14ac:dyDescent="0.35">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c r="CL100" s="18"/>
      <c r="CM100" s="18"/>
      <c r="CN100" s="18"/>
      <c r="CO100" s="18"/>
      <c r="CP100" s="18"/>
      <c r="CQ100" s="18"/>
      <c r="CR100" s="18"/>
      <c r="CS100" s="18"/>
      <c r="CT100" s="18"/>
      <c r="CU100" s="18"/>
      <c r="CV100" s="18"/>
      <c r="CW100" s="18"/>
      <c r="CX100" s="18"/>
      <c r="CY100" s="18"/>
      <c r="CZ100" s="18"/>
      <c r="DA100" s="18"/>
      <c r="DB100" s="18"/>
      <c r="DC100" s="18"/>
      <c r="DD100" s="18"/>
      <c r="DE100" s="18"/>
      <c r="DF100" s="18"/>
      <c r="DG100" s="18"/>
    </row>
    <row r="101" spans="1:111" x14ac:dyDescent="0.35">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c r="BS101" s="18"/>
      <c r="BT101" s="18"/>
      <c r="BU101" s="18"/>
      <c r="BV101" s="18"/>
      <c r="BW101" s="18"/>
      <c r="BX101" s="18"/>
      <c r="BY101" s="18"/>
      <c r="BZ101" s="18"/>
      <c r="CA101" s="18"/>
      <c r="CB101" s="18"/>
      <c r="CC101" s="18"/>
      <c r="CD101" s="18"/>
      <c r="CE101" s="18"/>
      <c r="CF101" s="18"/>
      <c r="CG101" s="18"/>
      <c r="CH101" s="18"/>
      <c r="CI101" s="18"/>
      <c r="CJ101" s="18"/>
      <c r="CK101" s="18"/>
      <c r="CL101" s="18"/>
      <c r="CM101" s="18"/>
      <c r="CN101" s="18"/>
      <c r="CO101" s="18"/>
      <c r="CP101" s="18"/>
      <c r="CQ101" s="18"/>
      <c r="CR101" s="18"/>
      <c r="CS101" s="18"/>
      <c r="CT101" s="18"/>
      <c r="CU101" s="18"/>
      <c r="CV101" s="18"/>
      <c r="CW101" s="18"/>
      <c r="CX101" s="18"/>
      <c r="CY101" s="18"/>
      <c r="CZ101" s="18"/>
      <c r="DA101" s="18"/>
      <c r="DB101" s="18"/>
      <c r="DC101" s="18"/>
      <c r="DD101" s="18"/>
      <c r="DE101" s="18"/>
      <c r="DF101" s="18"/>
      <c r="DG101" s="18"/>
    </row>
    <row r="102" spans="1:111" x14ac:dyDescent="0.35">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c r="BE102" s="18"/>
      <c r="BF102" s="18"/>
      <c r="BG102" s="18"/>
      <c r="BH102" s="18"/>
      <c r="BI102" s="18"/>
      <c r="BJ102" s="18"/>
      <c r="BK102" s="18"/>
      <c r="BL102" s="18"/>
      <c r="BM102" s="18"/>
      <c r="BN102" s="18"/>
      <c r="BO102" s="18"/>
      <c r="BP102" s="18"/>
      <c r="BQ102" s="18"/>
      <c r="BR102" s="18"/>
      <c r="BS102" s="18"/>
      <c r="BT102" s="18"/>
      <c r="BU102" s="18"/>
      <c r="BV102" s="18"/>
      <c r="BW102" s="18"/>
      <c r="BX102" s="18"/>
      <c r="BY102" s="18"/>
      <c r="BZ102" s="18"/>
      <c r="CA102" s="18"/>
      <c r="CB102" s="18"/>
      <c r="CC102" s="18"/>
      <c r="CD102" s="18"/>
      <c r="CE102" s="18"/>
      <c r="CF102" s="18"/>
      <c r="CG102" s="18"/>
      <c r="CH102" s="18"/>
      <c r="CI102" s="18"/>
      <c r="CJ102" s="18"/>
      <c r="CK102" s="18"/>
      <c r="CL102" s="18"/>
      <c r="CM102" s="18"/>
      <c r="CN102" s="18"/>
      <c r="CO102" s="18"/>
      <c r="CP102" s="18"/>
      <c r="CQ102" s="18"/>
      <c r="CR102" s="18"/>
      <c r="CS102" s="18"/>
      <c r="CT102" s="18"/>
      <c r="CU102" s="18"/>
      <c r="CV102" s="18"/>
      <c r="CW102" s="18"/>
      <c r="CX102" s="18"/>
      <c r="CY102" s="18"/>
      <c r="CZ102" s="18"/>
      <c r="DA102" s="18"/>
      <c r="DB102" s="18"/>
      <c r="DC102" s="18"/>
      <c r="DD102" s="18"/>
      <c r="DE102" s="18"/>
      <c r="DF102" s="18"/>
      <c r="DG102" s="18"/>
    </row>
    <row r="103" spans="1:111" x14ac:dyDescent="0.35">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c r="BD103" s="18"/>
      <c r="BE103" s="18"/>
      <c r="BF103" s="18"/>
      <c r="BG103" s="18"/>
      <c r="BH103" s="18"/>
      <c r="BI103" s="18"/>
      <c r="BJ103" s="18"/>
      <c r="BK103" s="18"/>
      <c r="BL103" s="18"/>
      <c r="BM103" s="18"/>
      <c r="BN103" s="18"/>
      <c r="BO103" s="18"/>
      <c r="BP103" s="18"/>
      <c r="BQ103" s="18"/>
      <c r="BR103" s="18"/>
      <c r="BS103" s="18"/>
      <c r="BT103" s="18"/>
      <c r="BU103" s="18"/>
      <c r="BV103" s="18"/>
      <c r="BW103" s="18"/>
      <c r="BX103" s="18"/>
      <c r="BY103" s="18"/>
      <c r="BZ103" s="18"/>
      <c r="CA103" s="18"/>
      <c r="CB103" s="18"/>
      <c r="CC103" s="18"/>
      <c r="CD103" s="18"/>
      <c r="CE103" s="18"/>
      <c r="CF103" s="18"/>
      <c r="CG103" s="18"/>
      <c r="CH103" s="18"/>
      <c r="CI103" s="18"/>
      <c r="CJ103" s="18"/>
      <c r="CK103" s="18"/>
      <c r="CL103" s="18"/>
      <c r="CM103" s="18"/>
      <c r="CN103" s="18"/>
      <c r="CO103" s="18"/>
      <c r="CP103" s="18"/>
      <c r="CQ103" s="18"/>
      <c r="CR103" s="18"/>
      <c r="CS103" s="18"/>
      <c r="CT103" s="18"/>
      <c r="CU103" s="18"/>
      <c r="CV103" s="18"/>
      <c r="CW103" s="18"/>
      <c r="CX103" s="18"/>
      <c r="CY103" s="18"/>
      <c r="CZ103" s="18"/>
      <c r="DA103" s="18"/>
      <c r="DB103" s="18"/>
      <c r="DC103" s="18"/>
      <c r="DD103" s="18"/>
      <c r="DE103" s="18"/>
      <c r="DF103" s="18"/>
      <c r="DG103" s="18"/>
    </row>
    <row r="104" spans="1:111" x14ac:dyDescent="0.35">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18"/>
      <c r="BQ104" s="18"/>
      <c r="BR104" s="18"/>
      <c r="BS104" s="18"/>
      <c r="BT104" s="18"/>
      <c r="BU104" s="18"/>
      <c r="BV104" s="18"/>
      <c r="BW104" s="18"/>
      <c r="BX104" s="18"/>
      <c r="BY104" s="18"/>
      <c r="BZ104" s="18"/>
      <c r="CA104" s="18"/>
      <c r="CB104" s="18"/>
      <c r="CC104" s="18"/>
      <c r="CD104" s="18"/>
      <c r="CE104" s="18"/>
      <c r="CF104" s="18"/>
      <c r="CG104" s="18"/>
      <c r="CH104" s="18"/>
      <c r="CI104" s="18"/>
      <c r="CJ104" s="18"/>
      <c r="CK104" s="18"/>
      <c r="CL104" s="18"/>
      <c r="CM104" s="18"/>
      <c r="CN104" s="18"/>
      <c r="CO104" s="18"/>
      <c r="CP104" s="18"/>
      <c r="CQ104" s="18"/>
      <c r="CR104" s="18"/>
      <c r="CS104" s="18"/>
      <c r="CT104" s="18"/>
      <c r="CU104" s="18"/>
      <c r="CV104" s="18"/>
      <c r="CW104" s="18"/>
      <c r="CX104" s="18"/>
      <c r="CY104" s="18"/>
      <c r="CZ104" s="18"/>
      <c r="DA104" s="18"/>
      <c r="DB104" s="18"/>
      <c r="DC104" s="18"/>
      <c r="DD104" s="18"/>
      <c r="DE104" s="18"/>
      <c r="DF104" s="18"/>
      <c r="DG104" s="18"/>
    </row>
    <row r="105" spans="1:111" x14ac:dyDescent="0.35">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c r="BE105" s="18"/>
      <c r="BF105" s="18"/>
      <c r="BG105" s="18"/>
      <c r="BH105" s="18"/>
      <c r="BI105" s="18"/>
      <c r="BJ105" s="18"/>
      <c r="BK105" s="18"/>
      <c r="BL105" s="18"/>
      <c r="BM105" s="18"/>
      <c r="BN105" s="18"/>
      <c r="BO105" s="18"/>
      <c r="BP105" s="18"/>
      <c r="BQ105" s="18"/>
      <c r="BR105" s="18"/>
      <c r="BS105" s="18"/>
      <c r="BT105" s="18"/>
      <c r="BU105" s="18"/>
      <c r="BV105" s="18"/>
      <c r="BW105" s="18"/>
      <c r="BX105" s="18"/>
      <c r="BY105" s="18"/>
      <c r="BZ105" s="18"/>
      <c r="CA105" s="18"/>
      <c r="CB105" s="18"/>
      <c r="CC105" s="18"/>
      <c r="CD105" s="18"/>
      <c r="CE105" s="18"/>
      <c r="CF105" s="18"/>
      <c r="CG105" s="18"/>
      <c r="CH105" s="18"/>
      <c r="CI105" s="18"/>
      <c r="CJ105" s="18"/>
      <c r="CK105" s="18"/>
      <c r="CL105" s="18"/>
      <c r="CM105" s="18"/>
      <c r="CN105" s="18"/>
      <c r="CO105" s="18"/>
      <c r="CP105" s="18"/>
      <c r="CQ105" s="18"/>
      <c r="CR105" s="18"/>
      <c r="CS105" s="18"/>
      <c r="CT105" s="18"/>
      <c r="CU105" s="18"/>
      <c r="CV105" s="18"/>
      <c r="CW105" s="18"/>
      <c r="CX105" s="18"/>
      <c r="CY105" s="18"/>
      <c r="CZ105" s="18"/>
      <c r="DA105" s="18"/>
      <c r="DB105" s="18"/>
      <c r="DC105" s="18"/>
      <c r="DD105" s="18"/>
      <c r="DE105" s="18"/>
      <c r="DF105" s="18"/>
      <c r="DG105" s="18"/>
    </row>
    <row r="106" spans="1:111" x14ac:dyDescent="0.35">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c r="BC106" s="18"/>
      <c r="BD106" s="18"/>
      <c r="BE106" s="18"/>
      <c r="BF106" s="18"/>
      <c r="BG106" s="18"/>
      <c r="BH106" s="18"/>
      <c r="BI106" s="18"/>
      <c r="BJ106" s="18"/>
      <c r="BK106" s="18"/>
      <c r="BL106" s="18"/>
      <c r="BM106" s="18"/>
      <c r="BN106" s="18"/>
      <c r="BO106" s="18"/>
      <c r="BP106" s="18"/>
      <c r="BQ106" s="18"/>
      <c r="BR106" s="18"/>
      <c r="BS106" s="18"/>
      <c r="BT106" s="18"/>
      <c r="BU106" s="18"/>
      <c r="BV106" s="18"/>
      <c r="BW106" s="18"/>
      <c r="BX106" s="18"/>
      <c r="BY106" s="18"/>
      <c r="BZ106" s="18"/>
      <c r="CA106" s="18"/>
      <c r="CB106" s="18"/>
      <c r="CC106" s="18"/>
      <c r="CD106" s="18"/>
      <c r="CE106" s="18"/>
      <c r="CF106" s="18"/>
      <c r="CG106" s="18"/>
      <c r="CH106" s="18"/>
      <c r="CI106" s="18"/>
      <c r="CJ106" s="18"/>
      <c r="CK106" s="18"/>
      <c r="CL106" s="18"/>
      <c r="CM106" s="18"/>
      <c r="CN106" s="18"/>
      <c r="CO106" s="18"/>
      <c r="CP106" s="18"/>
      <c r="CQ106" s="18"/>
      <c r="CR106" s="18"/>
      <c r="CS106" s="18"/>
      <c r="CT106" s="18"/>
      <c r="CU106" s="18"/>
      <c r="CV106" s="18"/>
      <c r="CW106" s="18"/>
      <c r="CX106" s="18"/>
      <c r="CY106" s="18"/>
      <c r="CZ106" s="18"/>
      <c r="DA106" s="18"/>
      <c r="DB106" s="18"/>
      <c r="DC106" s="18"/>
      <c r="DD106" s="18"/>
      <c r="DE106" s="18"/>
      <c r="DF106" s="18"/>
      <c r="DG106" s="18"/>
    </row>
    <row r="107" spans="1:111" x14ac:dyDescent="0.35">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c r="BE107" s="18"/>
      <c r="BF107" s="18"/>
      <c r="BG107" s="18"/>
      <c r="BH107" s="18"/>
      <c r="BI107" s="18"/>
      <c r="BJ107" s="18"/>
      <c r="BK107" s="18"/>
      <c r="BL107" s="18"/>
      <c r="BM107" s="18"/>
      <c r="BN107" s="18"/>
      <c r="BO107" s="18"/>
      <c r="BP107" s="18"/>
      <c r="BQ107" s="18"/>
      <c r="BR107" s="18"/>
      <c r="BS107" s="18"/>
      <c r="BT107" s="18"/>
      <c r="BU107" s="18"/>
      <c r="BV107" s="18"/>
      <c r="BW107" s="18"/>
      <c r="BX107" s="18"/>
      <c r="BY107" s="18"/>
      <c r="BZ107" s="18"/>
      <c r="CA107" s="18"/>
      <c r="CB107" s="18"/>
      <c r="CC107" s="18"/>
      <c r="CD107" s="18"/>
      <c r="CE107" s="18"/>
      <c r="CF107" s="18"/>
      <c r="CG107" s="18"/>
      <c r="CH107" s="18"/>
      <c r="CI107" s="18"/>
      <c r="CJ107" s="18"/>
      <c r="CK107" s="18"/>
      <c r="CL107" s="18"/>
      <c r="CM107" s="18"/>
      <c r="CN107" s="18"/>
      <c r="CO107" s="18"/>
      <c r="CP107" s="18"/>
      <c r="CQ107" s="18"/>
      <c r="CR107" s="18"/>
      <c r="CS107" s="18"/>
      <c r="CT107" s="18"/>
      <c r="CU107" s="18"/>
      <c r="CV107" s="18"/>
      <c r="CW107" s="18"/>
      <c r="CX107" s="18"/>
      <c r="CY107" s="18"/>
      <c r="CZ107" s="18"/>
      <c r="DA107" s="18"/>
      <c r="DB107" s="18"/>
      <c r="DC107" s="18"/>
      <c r="DD107" s="18"/>
      <c r="DE107" s="18"/>
      <c r="DF107" s="18"/>
      <c r="DG107" s="18"/>
    </row>
    <row r="108" spans="1:111" x14ac:dyDescent="0.35">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c r="BE108" s="18"/>
      <c r="BF108" s="18"/>
      <c r="BG108" s="18"/>
      <c r="BH108" s="18"/>
      <c r="BI108" s="18"/>
      <c r="BJ108" s="18"/>
      <c r="BK108" s="18"/>
      <c r="BL108" s="18"/>
      <c r="BM108" s="18"/>
      <c r="BN108" s="18"/>
      <c r="BO108" s="18"/>
      <c r="BP108" s="18"/>
      <c r="BQ108" s="18"/>
      <c r="BR108" s="18"/>
      <c r="BS108" s="18"/>
      <c r="BT108" s="18"/>
      <c r="BU108" s="18"/>
      <c r="BV108" s="18"/>
      <c r="BW108" s="18"/>
      <c r="BX108" s="18"/>
      <c r="BY108" s="18"/>
      <c r="BZ108" s="18"/>
      <c r="CA108" s="18"/>
      <c r="CB108" s="18"/>
      <c r="CC108" s="18"/>
      <c r="CD108" s="18"/>
      <c r="CE108" s="18"/>
      <c r="CF108" s="18"/>
      <c r="CG108" s="18"/>
      <c r="CH108" s="18"/>
      <c r="CI108" s="18"/>
      <c r="CJ108" s="18"/>
      <c r="CK108" s="18"/>
      <c r="CL108" s="18"/>
      <c r="CM108" s="18"/>
      <c r="CN108" s="18"/>
      <c r="CO108" s="18"/>
      <c r="CP108" s="18"/>
      <c r="CQ108" s="18"/>
      <c r="CR108" s="18"/>
      <c r="CS108" s="18"/>
      <c r="CT108" s="18"/>
      <c r="CU108" s="18"/>
      <c r="CV108" s="18"/>
      <c r="CW108" s="18"/>
      <c r="CX108" s="18"/>
      <c r="CY108" s="18"/>
      <c r="CZ108" s="18"/>
      <c r="DA108" s="18"/>
      <c r="DB108" s="18"/>
      <c r="DC108" s="18"/>
      <c r="DD108" s="18"/>
      <c r="DE108" s="18"/>
      <c r="DF108" s="18"/>
      <c r="DG108" s="18"/>
    </row>
    <row r="109" spans="1:111" x14ac:dyDescent="0.35">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c r="BE109" s="18"/>
      <c r="BF109" s="18"/>
      <c r="BG109" s="18"/>
      <c r="BH109" s="18"/>
      <c r="BI109" s="18"/>
      <c r="BJ109" s="18"/>
      <c r="BK109" s="18"/>
      <c r="BL109" s="18"/>
      <c r="BM109" s="18"/>
      <c r="BN109" s="18"/>
      <c r="BO109" s="18"/>
      <c r="BP109" s="18"/>
      <c r="BQ109" s="18"/>
      <c r="BR109" s="18"/>
      <c r="BS109" s="18"/>
      <c r="BT109" s="18"/>
      <c r="BU109" s="18"/>
      <c r="BV109" s="18"/>
      <c r="BW109" s="18"/>
      <c r="BX109" s="18"/>
      <c r="BY109" s="18"/>
      <c r="BZ109" s="18"/>
      <c r="CA109" s="18"/>
      <c r="CB109" s="18"/>
      <c r="CC109" s="18"/>
      <c r="CD109" s="18"/>
      <c r="CE109" s="18"/>
      <c r="CF109" s="18"/>
      <c r="CG109" s="18"/>
      <c r="CH109" s="18"/>
      <c r="CI109" s="18"/>
      <c r="CJ109" s="18"/>
      <c r="CK109" s="18"/>
      <c r="CL109" s="18"/>
      <c r="CM109" s="18"/>
      <c r="CN109" s="18"/>
      <c r="CO109" s="18"/>
      <c r="CP109" s="18"/>
      <c r="CQ109" s="18"/>
      <c r="CR109" s="18"/>
      <c r="CS109" s="18"/>
      <c r="CT109" s="18"/>
      <c r="CU109" s="18"/>
      <c r="CV109" s="18"/>
      <c r="CW109" s="18"/>
      <c r="CX109" s="18"/>
      <c r="CY109" s="18"/>
      <c r="CZ109" s="18"/>
      <c r="DA109" s="18"/>
      <c r="DB109" s="18"/>
      <c r="DC109" s="18"/>
      <c r="DD109" s="18"/>
      <c r="DE109" s="18"/>
      <c r="DF109" s="18"/>
      <c r="DG109" s="18"/>
    </row>
    <row r="110" spans="1:111" x14ac:dyDescent="0.35">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c r="BC110" s="18"/>
      <c r="BD110" s="18"/>
      <c r="BE110" s="18"/>
      <c r="BF110" s="18"/>
      <c r="BG110" s="18"/>
      <c r="BH110" s="18"/>
      <c r="BI110" s="18"/>
      <c r="BJ110" s="18"/>
      <c r="BK110" s="18"/>
      <c r="BL110" s="18"/>
      <c r="BM110" s="18"/>
      <c r="BN110" s="18"/>
      <c r="BO110" s="18"/>
      <c r="BP110" s="18"/>
      <c r="BQ110" s="18"/>
      <c r="BR110" s="18"/>
      <c r="BS110" s="18"/>
      <c r="BT110" s="18"/>
      <c r="BU110" s="18"/>
      <c r="BV110" s="18"/>
      <c r="BW110" s="18"/>
      <c r="BX110" s="18"/>
      <c r="BY110" s="18"/>
      <c r="BZ110" s="18"/>
      <c r="CA110" s="18"/>
      <c r="CB110" s="18"/>
      <c r="CC110" s="18"/>
      <c r="CD110" s="18"/>
      <c r="CE110" s="18"/>
      <c r="CF110" s="18"/>
      <c r="CG110" s="18"/>
      <c r="CH110" s="18"/>
      <c r="CI110" s="18"/>
      <c r="CJ110" s="18"/>
      <c r="CK110" s="18"/>
      <c r="CL110" s="18"/>
      <c r="CM110" s="18"/>
      <c r="CN110" s="18"/>
      <c r="CO110" s="18"/>
      <c r="CP110" s="18"/>
      <c r="CQ110" s="18"/>
      <c r="CR110" s="18"/>
      <c r="CS110" s="18"/>
      <c r="CT110" s="18"/>
      <c r="CU110" s="18"/>
      <c r="CV110" s="18"/>
      <c r="CW110" s="18"/>
      <c r="CX110" s="18"/>
      <c r="CY110" s="18"/>
      <c r="CZ110" s="18"/>
      <c r="DA110" s="18"/>
      <c r="DB110" s="18"/>
      <c r="DC110" s="18"/>
      <c r="DD110" s="18"/>
      <c r="DE110" s="18"/>
      <c r="DF110" s="18"/>
      <c r="DG110" s="18"/>
    </row>
    <row r="111" spans="1:111" x14ac:dyDescent="0.35">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c r="CD111" s="18"/>
      <c r="CE111" s="18"/>
      <c r="CF111" s="18"/>
      <c r="CG111" s="18"/>
      <c r="CH111" s="18"/>
      <c r="CI111" s="18"/>
      <c r="CJ111" s="18"/>
      <c r="CK111" s="18"/>
      <c r="CL111" s="18"/>
      <c r="CM111" s="18"/>
      <c r="CN111" s="18"/>
      <c r="CO111" s="18"/>
      <c r="CP111" s="18"/>
      <c r="CQ111" s="18"/>
      <c r="CR111" s="18"/>
      <c r="CS111" s="18"/>
      <c r="CT111" s="18"/>
      <c r="CU111" s="18"/>
      <c r="CV111" s="18"/>
      <c r="CW111" s="18"/>
      <c r="CX111" s="18"/>
      <c r="CY111" s="18"/>
      <c r="CZ111" s="18"/>
      <c r="DA111" s="18"/>
      <c r="DB111" s="18"/>
      <c r="DC111" s="18"/>
      <c r="DD111" s="18"/>
      <c r="DE111" s="18"/>
      <c r="DF111" s="18"/>
      <c r="DG111" s="18"/>
    </row>
    <row r="112" spans="1:111" x14ac:dyDescent="0.35">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c r="AX112" s="18"/>
      <c r="AY112" s="18"/>
      <c r="AZ112" s="18"/>
      <c r="BA112" s="18"/>
      <c r="BB112" s="18"/>
      <c r="BC112" s="18"/>
      <c r="BD112" s="18"/>
      <c r="BE112" s="18"/>
      <c r="BF112" s="18"/>
      <c r="BG112" s="18"/>
      <c r="BH112" s="18"/>
      <c r="BI112" s="18"/>
      <c r="BJ112" s="18"/>
      <c r="BK112" s="18"/>
      <c r="BL112" s="18"/>
      <c r="BM112" s="18"/>
      <c r="BN112" s="18"/>
      <c r="BO112" s="18"/>
      <c r="BP112" s="18"/>
      <c r="BQ112" s="18"/>
      <c r="BR112" s="18"/>
      <c r="BS112" s="18"/>
      <c r="BT112" s="18"/>
      <c r="BU112" s="18"/>
      <c r="BV112" s="18"/>
      <c r="BW112" s="18"/>
      <c r="BX112" s="18"/>
      <c r="BY112" s="18"/>
      <c r="BZ112" s="18"/>
      <c r="CA112" s="18"/>
      <c r="CB112" s="18"/>
      <c r="CC112" s="18"/>
      <c r="CD112" s="18"/>
      <c r="CE112" s="18"/>
      <c r="CF112" s="18"/>
      <c r="CG112" s="18"/>
      <c r="CH112" s="18"/>
      <c r="CI112" s="18"/>
      <c r="CJ112" s="18"/>
      <c r="CK112" s="18"/>
      <c r="CL112" s="18"/>
      <c r="CM112" s="18"/>
      <c r="CN112" s="18"/>
      <c r="CO112" s="18"/>
      <c r="CP112" s="18"/>
      <c r="CQ112" s="18"/>
      <c r="CR112" s="18"/>
      <c r="CS112" s="18"/>
      <c r="CT112" s="18"/>
      <c r="CU112" s="18"/>
      <c r="CV112" s="18"/>
      <c r="CW112" s="18"/>
      <c r="CX112" s="18"/>
      <c r="CY112" s="18"/>
      <c r="CZ112" s="18"/>
      <c r="DA112" s="18"/>
      <c r="DB112" s="18"/>
      <c r="DC112" s="18"/>
      <c r="DD112" s="18"/>
      <c r="DE112" s="18"/>
      <c r="DF112" s="18"/>
      <c r="DG112" s="18"/>
    </row>
    <row r="113" spans="1:111" x14ac:dyDescent="0.35">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c r="AW113" s="18"/>
      <c r="AX113" s="18"/>
      <c r="AY113" s="18"/>
      <c r="AZ113" s="18"/>
      <c r="BA113" s="18"/>
      <c r="BB113" s="18"/>
      <c r="BC113" s="18"/>
      <c r="BD113" s="18"/>
      <c r="BE113" s="18"/>
      <c r="BF113" s="18"/>
      <c r="BG113" s="18"/>
      <c r="BH113" s="18"/>
      <c r="BI113" s="18"/>
      <c r="BJ113" s="18"/>
      <c r="BK113" s="18"/>
      <c r="BL113" s="18"/>
      <c r="BM113" s="18"/>
      <c r="BN113" s="18"/>
      <c r="BO113" s="18"/>
      <c r="BP113" s="18"/>
      <c r="BQ113" s="18"/>
      <c r="BR113" s="18"/>
      <c r="BS113" s="18"/>
      <c r="BT113" s="18"/>
      <c r="BU113" s="18"/>
      <c r="BV113" s="18"/>
      <c r="BW113" s="18"/>
      <c r="BX113" s="18"/>
      <c r="BY113" s="18"/>
      <c r="BZ113" s="18"/>
      <c r="CA113" s="18"/>
      <c r="CB113" s="18"/>
      <c r="CC113" s="18"/>
      <c r="CD113" s="18"/>
      <c r="CE113" s="18"/>
      <c r="CF113" s="18"/>
      <c r="CG113" s="18"/>
      <c r="CH113" s="18"/>
      <c r="CI113" s="18"/>
      <c r="CJ113" s="18"/>
      <c r="CK113" s="18"/>
      <c r="CL113" s="18"/>
      <c r="CM113" s="18"/>
      <c r="CN113" s="18"/>
      <c r="CO113" s="18"/>
      <c r="CP113" s="18"/>
      <c r="CQ113" s="18"/>
      <c r="CR113" s="18"/>
      <c r="CS113" s="18"/>
      <c r="CT113" s="18"/>
      <c r="CU113" s="18"/>
      <c r="CV113" s="18"/>
      <c r="CW113" s="18"/>
      <c r="CX113" s="18"/>
      <c r="CY113" s="18"/>
      <c r="CZ113" s="18"/>
      <c r="DA113" s="18"/>
      <c r="DB113" s="18"/>
      <c r="DC113" s="18"/>
      <c r="DD113" s="18"/>
      <c r="DE113" s="18"/>
      <c r="DF113" s="18"/>
      <c r="DG113" s="18"/>
    </row>
    <row r="114" spans="1:111" x14ac:dyDescent="0.35">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18"/>
      <c r="AY114" s="18"/>
      <c r="AZ114" s="18"/>
      <c r="BA114" s="18"/>
      <c r="BB114" s="18"/>
      <c r="BC114" s="18"/>
      <c r="BD114" s="18"/>
      <c r="BE114" s="18"/>
      <c r="BF114" s="18"/>
      <c r="BG114" s="18"/>
      <c r="BH114" s="18"/>
      <c r="BI114" s="18"/>
      <c r="BJ114" s="18"/>
      <c r="BK114" s="18"/>
      <c r="BL114" s="18"/>
      <c r="BM114" s="18"/>
      <c r="BN114" s="18"/>
      <c r="BO114" s="18"/>
      <c r="BP114" s="18"/>
      <c r="BQ114" s="18"/>
      <c r="BR114" s="18"/>
      <c r="BS114" s="18"/>
      <c r="BT114" s="18"/>
      <c r="BU114" s="18"/>
      <c r="BV114" s="18"/>
      <c r="BW114" s="18"/>
      <c r="BX114" s="18"/>
      <c r="BY114" s="18"/>
      <c r="BZ114" s="18"/>
      <c r="CA114" s="18"/>
      <c r="CB114" s="18"/>
      <c r="CC114" s="18"/>
      <c r="CD114" s="18"/>
      <c r="CE114" s="18"/>
      <c r="CF114" s="18"/>
      <c r="CG114" s="18"/>
      <c r="CH114" s="18"/>
      <c r="CI114" s="18"/>
      <c r="CJ114" s="18"/>
      <c r="CK114" s="18"/>
      <c r="CL114" s="18"/>
      <c r="CM114" s="18"/>
      <c r="CN114" s="18"/>
      <c r="CO114" s="18"/>
      <c r="CP114" s="18"/>
      <c r="CQ114" s="18"/>
      <c r="CR114" s="18"/>
      <c r="CS114" s="18"/>
      <c r="CT114" s="18"/>
      <c r="CU114" s="18"/>
      <c r="CV114" s="18"/>
      <c r="CW114" s="18"/>
      <c r="CX114" s="18"/>
      <c r="CY114" s="18"/>
      <c r="CZ114" s="18"/>
      <c r="DA114" s="18"/>
      <c r="DB114" s="18"/>
      <c r="DC114" s="18"/>
      <c r="DD114" s="18"/>
      <c r="DE114" s="18"/>
      <c r="DF114" s="18"/>
      <c r="DG114" s="18"/>
    </row>
    <row r="115" spans="1:111" x14ac:dyDescent="0.35">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c r="BS115" s="18"/>
      <c r="BT115" s="18"/>
      <c r="BU115" s="18"/>
      <c r="BV115" s="18"/>
      <c r="BW115" s="18"/>
      <c r="BX115" s="18"/>
      <c r="BY115" s="18"/>
      <c r="BZ115" s="18"/>
      <c r="CA115" s="18"/>
      <c r="CB115" s="18"/>
      <c r="CC115" s="18"/>
      <c r="CD115" s="18"/>
      <c r="CE115" s="18"/>
      <c r="CF115" s="18"/>
      <c r="CG115" s="18"/>
      <c r="CH115" s="18"/>
      <c r="CI115" s="18"/>
      <c r="CJ115" s="18"/>
      <c r="CK115" s="18"/>
      <c r="CL115" s="18"/>
      <c r="CM115" s="18"/>
      <c r="CN115" s="18"/>
      <c r="CO115" s="18"/>
      <c r="CP115" s="18"/>
      <c r="CQ115" s="18"/>
      <c r="CR115" s="18"/>
      <c r="CS115" s="18"/>
      <c r="CT115" s="18"/>
      <c r="CU115" s="18"/>
      <c r="CV115" s="18"/>
      <c r="CW115" s="18"/>
      <c r="CX115" s="18"/>
      <c r="CY115" s="18"/>
      <c r="CZ115" s="18"/>
      <c r="DA115" s="18"/>
      <c r="DB115" s="18"/>
      <c r="DC115" s="18"/>
      <c r="DD115" s="18"/>
      <c r="DE115" s="18"/>
      <c r="DF115" s="18"/>
      <c r="DG115" s="18"/>
    </row>
    <row r="116" spans="1:111" x14ac:dyDescent="0.35">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c r="CU116" s="18"/>
      <c r="CV116" s="18"/>
      <c r="CW116" s="18"/>
      <c r="CX116" s="18"/>
      <c r="CY116" s="18"/>
      <c r="CZ116" s="18"/>
      <c r="DA116" s="18"/>
      <c r="DB116" s="18"/>
      <c r="DC116" s="18"/>
      <c r="DD116" s="18"/>
      <c r="DE116" s="18"/>
      <c r="DF116" s="18"/>
      <c r="DG116" s="18"/>
    </row>
    <row r="117" spans="1:111" x14ac:dyDescent="0.35">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c r="BB117" s="18"/>
      <c r="BC117" s="18"/>
      <c r="BD117" s="18"/>
      <c r="BE117" s="18"/>
      <c r="BF117" s="18"/>
      <c r="BG117" s="18"/>
      <c r="BH117" s="18"/>
      <c r="BI117" s="18"/>
      <c r="BJ117" s="18"/>
      <c r="BK117" s="18"/>
      <c r="BL117" s="18"/>
      <c r="BM117" s="18"/>
      <c r="BN117" s="18"/>
      <c r="BO117" s="18"/>
      <c r="BP117" s="18"/>
      <c r="BQ117" s="18"/>
      <c r="BR117" s="18"/>
      <c r="BS117" s="18"/>
      <c r="BT117" s="18"/>
      <c r="BU117" s="18"/>
      <c r="BV117" s="18"/>
      <c r="BW117" s="18"/>
      <c r="BX117" s="18"/>
      <c r="BY117" s="18"/>
      <c r="BZ117" s="18"/>
      <c r="CA117" s="18"/>
      <c r="CB117" s="18"/>
      <c r="CC117" s="18"/>
      <c r="CD117" s="18"/>
      <c r="CE117" s="18"/>
      <c r="CF117" s="18"/>
      <c r="CG117" s="18"/>
      <c r="CH117" s="18"/>
      <c r="CI117" s="18"/>
      <c r="CJ117" s="18"/>
      <c r="CK117" s="18"/>
      <c r="CL117" s="18"/>
      <c r="CM117" s="18"/>
      <c r="CN117" s="18"/>
      <c r="CO117" s="18"/>
      <c r="CP117" s="18"/>
      <c r="CQ117" s="18"/>
      <c r="CR117" s="18"/>
      <c r="CS117" s="18"/>
      <c r="CT117" s="18"/>
      <c r="CU117" s="18"/>
      <c r="CV117" s="18"/>
      <c r="CW117" s="18"/>
      <c r="CX117" s="18"/>
      <c r="CY117" s="18"/>
      <c r="CZ117" s="18"/>
      <c r="DA117" s="18"/>
      <c r="DB117" s="18"/>
      <c r="DC117" s="18"/>
      <c r="DD117" s="18"/>
      <c r="DE117" s="18"/>
      <c r="DF117" s="18"/>
      <c r="DG117" s="18"/>
    </row>
    <row r="118" spans="1:111" x14ac:dyDescent="0.35">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c r="AZ118" s="18"/>
      <c r="BA118" s="18"/>
      <c r="BB118" s="18"/>
      <c r="BC118" s="18"/>
      <c r="BD118" s="18"/>
      <c r="BE118" s="18"/>
      <c r="BF118" s="18"/>
      <c r="BG118" s="18"/>
      <c r="BH118" s="18"/>
      <c r="BI118" s="18"/>
      <c r="BJ118" s="18"/>
      <c r="BK118" s="18"/>
      <c r="BL118" s="18"/>
      <c r="BM118" s="18"/>
      <c r="BN118" s="18"/>
      <c r="BO118" s="18"/>
      <c r="BP118" s="18"/>
      <c r="BQ118" s="18"/>
      <c r="BR118" s="18"/>
      <c r="BS118" s="18"/>
      <c r="BT118" s="18"/>
      <c r="BU118" s="18"/>
      <c r="BV118" s="18"/>
      <c r="BW118" s="18"/>
      <c r="BX118" s="18"/>
      <c r="BY118" s="18"/>
      <c r="BZ118" s="18"/>
      <c r="CA118" s="18"/>
      <c r="CB118" s="18"/>
      <c r="CC118" s="18"/>
      <c r="CD118" s="18"/>
      <c r="CE118" s="18"/>
      <c r="CF118" s="18"/>
      <c r="CG118" s="18"/>
      <c r="CH118" s="18"/>
      <c r="CI118" s="18"/>
      <c r="CJ118" s="18"/>
      <c r="CK118" s="18"/>
      <c r="CL118" s="18"/>
      <c r="CM118" s="18"/>
      <c r="CN118" s="18"/>
      <c r="CO118" s="18"/>
      <c r="CP118" s="18"/>
      <c r="CQ118" s="18"/>
      <c r="CR118" s="18"/>
      <c r="CS118" s="18"/>
      <c r="CT118" s="18"/>
      <c r="CU118" s="18"/>
      <c r="CV118" s="18"/>
      <c r="CW118" s="18"/>
      <c r="CX118" s="18"/>
      <c r="CY118" s="18"/>
      <c r="CZ118" s="18"/>
      <c r="DA118" s="18"/>
      <c r="DB118" s="18"/>
      <c r="DC118" s="18"/>
      <c r="DD118" s="18"/>
      <c r="DE118" s="18"/>
      <c r="DF118" s="18"/>
      <c r="DG118" s="18"/>
    </row>
    <row r="119" spans="1:111" x14ac:dyDescent="0.35">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c r="AY119" s="18"/>
      <c r="AZ119" s="18"/>
      <c r="BA119" s="18"/>
      <c r="BB119" s="18"/>
      <c r="BC119" s="18"/>
      <c r="BD119" s="18"/>
      <c r="BE119" s="18"/>
      <c r="BF119" s="18"/>
      <c r="BG119" s="18"/>
      <c r="BH119" s="18"/>
      <c r="BI119" s="18"/>
      <c r="BJ119" s="18"/>
      <c r="BK119" s="18"/>
      <c r="BL119" s="18"/>
      <c r="BM119" s="18"/>
      <c r="BN119" s="18"/>
      <c r="BO119" s="18"/>
      <c r="BP119" s="18"/>
      <c r="BQ119" s="18"/>
      <c r="BR119" s="18"/>
      <c r="BS119" s="18"/>
      <c r="BT119" s="18"/>
      <c r="BU119" s="18"/>
      <c r="BV119" s="18"/>
      <c r="BW119" s="18"/>
      <c r="BX119" s="18"/>
      <c r="BY119" s="18"/>
      <c r="BZ119" s="18"/>
      <c r="CA119" s="18"/>
      <c r="CB119" s="18"/>
      <c r="CC119" s="18"/>
      <c r="CD119" s="18"/>
      <c r="CE119" s="18"/>
      <c r="CF119" s="18"/>
      <c r="CG119" s="18"/>
      <c r="CH119" s="18"/>
      <c r="CI119" s="18"/>
      <c r="CJ119" s="18"/>
      <c r="CK119" s="18"/>
      <c r="CL119" s="18"/>
      <c r="CM119" s="18"/>
      <c r="CN119" s="18"/>
      <c r="CO119" s="18"/>
      <c r="CP119" s="18"/>
      <c r="CQ119" s="18"/>
      <c r="CR119" s="18"/>
      <c r="CS119" s="18"/>
      <c r="CT119" s="18"/>
      <c r="CU119" s="18"/>
      <c r="CV119" s="18"/>
      <c r="CW119" s="18"/>
      <c r="CX119" s="18"/>
      <c r="CY119" s="18"/>
      <c r="CZ119" s="18"/>
      <c r="DA119" s="18"/>
      <c r="DB119" s="18"/>
      <c r="DC119" s="18"/>
      <c r="DD119" s="18"/>
      <c r="DE119" s="18"/>
      <c r="DF119" s="18"/>
      <c r="DG119" s="18"/>
    </row>
    <row r="120" spans="1:111" x14ac:dyDescent="0.35">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c r="BC120" s="18"/>
      <c r="BD120" s="18"/>
      <c r="BE120" s="18"/>
      <c r="BF120" s="18"/>
      <c r="BG120" s="18"/>
      <c r="BH120" s="18"/>
      <c r="BI120" s="18"/>
      <c r="BJ120" s="18"/>
      <c r="BK120" s="18"/>
      <c r="BL120" s="18"/>
      <c r="BM120" s="18"/>
      <c r="BN120" s="18"/>
      <c r="BO120" s="18"/>
      <c r="BP120" s="18"/>
      <c r="BQ120" s="18"/>
      <c r="BR120" s="18"/>
      <c r="BS120" s="18"/>
      <c r="BT120" s="18"/>
      <c r="BU120" s="18"/>
      <c r="BV120" s="18"/>
      <c r="BW120" s="18"/>
      <c r="BX120" s="18"/>
      <c r="BY120" s="18"/>
      <c r="BZ120" s="18"/>
      <c r="CA120" s="18"/>
      <c r="CB120" s="18"/>
      <c r="CC120" s="18"/>
      <c r="CD120" s="18"/>
      <c r="CE120" s="18"/>
      <c r="CF120" s="18"/>
      <c r="CG120" s="18"/>
      <c r="CH120" s="18"/>
      <c r="CI120" s="18"/>
      <c r="CJ120" s="18"/>
      <c r="CK120" s="18"/>
      <c r="CL120" s="18"/>
      <c r="CM120" s="18"/>
      <c r="CN120" s="18"/>
      <c r="CO120" s="18"/>
      <c r="CP120" s="18"/>
      <c r="CQ120" s="18"/>
      <c r="CR120" s="18"/>
      <c r="CS120" s="18"/>
      <c r="CT120" s="18"/>
      <c r="CU120" s="18"/>
      <c r="CV120" s="18"/>
      <c r="CW120" s="18"/>
      <c r="CX120" s="18"/>
      <c r="CY120" s="18"/>
      <c r="CZ120" s="18"/>
      <c r="DA120" s="18"/>
      <c r="DB120" s="18"/>
      <c r="DC120" s="18"/>
      <c r="DD120" s="18"/>
      <c r="DE120" s="18"/>
      <c r="DF120" s="18"/>
      <c r="DG120" s="18"/>
    </row>
    <row r="121" spans="1:111" x14ac:dyDescent="0.35">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c r="AY121" s="18"/>
      <c r="AZ121" s="18"/>
      <c r="BA121" s="18"/>
      <c r="BB121" s="18"/>
      <c r="BC121" s="18"/>
      <c r="BD121" s="18"/>
      <c r="BE121" s="18"/>
      <c r="BF121" s="18"/>
      <c r="BG121" s="18"/>
      <c r="BH121" s="18"/>
      <c r="BI121" s="18"/>
      <c r="BJ121" s="18"/>
      <c r="BK121" s="18"/>
      <c r="BL121" s="18"/>
      <c r="BM121" s="18"/>
      <c r="BN121" s="18"/>
      <c r="BO121" s="18"/>
      <c r="BP121" s="18"/>
      <c r="BQ121" s="18"/>
      <c r="BR121" s="18"/>
      <c r="BS121" s="18"/>
      <c r="BT121" s="18"/>
      <c r="BU121" s="18"/>
      <c r="BV121" s="18"/>
      <c r="BW121" s="18"/>
      <c r="BX121" s="18"/>
      <c r="BY121" s="18"/>
      <c r="BZ121" s="18"/>
      <c r="CA121" s="18"/>
      <c r="CB121" s="18"/>
      <c r="CC121" s="18"/>
      <c r="CD121" s="18"/>
      <c r="CE121" s="18"/>
      <c r="CF121" s="18"/>
      <c r="CG121" s="18"/>
      <c r="CH121" s="18"/>
      <c r="CI121" s="18"/>
      <c r="CJ121" s="18"/>
      <c r="CK121" s="18"/>
      <c r="CL121" s="18"/>
      <c r="CM121" s="18"/>
      <c r="CN121" s="18"/>
      <c r="CO121" s="18"/>
      <c r="CP121" s="18"/>
      <c r="CQ121" s="18"/>
      <c r="CR121" s="18"/>
      <c r="CS121" s="18"/>
      <c r="CT121" s="18"/>
      <c r="CU121" s="18"/>
      <c r="CV121" s="18"/>
      <c r="CW121" s="18"/>
      <c r="CX121" s="18"/>
      <c r="CY121" s="18"/>
      <c r="CZ121" s="18"/>
      <c r="DA121" s="18"/>
      <c r="DB121" s="18"/>
      <c r="DC121" s="18"/>
      <c r="DD121" s="18"/>
      <c r="DE121" s="18"/>
      <c r="DF121" s="18"/>
      <c r="DG121" s="18"/>
    </row>
    <row r="122" spans="1:111" x14ac:dyDescent="0.35">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18"/>
      <c r="AY122" s="18"/>
      <c r="AZ122" s="18"/>
      <c r="BA122" s="18"/>
      <c r="BB122" s="18"/>
      <c r="BC122" s="18"/>
      <c r="BD122" s="18"/>
      <c r="BE122" s="18"/>
      <c r="BF122" s="18"/>
      <c r="BG122" s="18"/>
      <c r="BH122" s="18"/>
      <c r="BI122" s="18"/>
      <c r="BJ122" s="18"/>
      <c r="BK122" s="18"/>
      <c r="BL122" s="18"/>
      <c r="BM122" s="18"/>
      <c r="BN122" s="18"/>
      <c r="BO122" s="18"/>
      <c r="BP122" s="18"/>
      <c r="BQ122" s="18"/>
      <c r="BR122" s="18"/>
      <c r="BS122" s="18"/>
      <c r="BT122" s="18"/>
      <c r="BU122" s="18"/>
      <c r="BV122" s="18"/>
      <c r="BW122" s="18"/>
      <c r="BX122" s="18"/>
      <c r="BY122" s="18"/>
      <c r="BZ122" s="18"/>
      <c r="CA122" s="18"/>
      <c r="CB122" s="18"/>
      <c r="CC122" s="18"/>
      <c r="CD122" s="18"/>
      <c r="CE122" s="18"/>
      <c r="CF122" s="18"/>
      <c r="CG122" s="18"/>
      <c r="CH122" s="18"/>
      <c r="CI122" s="18"/>
      <c r="CJ122" s="18"/>
      <c r="CK122" s="18"/>
      <c r="CL122" s="18"/>
      <c r="CM122" s="18"/>
      <c r="CN122" s="18"/>
      <c r="CO122" s="18"/>
      <c r="CP122" s="18"/>
      <c r="CQ122" s="18"/>
      <c r="CR122" s="18"/>
      <c r="CS122" s="18"/>
      <c r="CT122" s="18"/>
      <c r="CU122" s="18"/>
      <c r="CV122" s="18"/>
      <c r="CW122" s="18"/>
      <c r="CX122" s="18"/>
      <c r="CY122" s="18"/>
      <c r="CZ122" s="18"/>
      <c r="DA122" s="18"/>
      <c r="DB122" s="18"/>
      <c r="DC122" s="18"/>
      <c r="DD122" s="18"/>
      <c r="DE122" s="18"/>
      <c r="DF122" s="18"/>
      <c r="DG122" s="18"/>
    </row>
    <row r="123" spans="1:111" x14ac:dyDescent="0.35">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c r="AY123" s="18"/>
      <c r="AZ123" s="18"/>
      <c r="BA123" s="18"/>
      <c r="BB123" s="18"/>
      <c r="BC123" s="18"/>
      <c r="BD123" s="18"/>
      <c r="BE123" s="18"/>
      <c r="BF123" s="18"/>
      <c r="BG123" s="18"/>
      <c r="BH123" s="18"/>
      <c r="BI123" s="18"/>
      <c r="BJ123" s="18"/>
      <c r="BK123" s="18"/>
      <c r="BL123" s="18"/>
      <c r="BM123" s="18"/>
      <c r="BN123" s="18"/>
      <c r="BO123" s="18"/>
      <c r="BP123" s="18"/>
      <c r="BQ123" s="18"/>
      <c r="BR123" s="18"/>
      <c r="BS123" s="18"/>
      <c r="BT123" s="18"/>
      <c r="BU123" s="18"/>
      <c r="BV123" s="18"/>
      <c r="BW123" s="18"/>
      <c r="BX123" s="18"/>
      <c r="BY123" s="18"/>
      <c r="BZ123" s="18"/>
      <c r="CA123" s="18"/>
      <c r="CB123" s="18"/>
      <c r="CC123" s="18"/>
      <c r="CD123" s="18"/>
      <c r="CE123" s="18"/>
      <c r="CF123" s="18"/>
      <c r="CG123" s="18"/>
      <c r="CH123" s="18"/>
      <c r="CI123" s="18"/>
      <c r="CJ123" s="18"/>
      <c r="CK123" s="18"/>
      <c r="CL123" s="18"/>
      <c r="CM123" s="18"/>
      <c r="CN123" s="18"/>
      <c r="CO123" s="18"/>
      <c r="CP123" s="18"/>
      <c r="CQ123" s="18"/>
      <c r="CR123" s="18"/>
      <c r="CS123" s="18"/>
      <c r="CT123" s="18"/>
      <c r="CU123" s="18"/>
      <c r="CV123" s="18"/>
      <c r="CW123" s="18"/>
      <c r="CX123" s="18"/>
      <c r="CY123" s="18"/>
      <c r="CZ123" s="18"/>
      <c r="DA123" s="18"/>
      <c r="DB123" s="18"/>
      <c r="DC123" s="18"/>
      <c r="DD123" s="18"/>
      <c r="DE123" s="18"/>
      <c r="DF123" s="18"/>
      <c r="DG123" s="18"/>
    </row>
    <row r="124" spans="1:111" x14ac:dyDescent="0.35">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c r="BC124" s="18"/>
      <c r="BD124" s="18"/>
      <c r="BE124" s="18"/>
      <c r="BF124" s="18"/>
      <c r="BG124" s="18"/>
      <c r="BH124" s="18"/>
      <c r="BI124" s="18"/>
      <c r="BJ124" s="18"/>
      <c r="BK124" s="18"/>
      <c r="BL124" s="18"/>
      <c r="BM124" s="18"/>
      <c r="BN124" s="18"/>
      <c r="BO124" s="18"/>
      <c r="BP124" s="18"/>
      <c r="BQ124" s="18"/>
      <c r="BR124" s="18"/>
      <c r="BS124" s="18"/>
      <c r="BT124" s="18"/>
      <c r="BU124" s="18"/>
      <c r="BV124" s="18"/>
      <c r="BW124" s="18"/>
      <c r="BX124" s="18"/>
      <c r="BY124" s="18"/>
      <c r="BZ124" s="18"/>
      <c r="CA124" s="18"/>
      <c r="CB124" s="18"/>
      <c r="CC124" s="18"/>
      <c r="CD124" s="18"/>
      <c r="CE124" s="18"/>
      <c r="CF124" s="18"/>
      <c r="CG124" s="18"/>
      <c r="CH124" s="18"/>
      <c r="CI124" s="18"/>
      <c r="CJ124" s="18"/>
      <c r="CK124" s="18"/>
      <c r="CL124" s="18"/>
      <c r="CM124" s="18"/>
      <c r="CN124" s="18"/>
      <c r="CO124" s="18"/>
      <c r="CP124" s="18"/>
      <c r="CQ124" s="18"/>
      <c r="CR124" s="18"/>
      <c r="CS124" s="18"/>
      <c r="CT124" s="18"/>
      <c r="CU124" s="18"/>
      <c r="CV124" s="18"/>
      <c r="CW124" s="18"/>
      <c r="CX124" s="18"/>
      <c r="CY124" s="18"/>
      <c r="CZ124" s="18"/>
      <c r="DA124" s="18"/>
      <c r="DB124" s="18"/>
      <c r="DC124" s="18"/>
      <c r="DD124" s="18"/>
      <c r="DE124" s="18"/>
      <c r="DF124" s="18"/>
      <c r="DG124" s="18"/>
    </row>
    <row r="125" spans="1:111" x14ac:dyDescent="0.35">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c r="AZ125" s="18"/>
      <c r="BA125" s="18"/>
      <c r="BB125" s="18"/>
      <c r="BC125" s="18"/>
      <c r="BD125" s="18"/>
      <c r="BE125" s="18"/>
      <c r="BF125" s="18"/>
      <c r="BG125" s="18"/>
      <c r="BH125" s="18"/>
      <c r="BI125" s="18"/>
      <c r="BJ125" s="18"/>
      <c r="BK125" s="18"/>
      <c r="BL125" s="18"/>
      <c r="BM125" s="18"/>
      <c r="BN125" s="18"/>
      <c r="BO125" s="18"/>
      <c r="BP125" s="18"/>
      <c r="BQ125" s="18"/>
      <c r="BR125" s="18"/>
      <c r="BS125" s="18"/>
      <c r="BT125" s="18"/>
      <c r="BU125" s="18"/>
      <c r="BV125" s="18"/>
      <c r="BW125" s="18"/>
      <c r="BX125" s="18"/>
      <c r="BY125" s="18"/>
      <c r="BZ125" s="18"/>
      <c r="CA125" s="18"/>
      <c r="CB125" s="18"/>
      <c r="CC125" s="18"/>
      <c r="CD125" s="18"/>
      <c r="CE125" s="18"/>
      <c r="CF125" s="18"/>
      <c r="CG125" s="18"/>
      <c r="CH125" s="18"/>
      <c r="CI125" s="18"/>
      <c r="CJ125" s="18"/>
      <c r="CK125" s="18"/>
      <c r="CL125" s="18"/>
      <c r="CM125" s="18"/>
      <c r="CN125" s="18"/>
      <c r="CO125" s="18"/>
      <c r="CP125" s="18"/>
      <c r="CQ125" s="18"/>
      <c r="CR125" s="18"/>
      <c r="CS125" s="18"/>
      <c r="CT125" s="18"/>
      <c r="CU125" s="18"/>
      <c r="CV125" s="18"/>
      <c r="CW125" s="18"/>
      <c r="CX125" s="18"/>
      <c r="CY125" s="18"/>
      <c r="CZ125" s="18"/>
      <c r="DA125" s="18"/>
      <c r="DB125" s="18"/>
      <c r="DC125" s="18"/>
      <c r="DD125" s="18"/>
      <c r="DE125" s="18"/>
      <c r="DF125" s="18"/>
      <c r="DG125" s="18"/>
    </row>
    <row r="126" spans="1:111" x14ac:dyDescent="0.35">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18"/>
      <c r="AY126" s="18"/>
      <c r="AZ126" s="18"/>
      <c r="BA126" s="18"/>
      <c r="BB126" s="18"/>
      <c r="BC126" s="18"/>
      <c r="BD126" s="18"/>
      <c r="BE126" s="18"/>
      <c r="BF126" s="18"/>
      <c r="BG126" s="18"/>
      <c r="BH126" s="18"/>
      <c r="BI126" s="18"/>
      <c r="BJ126" s="18"/>
      <c r="BK126" s="18"/>
      <c r="BL126" s="18"/>
      <c r="BM126" s="18"/>
      <c r="BN126" s="18"/>
      <c r="BO126" s="18"/>
      <c r="BP126" s="18"/>
      <c r="BQ126" s="18"/>
      <c r="BR126" s="18"/>
      <c r="BS126" s="18"/>
      <c r="BT126" s="18"/>
      <c r="BU126" s="18"/>
      <c r="BV126" s="18"/>
      <c r="BW126" s="18"/>
      <c r="BX126" s="18"/>
      <c r="BY126" s="18"/>
      <c r="BZ126" s="18"/>
      <c r="CA126" s="18"/>
      <c r="CB126" s="18"/>
      <c r="CC126" s="18"/>
      <c r="CD126" s="18"/>
      <c r="CE126" s="18"/>
      <c r="CF126" s="18"/>
      <c r="CG126" s="18"/>
      <c r="CH126" s="18"/>
      <c r="CI126" s="18"/>
      <c r="CJ126" s="18"/>
      <c r="CK126" s="18"/>
      <c r="CL126" s="18"/>
      <c r="CM126" s="18"/>
      <c r="CN126" s="18"/>
      <c r="CO126" s="18"/>
      <c r="CP126" s="18"/>
      <c r="CQ126" s="18"/>
      <c r="CR126" s="18"/>
      <c r="CS126" s="18"/>
      <c r="CT126" s="18"/>
      <c r="CU126" s="18"/>
      <c r="CV126" s="18"/>
      <c r="CW126" s="18"/>
      <c r="CX126" s="18"/>
      <c r="CY126" s="18"/>
      <c r="CZ126" s="18"/>
      <c r="DA126" s="18"/>
      <c r="DB126" s="18"/>
      <c r="DC126" s="18"/>
      <c r="DD126" s="18"/>
      <c r="DE126" s="18"/>
      <c r="DF126" s="18"/>
      <c r="DG126" s="18"/>
    </row>
    <row r="127" spans="1:111" x14ac:dyDescent="0.35">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c r="AZ127" s="18"/>
      <c r="BA127" s="18"/>
      <c r="BB127" s="18"/>
      <c r="BC127" s="18"/>
      <c r="BD127" s="18"/>
      <c r="BE127" s="18"/>
      <c r="BF127" s="18"/>
      <c r="BG127" s="18"/>
      <c r="BH127" s="18"/>
      <c r="BI127" s="18"/>
      <c r="BJ127" s="18"/>
      <c r="BK127" s="18"/>
      <c r="BL127" s="18"/>
      <c r="BM127" s="18"/>
      <c r="BN127" s="18"/>
      <c r="BO127" s="18"/>
      <c r="BP127" s="18"/>
      <c r="BQ127" s="18"/>
      <c r="BR127" s="18"/>
      <c r="BS127" s="18"/>
      <c r="BT127" s="18"/>
      <c r="BU127" s="18"/>
      <c r="BV127" s="18"/>
      <c r="BW127" s="18"/>
      <c r="BX127" s="18"/>
      <c r="BY127" s="18"/>
      <c r="BZ127" s="18"/>
      <c r="CA127" s="18"/>
      <c r="CB127" s="18"/>
      <c r="CC127" s="18"/>
      <c r="CD127" s="18"/>
      <c r="CE127" s="18"/>
      <c r="CF127" s="18"/>
      <c r="CG127" s="18"/>
      <c r="CH127" s="18"/>
      <c r="CI127" s="18"/>
      <c r="CJ127" s="18"/>
      <c r="CK127" s="18"/>
      <c r="CL127" s="18"/>
      <c r="CM127" s="18"/>
      <c r="CN127" s="18"/>
      <c r="CO127" s="18"/>
      <c r="CP127" s="18"/>
      <c r="CQ127" s="18"/>
      <c r="CR127" s="18"/>
      <c r="CS127" s="18"/>
      <c r="CT127" s="18"/>
      <c r="CU127" s="18"/>
      <c r="CV127" s="18"/>
      <c r="CW127" s="18"/>
      <c r="CX127" s="18"/>
      <c r="CY127" s="18"/>
      <c r="CZ127" s="18"/>
      <c r="DA127" s="18"/>
      <c r="DB127" s="18"/>
      <c r="DC127" s="18"/>
      <c r="DD127" s="18"/>
      <c r="DE127" s="18"/>
      <c r="DF127" s="18"/>
      <c r="DG127" s="18"/>
    </row>
    <row r="128" spans="1:111" x14ac:dyDescent="0.35">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18"/>
      <c r="AY128" s="18"/>
      <c r="AZ128" s="18"/>
      <c r="BA128" s="18"/>
      <c r="BB128" s="18"/>
      <c r="BC128" s="18"/>
      <c r="BD128" s="18"/>
      <c r="BE128" s="18"/>
      <c r="BF128" s="18"/>
      <c r="BG128" s="18"/>
      <c r="BH128" s="18"/>
      <c r="BI128" s="18"/>
      <c r="BJ128" s="18"/>
      <c r="BK128" s="18"/>
      <c r="BL128" s="18"/>
      <c r="BM128" s="18"/>
      <c r="BN128" s="18"/>
      <c r="BO128" s="18"/>
      <c r="BP128" s="18"/>
      <c r="BQ128" s="18"/>
      <c r="BR128" s="18"/>
      <c r="BS128" s="18"/>
      <c r="BT128" s="18"/>
      <c r="BU128" s="18"/>
      <c r="BV128" s="18"/>
      <c r="BW128" s="18"/>
      <c r="BX128" s="18"/>
      <c r="BY128" s="18"/>
      <c r="BZ128" s="18"/>
      <c r="CA128" s="18"/>
      <c r="CB128" s="18"/>
      <c r="CC128" s="18"/>
      <c r="CD128" s="18"/>
      <c r="CE128" s="18"/>
      <c r="CF128" s="18"/>
      <c r="CG128" s="18"/>
      <c r="CH128" s="18"/>
      <c r="CI128" s="18"/>
      <c r="CJ128" s="18"/>
      <c r="CK128" s="18"/>
      <c r="CL128" s="18"/>
      <c r="CM128" s="18"/>
      <c r="CN128" s="18"/>
      <c r="CO128" s="18"/>
      <c r="CP128" s="18"/>
      <c r="CQ128" s="18"/>
      <c r="CR128" s="18"/>
      <c r="CS128" s="18"/>
      <c r="CT128" s="18"/>
      <c r="CU128" s="18"/>
      <c r="CV128" s="18"/>
      <c r="CW128" s="18"/>
      <c r="CX128" s="18"/>
      <c r="CY128" s="18"/>
      <c r="CZ128" s="18"/>
      <c r="DA128" s="18"/>
      <c r="DB128" s="18"/>
      <c r="DC128" s="18"/>
      <c r="DD128" s="18"/>
      <c r="DE128" s="18"/>
      <c r="DF128" s="18"/>
      <c r="DG128" s="18"/>
    </row>
    <row r="129" spans="1:111" x14ac:dyDescent="0.35">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c r="BB129" s="18"/>
      <c r="BC129" s="18"/>
      <c r="BD129" s="18"/>
      <c r="BE129" s="18"/>
      <c r="BF129" s="18"/>
      <c r="BG129" s="18"/>
      <c r="BH129" s="18"/>
      <c r="BI129" s="18"/>
      <c r="BJ129" s="18"/>
      <c r="BK129" s="18"/>
      <c r="BL129" s="18"/>
      <c r="BM129" s="18"/>
      <c r="BN129" s="18"/>
      <c r="BO129" s="18"/>
      <c r="BP129" s="18"/>
      <c r="BQ129" s="18"/>
      <c r="BR129" s="18"/>
      <c r="BS129" s="18"/>
      <c r="BT129" s="18"/>
      <c r="BU129" s="18"/>
      <c r="BV129" s="18"/>
      <c r="BW129" s="18"/>
      <c r="BX129" s="18"/>
      <c r="BY129" s="18"/>
      <c r="BZ129" s="18"/>
      <c r="CA129" s="18"/>
      <c r="CB129" s="18"/>
      <c r="CC129" s="18"/>
      <c r="CD129" s="18"/>
      <c r="CE129" s="18"/>
      <c r="CF129" s="18"/>
      <c r="CG129" s="18"/>
      <c r="CH129" s="18"/>
      <c r="CI129" s="18"/>
      <c r="CJ129" s="18"/>
      <c r="CK129" s="18"/>
      <c r="CL129" s="18"/>
      <c r="CM129" s="18"/>
      <c r="CN129" s="18"/>
      <c r="CO129" s="18"/>
      <c r="CP129" s="18"/>
      <c r="CQ129" s="18"/>
      <c r="CR129" s="18"/>
      <c r="CS129" s="18"/>
      <c r="CT129" s="18"/>
      <c r="CU129" s="18"/>
      <c r="CV129" s="18"/>
      <c r="CW129" s="18"/>
      <c r="CX129" s="18"/>
      <c r="CY129" s="18"/>
      <c r="CZ129" s="18"/>
      <c r="DA129" s="18"/>
      <c r="DB129" s="18"/>
      <c r="DC129" s="18"/>
      <c r="DD129" s="18"/>
      <c r="DE129" s="18"/>
      <c r="DF129" s="18"/>
      <c r="DG129" s="18"/>
    </row>
    <row r="130" spans="1:111" x14ac:dyDescent="0.35">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c r="BB130" s="18"/>
      <c r="BC130" s="18"/>
      <c r="BD130" s="18"/>
      <c r="BE130" s="18"/>
      <c r="BF130" s="18"/>
      <c r="BG130" s="18"/>
      <c r="BH130" s="18"/>
      <c r="BI130" s="18"/>
      <c r="BJ130" s="18"/>
      <c r="BK130" s="18"/>
      <c r="BL130" s="18"/>
      <c r="BM130" s="18"/>
      <c r="BN130" s="18"/>
      <c r="BO130" s="18"/>
      <c r="BP130" s="18"/>
      <c r="BQ130" s="18"/>
      <c r="BR130" s="18"/>
      <c r="BS130" s="18"/>
      <c r="BT130" s="18"/>
      <c r="BU130" s="18"/>
      <c r="BV130" s="18"/>
      <c r="BW130" s="18"/>
      <c r="BX130" s="18"/>
      <c r="BY130" s="18"/>
      <c r="BZ130" s="18"/>
      <c r="CA130" s="18"/>
      <c r="CB130" s="18"/>
      <c r="CC130" s="18"/>
      <c r="CD130" s="18"/>
      <c r="CE130" s="18"/>
      <c r="CF130" s="18"/>
      <c r="CG130" s="18"/>
      <c r="CH130" s="18"/>
      <c r="CI130" s="18"/>
      <c r="CJ130" s="18"/>
      <c r="CK130" s="18"/>
      <c r="CL130" s="18"/>
      <c r="CM130" s="18"/>
      <c r="CN130" s="18"/>
      <c r="CO130" s="18"/>
      <c r="CP130" s="18"/>
      <c r="CQ130" s="18"/>
      <c r="CR130" s="18"/>
      <c r="CS130" s="18"/>
      <c r="CT130" s="18"/>
      <c r="CU130" s="18"/>
      <c r="CV130" s="18"/>
      <c r="CW130" s="18"/>
      <c r="CX130" s="18"/>
      <c r="CY130" s="18"/>
      <c r="CZ130" s="18"/>
      <c r="DA130" s="18"/>
      <c r="DB130" s="18"/>
      <c r="DC130" s="18"/>
      <c r="DD130" s="18"/>
      <c r="DE130" s="18"/>
      <c r="DF130" s="18"/>
      <c r="DG130" s="18"/>
    </row>
    <row r="131" spans="1:111" x14ac:dyDescent="0.35">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c r="BB131" s="18"/>
      <c r="BC131" s="18"/>
      <c r="BD131" s="18"/>
      <c r="BE131" s="18"/>
      <c r="BF131" s="18"/>
      <c r="BG131" s="18"/>
      <c r="BH131" s="18"/>
      <c r="BI131" s="18"/>
      <c r="BJ131" s="18"/>
      <c r="BK131" s="18"/>
      <c r="BL131" s="18"/>
      <c r="BM131" s="18"/>
      <c r="BN131" s="18"/>
      <c r="BO131" s="18"/>
      <c r="BP131" s="18"/>
      <c r="BQ131" s="18"/>
      <c r="BR131" s="18"/>
      <c r="BS131" s="18"/>
      <c r="BT131" s="18"/>
      <c r="BU131" s="18"/>
      <c r="BV131" s="18"/>
      <c r="BW131" s="18"/>
      <c r="BX131" s="18"/>
      <c r="BY131" s="18"/>
      <c r="BZ131" s="18"/>
      <c r="CA131" s="18"/>
      <c r="CB131" s="18"/>
      <c r="CC131" s="18"/>
      <c r="CD131" s="18"/>
      <c r="CE131" s="18"/>
      <c r="CF131" s="18"/>
      <c r="CG131" s="18"/>
      <c r="CH131" s="18"/>
      <c r="CI131" s="18"/>
      <c r="CJ131" s="18"/>
      <c r="CK131" s="18"/>
      <c r="CL131" s="18"/>
      <c r="CM131" s="18"/>
      <c r="CN131" s="18"/>
      <c r="CO131" s="18"/>
      <c r="CP131" s="18"/>
      <c r="CQ131" s="18"/>
      <c r="CR131" s="18"/>
      <c r="CS131" s="18"/>
      <c r="CT131" s="18"/>
      <c r="CU131" s="18"/>
      <c r="CV131" s="18"/>
      <c r="CW131" s="18"/>
      <c r="CX131" s="18"/>
      <c r="CY131" s="18"/>
      <c r="CZ131" s="18"/>
      <c r="DA131" s="18"/>
      <c r="DB131" s="18"/>
      <c r="DC131" s="18"/>
      <c r="DD131" s="18"/>
      <c r="DE131" s="18"/>
      <c r="DF131" s="18"/>
      <c r="DG131" s="18"/>
    </row>
    <row r="132" spans="1:111" x14ac:dyDescent="0.35">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c r="AY132" s="18"/>
      <c r="AZ132" s="18"/>
      <c r="BA132" s="18"/>
      <c r="BB132" s="18"/>
      <c r="BC132" s="18"/>
      <c r="BD132" s="18"/>
      <c r="BE132" s="18"/>
      <c r="BF132" s="18"/>
      <c r="BG132" s="18"/>
      <c r="BH132" s="18"/>
      <c r="BI132" s="18"/>
      <c r="BJ132" s="18"/>
      <c r="BK132" s="18"/>
      <c r="BL132" s="18"/>
      <c r="BM132" s="18"/>
      <c r="BN132" s="18"/>
      <c r="BO132" s="18"/>
      <c r="BP132" s="18"/>
      <c r="BQ132" s="18"/>
      <c r="BR132" s="18"/>
      <c r="BS132" s="18"/>
      <c r="BT132" s="18"/>
      <c r="BU132" s="18"/>
      <c r="BV132" s="18"/>
      <c r="BW132" s="18"/>
      <c r="BX132" s="18"/>
      <c r="BY132" s="18"/>
      <c r="BZ132" s="18"/>
      <c r="CA132" s="18"/>
      <c r="CB132" s="18"/>
      <c r="CC132" s="18"/>
      <c r="CD132" s="18"/>
      <c r="CE132" s="18"/>
      <c r="CF132" s="18"/>
      <c r="CG132" s="18"/>
      <c r="CH132" s="18"/>
      <c r="CI132" s="18"/>
      <c r="CJ132" s="18"/>
      <c r="CK132" s="18"/>
      <c r="CL132" s="18"/>
      <c r="CM132" s="18"/>
      <c r="CN132" s="18"/>
      <c r="CO132" s="18"/>
      <c r="CP132" s="18"/>
      <c r="CQ132" s="18"/>
      <c r="CR132" s="18"/>
      <c r="CS132" s="18"/>
      <c r="CT132" s="18"/>
      <c r="CU132" s="18"/>
      <c r="CV132" s="18"/>
      <c r="CW132" s="18"/>
      <c r="CX132" s="18"/>
      <c r="CY132" s="18"/>
      <c r="CZ132" s="18"/>
      <c r="DA132" s="18"/>
      <c r="DB132" s="18"/>
      <c r="DC132" s="18"/>
      <c r="DD132" s="18"/>
      <c r="DE132" s="18"/>
      <c r="DF132" s="18"/>
      <c r="DG132" s="18"/>
    </row>
    <row r="133" spans="1:111" x14ac:dyDescent="0.35">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18"/>
      <c r="AY133" s="18"/>
      <c r="AZ133" s="18"/>
      <c r="BA133" s="18"/>
      <c r="BB133" s="18"/>
      <c r="BC133" s="18"/>
      <c r="BD133" s="18"/>
      <c r="BE133" s="18"/>
      <c r="BF133" s="18"/>
      <c r="BG133" s="18"/>
      <c r="BH133" s="18"/>
      <c r="BI133" s="18"/>
      <c r="BJ133" s="18"/>
      <c r="BK133" s="18"/>
      <c r="BL133" s="18"/>
      <c r="BM133" s="18"/>
      <c r="BN133" s="18"/>
      <c r="BO133" s="18"/>
      <c r="BP133" s="18"/>
      <c r="BQ133" s="18"/>
      <c r="BR133" s="18"/>
      <c r="BS133" s="18"/>
      <c r="BT133" s="18"/>
      <c r="BU133" s="18"/>
      <c r="BV133" s="18"/>
      <c r="BW133" s="18"/>
      <c r="BX133" s="18"/>
      <c r="BY133" s="18"/>
      <c r="BZ133" s="18"/>
      <c r="CA133" s="18"/>
      <c r="CB133" s="18"/>
      <c r="CC133" s="18"/>
      <c r="CD133" s="18"/>
      <c r="CE133" s="18"/>
      <c r="CF133" s="18"/>
      <c r="CG133" s="18"/>
      <c r="CH133" s="18"/>
      <c r="CI133" s="18"/>
      <c r="CJ133" s="18"/>
      <c r="CK133" s="18"/>
      <c r="CL133" s="18"/>
      <c r="CM133" s="18"/>
      <c r="CN133" s="18"/>
      <c r="CO133" s="18"/>
      <c r="CP133" s="18"/>
      <c r="CQ133" s="18"/>
      <c r="CR133" s="18"/>
      <c r="CS133" s="18"/>
      <c r="CT133" s="18"/>
      <c r="CU133" s="18"/>
      <c r="CV133" s="18"/>
      <c r="CW133" s="18"/>
      <c r="CX133" s="18"/>
      <c r="CY133" s="18"/>
      <c r="CZ133" s="18"/>
      <c r="DA133" s="18"/>
      <c r="DB133" s="18"/>
      <c r="DC133" s="18"/>
      <c r="DD133" s="18"/>
      <c r="DE133" s="18"/>
      <c r="DF133" s="18"/>
      <c r="DG133" s="18"/>
    </row>
    <row r="134" spans="1:111" x14ac:dyDescent="0.35">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c r="AZ134" s="18"/>
      <c r="BA134" s="18"/>
      <c r="BB134" s="18"/>
      <c r="BC134" s="18"/>
      <c r="BD134" s="18"/>
      <c r="BE134" s="18"/>
      <c r="BF134" s="18"/>
      <c r="BG134" s="18"/>
      <c r="BH134" s="18"/>
      <c r="BI134" s="18"/>
      <c r="BJ134" s="18"/>
      <c r="BK134" s="18"/>
      <c r="BL134" s="18"/>
      <c r="BM134" s="18"/>
      <c r="BN134" s="18"/>
      <c r="BO134" s="18"/>
      <c r="BP134" s="18"/>
      <c r="BQ134" s="18"/>
      <c r="BR134" s="18"/>
      <c r="BS134" s="18"/>
      <c r="BT134" s="18"/>
      <c r="BU134" s="18"/>
      <c r="BV134" s="18"/>
      <c r="BW134" s="18"/>
      <c r="BX134" s="18"/>
      <c r="BY134" s="18"/>
      <c r="BZ134" s="18"/>
      <c r="CA134" s="18"/>
      <c r="CB134" s="18"/>
      <c r="CC134" s="18"/>
      <c r="CD134" s="18"/>
      <c r="CE134" s="18"/>
      <c r="CF134" s="18"/>
      <c r="CG134" s="18"/>
      <c r="CH134" s="18"/>
      <c r="CI134" s="18"/>
      <c r="CJ134" s="18"/>
      <c r="CK134" s="18"/>
      <c r="CL134" s="18"/>
      <c r="CM134" s="18"/>
      <c r="CN134" s="18"/>
      <c r="CO134" s="18"/>
      <c r="CP134" s="18"/>
      <c r="CQ134" s="18"/>
      <c r="CR134" s="18"/>
      <c r="CS134" s="18"/>
      <c r="CT134" s="18"/>
      <c r="CU134" s="18"/>
      <c r="CV134" s="18"/>
      <c r="CW134" s="18"/>
      <c r="CX134" s="18"/>
      <c r="CY134" s="18"/>
      <c r="CZ134" s="18"/>
      <c r="DA134" s="18"/>
      <c r="DB134" s="18"/>
      <c r="DC134" s="18"/>
      <c r="DD134" s="18"/>
      <c r="DE134" s="18"/>
      <c r="DF134" s="18"/>
      <c r="DG134" s="18"/>
    </row>
    <row r="135" spans="1:111" x14ac:dyDescent="0.35">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c r="AW135" s="18"/>
      <c r="AX135" s="18"/>
      <c r="AY135" s="18"/>
      <c r="AZ135" s="18"/>
      <c r="BA135" s="18"/>
      <c r="BB135" s="18"/>
      <c r="BC135" s="18"/>
      <c r="BD135" s="18"/>
      <c r="BE135" s="18"/>
      <c r="BF135" s="18"/>
      <c r="BG135" s="18"/>
      <c r="BH135" s="18"/>
      <c r="BI135" s="18"/>
      <c r="BJ135" s="18"/>
      <c r="BK135" s="18"/>
      <c r="BL135" s="18"/>
      <c r="BM135" s="18"/>
      <c r="BN135" s="18"/>
      <c r="BO135" s="18"/>
      <c r="BP135" s="18"/>
      <c r="BQ135" s="18"/>
      <c r="BR135" s="18"/>
      <c r="BS135" s="18"/>
      <c r="BT135" s="18"/>
      <c r="BU135" s="18"/>
      <c r="BV135" s="18"/>
      <c r="BW135" s="18"/>
      <c r="BX135" s="18"/>
      <c r="BY135" s="18"/>
      <c r="BZ135" s="18"/>
      <c r="CA135" s="18"/>
      <c r="CB135" s="18"/>
      <c r="CC135" s="18"/>
      <c r="CD135" s="18"/>
      <c r="CE135" s="18"/>
      <c r="CF135" s="18"/>
      <c r="CG135" s="18"/>
      <c r="CH135" s="18"/>
      <c r="CI135" s="18"/>
      <c r="CJ135" s="18"/>
      <c r="CK135" s="18"/>
      <c r="CL135" s="18"/>
      <c r="CM135" s="18"/>
      <c r="CN135" s="18"/>
      <c r="CO135" s="18"/>
      <c r="CP135" s="18"/>
      <c r="CQ135" s="18"/>
      <c r="CR135" s="18"/>
      <c r="CS135" s="18"/>
      <c r="CT135" s="18"/>
      <c r="CU135" s="18"/>
      <c r="CV135" s="18"/>
      <c r="CW135" s="18"/>
      <c r="CX135" s="18"/>
      <c r="CY135" s="18"/>
      <c r="CZ135" s="18"/>
      <c r="DA135" s="18"/>
      <c r="DB135" s="18"/>
      <c r="DC135" s="18"/>
      <c r="DD135" s="18"/>
      <c r="DE135" s="18"/>
      <c r="DF135" s="18"/>
      <c r="DG135" s="18"/>
    </row>
    <row r="136" spans="1:111" x14ac:dyDescent="0.35">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s="18"/>
      <c r="BA136" s="18"/>
      <c r="BB136" s="18"/>
      <c r="BC136" s="18"/>
      <c r="BD136" s="18"/>
      <c r="BE136" s="18"/>
      <c r="BF136" s="18"/>
      <c r="BG136" s="18"/>
      <c r="BH136" s="18"/>
      <c r="BI136" s="18"/>
      <c r="BJ136" s="18"/>
      <c r="BK136" s="18"/>
      <c r="BL136" s="18"/>
      <c r="BM136" s="18"/>
      <c r="BN136" s="18"/>
      <c r="BO136" s="18"/>
      <c r="BP136" s="18"/>
      <c r="BQ136" s="18"/>
      <c r="BR136" s="18"/>
      <c r="BS136" s="18"/>
      <c r="BT136" s="18"/>
      <c r="BU136" s="18"/>
      <c r="BV136" s="18"/>
      <c r="BW136" s="18"/>
      <c r="BX136" s="18"/>
      <c r="BY136" s="18"/>
      <c r="BZ136" s="18"/>
      <c r="CA136" s="18"/>
      <c r="CB136" s="18"/>
      <c r="CC136" s="18"/>
      <c r="CD136" s="18"/>
      <c r="CE136" s="18"/>
      <c r="CF136" s="18"/>
      <c r="CG136" s="18"/>
      <c r="CH136" s="18"/>
      <c r="CI136" s="18"/>
      <c r="CJ136" s="18"/>
      <c r="CK136" s="18"/>
      <c r="CL136" s="18"/>
      <c r="CM136" s="18"/>
      <c r="CN136" s="18"/>
      <c r="CO136" s="18"/>
      <c r="CP136" s="18"/>
      <c r="CQ136" s="18"/>
      <c r="CR136" s="18"/>
      <c r="CS136" s="18"/>
      <c r="CT136" s="18"/>
      <c r="CU136" s="18"/>
      <c r="CV136" s="18"/>
      <c r="CW136" s="18"/>
      <c r="CX136" s="18"/>
      <c r="CY136" s="18"/>
      <c r="CZ136" s="18"/>
      <c r="DA136" s="18"/>
      <c r="DB136" s="18"/>
      <c r="DC136" s="18"/>
      <c r="DD136" s="18"/>
      <c r="DE136" s="18"/>
      <c r="DF136" s="18"/>
      <c r="DG136" s="18"/>
    </row>
    <row r="137" spans="1:111" x14ac:dyDescent="0.35">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18"/>
      <c r="AY137" s="18"/>
      <c r="AZ137" s="18"/>
      <c r="BA137" s="18"/>
      <c r="BB137" s="18"/>
      <c r="BC137" s="18"/>
      <c r="BD137" s="18"/>
      <c r="BE137" s="18"/>
      <c r="BF137" s="18"/>
      <c r="BG137" s="18"/>
      <c r="BH137" s="18"/>
      <c r="BI137" s="18"/>
      <c r="BJ137" s="18"/>
      <c r="BK137" s="18"/>
      <c r="BL137" s="18"/>
      <c r="BM137" s="18"/>
      <c r="BN137" s="18"/>
      <c r="BO137" s="18"/>
      <c r="BP137" s="18"/>
      <c r="BQ137" s="18"/>
      <c r="BR137" s="18"/>
      <c r="BS137" s="18"/>
      <c r="BT137" s="18"/>
      <c r="BU137" s="18"/>
      <c r="BV137" s="18"/>
      <c r="BW137" s="18"/>
      <c r="BX137" s="18"/>
      <c r="BY137" s="18"/>
      <c r="BZ137" s="18"/>
      <c r="CA137" s="18"/>
      <c r="CB137" s="18"/>
      <c r="CC137" s="18"/>
      <c r="CD137" s="18"/>
      <c r="CE137" s="18"/>
      <c r="CF137" s="18"/>
      <c r="CG137" s="18"/>
      <c r="CH137" s="18"/>
      <c r="CI137" s="18"/>
      <c r="CJ137" s="18"/>
      <c r="CK137" s="18"/>
      <c r="CL137" s="18"/>
      <c r="CM137" s="18"/>
      <c r="CN137" s="18"/>
      <c r="CO137" s="18"/>
      <c r="CP137" s="18"/>
      <c r="CQ137" s="18"/>
      <c r="CR137" s="18"/>
      <c r="CS137" s="18"/>
      <c r="CT137" s="18"/>
      <c r="CU137" s="18"/>
      <c r="CV137" s="18"/>
      <c r="CW137" s="18"/>
      <c r="CX137" s="18"/>
      <c r="CY137" s="18"/>
      <c r="CZ137" s="18"/>
      <c r="DA137" s="18"/>
      <c r="DB137" s="18"/>
      <c r="DC137" s="18"/>
      <c r="DD137" s="18"/>
      <c r="DE137" s="18"/>
      <c r="DF137" s="18"/>
      <c r="DG137" s="18"/>
    </row>
    <row r="138" spans="1:111" x14ac:dyDescent="0.35">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18"/>
      <c r="AY138" s="18"/>
      <c r="AZ138" s="18"/>
      <c r="BA138" s="18"/>
      <c r="BB138" s="18"/>
      <c r="BC138" s="18"/>
      <c r="BD138" s="18"/>
      <c r="BE138" s="18"/>
      <c r="BF138" s="18"/>
      <c r="BG138" s="18"/>
      <c r="BH138" s="18"/>
      <c r="BI138" s="18"/>
      <c r="BJ138" s="18"/>
      <c r="BK138" s="18"/>
      <c r="BL138" s="18"/>
      <c r="BM138" s="18"/>
      <c r="BN138" s="18"/>
      <c r="BO138" s="18"/>
      <c r="BP138" s="18"/>
      <c r="BQ138" s="18"/>
      <c r="BR138" s="18"/>
      <c r="BS138" s="18"/>
      <c r="BT138" s="18"/>
      <c r="BU138" s="18"/>
      <c r="BV138" s="18"/>
      <c r="BW138" s="18"/>
      <c r="BX138" s="18"/>
      <c r="BY138" s="18"/>
      <c r="BZ138" s="18"/>
      <c r="CA138" s="18"/>
      <c r="CB138" s="18"/>
      <c r="CC138" s="18"/>
      <c r="CD138" s="18"/>
      <c r="CE138" s="18"/>
      <c r="CF138" s="18"/>
      <c r="CG138" s="18"/>
      <c r="CH138" s="18"/>
      <c r="CI138" s="18"/>
      <c r="CJ138" s="18"/>
      <c r="CK138" s="18"/>
      <c r="CL138" s="18"/>
      <c r="CM138" s="18"/>
      <c r="CN138" s="18"/>
      <c r="CO138" s="18"/>
      <c r="CP138" s="18"/>
      <c r="CQ138" s="18"/>
      <c r="CR138" s="18"/>
      <c r="CS138" s="18"/>
      <c r="CT138" s="18"/>
      <c r="CU138" s="18"/>
      <c r="CV138" s="18"/>
      <c r="CW138" s="18"/>
      <c r="CX138" s="18"/>
      <c r="CY138" s="18"/>
      <c r="CZ138" s="18"/>
      <c r="DA138" s="18"/>
      <c r="DB138" s="18"/>
      <c r="DC138" s="18"/>
      <c r="DD138" s="18"/>
      <c r="DE138" s="18"/>
      <c r="DF138" s="18"/>
      <c r="DG138" s="18"/>
    </row>
    <row r="139" spans="1:111" x14ac:dyDescent="0.35">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c r="AX139" s="18"/>
      <c r="AY139" s="18"/>
      <c r="AZ139" s="18"/>
      <c r="BA139" s="18"/>
      <c r="BB139" s="18"/>
      <c r="BC139" s="18"/>
      <c r="BD139" s="18"/>
      <c r="BE139" s="18"/>
      <c r="BF139" s="18"/>
      <c r="BG139" s="18"/>
      <c r="BH139" s="18"/>
      <c r="BI139" s="18"/>
      <c r="BJ139" s="18"/>
      <c r="BK139" s="18"/>
      <c r="BL139" s="18"/>
      <c r="BM139" s="18"/>
      <c r="BN139" s="18"/>
      <c r="BO139" s="18"/>
      <c r="BP139" s="18"/>
      <c r="BQ139" s="18"/>
      <c r="BR139" s="18"/>
      <c r="BS139" s="18"/>
      <c r="BT139" s="18"/>
      <c r="BU139" s="18"/>
      <c r="BV139" s="18"/>
      <c r="BW139" s="18"/>
      <c r="BX139" s="18"/>
      <c r="BY139" s="18"/>
      <c r="BZ139" s="18"/>
      <c r="CA139" s="18"/>
      <c r="CB139" s="18"/>
      <c r="CC139" s="18"/>
      <c r="CD139" s="18"/>
      <c r="CE139" s="18"/>
      <c r="CF139" s="18"/>
      <c r="CG139" s="18"/>
      <c r="CH139" s="18"/>
      <c r="CI139" s="18"/>
      <c r="CJ139" s="18"/>
      <c r="CK139" s="18"/>
      <c r="CL139" s="18"/>
      <c r="CM139" s="18"/>
      <c r="CN139" s="18"/>
      <c r="CO139" s="18"/>
      <c r="CP139" s="18"/>
      <c r="CQ139" s="18"/>
      <c r="CR139" s="18"/>
      <c r="CS139" s="18"/>
      <c r="CT139" s="18"/>
      <c r="CU139" s="18"/>
      <c r="CV139" s="18"/>
      <c r="CW139" s="18"/>
      <c r="CX139" s="18"/>
      <c r="CY139" s="18"/>
      <c r="CZ139" s="18"/>
      <c r="DA139" s="18"/>
      <c r="DB139" s="18"/>
      <c r="DC139" s="18"/>
      <c r="DD139" s="18"/>
      <c r="DE139" s="18"/>
      <c r="DF139" s="18"/>
      <c r="DG139" s="18"/>
    </row>
    <row r="140" spans="1:111" x14ac:dyDescent="0.35">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c r="AX140" s="18"/>
      <c r="AY140" s="18"/>
      <c r="AZ140" s="18"/>
      <c r="BA140" s="18"/>
      <c r="BB140" s="18"/>
      <c r="BC140" s="18"/>
      <c r="BD140" s="18"/>
      <c r="BE140" s="18"/>
      <c r="BF140" s="18"/>
      <c r="BG140" s="18"/>
      <c r="BH140" s="18"/>
      <c r="BI140" s="18"/>
      <c r="BJ140" s="18"/>
      <c r="BK140" s="18"/>
      <c r="BL140" s="18"/>
      <c r="BM140" s="18"/>
      <c r="BN140" s="18"/>
      <c r="BO140" s="18"/>
      <c r="BP140" s="18"/>
      <c r="BQ140" s="18"/>
      <c r="BR140" s="18"/>
      <c r="BS140" s="18"/>
      <c r="BT140" s="18"/>
      <c r="BU140" s="18"/>
      <c r="BV140" s="18"/>
      <c r="BW140" s="18"/>
      <c r="BX140" s="18"/>
      <c r="BY140" s="18"/>
      <c r="BZ140" s="18"/>
      <c r="CA140" s="18"/>
      <c r="CB140" s="18"/>
      <c r="CC140" s="18"/>
      <c r="CD140" s="18"/>
      <c r="CE140" s="18"/>
      <c r="CF140" s="18"/>
      <c r="CG140" s="18"/>
      <c r="CH140" s="18"/>
      <c r="CI140" s="18"/>
      <c r="CJ140" s="18"/>
      <c r="CK140" s="18"/>
      <c r="CL140" s="18"/>
      <c r="CM140" s="18"/>
      <c r="CN140" s="18"/>
      <c r="CO140" s="18"/>
      <c r="CP140" s="18"/>
      <c r="CQ140" s="18"/>
      <c r="CR140" s="18"/>
      <c r="CS140" s="18"/>
      <c r="CT140" s="18"/>
      <c r="CU140" s="18"/>
      <c r="CV140" s="18"/>
      <c r="CW140" s="18"/>
      <c r="CX140" s="18"/>
      <c r="CY140" s="18"/>
      <c r="CZ140" s="18"/>
      <c r="DA140" s="18"/>
      <c r="DB140" s="18"/>
      <c r="DC140" s="18"/>
      <c r="DD140" s="18"/>
      <c r="DE140" s="18"/>
      <c r="DF140" s="18"/>
      <c r="DG140" s="18"/>
    </row>
    <row r="141" spans="1:111" x14ac:dyDescent="0.35">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c r="AW141" s="18"/>
      <c r="AX141" s="18"/>
      <c r="AY141" s="18"/>
      <c r="AZ141" s="18"/>
      <c r="BA141" s="18"/>
      <c r="BB141" s="18"/>
      <c r="BC141" s="18"/>
      <c r="BD141" s="18"/>
      <c r="BE141" s="18"/>
      <c r="BF141" s="18"/>
      <c r="BG141" s="18"/>
      <c r="BH141" s="18"/>
      <c r="BI141" s="18"/>
      <c r="BJ141" s="18"/>
      <c r="BK141" s="18"/>
      <c r="BL141" s="18"/>
      <c r="BM141" s="18"/>
      <c r="BN141" s="18"/>
      <c r="BO141" s="18"/>
      <c r="BP141" s="18"/>
      <c r="BQ141" s="18"/>
      <c r="BR141" s="18"/>
      <c r="BS141" s="18"/>
      <c r="BT141" s="18"/>
      <c r="BU141" s="18"/>
      <c r="BV141" s="18"/>
      <c r="BW141" s="18"/>
      <c r="BX141" s="18"/>
      <c r="BY141" s="18"/>
      <c r="BZ141" s="18"/>
      <c r="CA141" s="18"/>
      <c r="CB141" s="18"/>
      <c r="CC141" s="18"/>
      <c r="CD141" s="18"/>
      <c r="CE141" s="18"/>
      <c r="CF141" s="18"/>
      <c r="CG141" s="18"/>
      <c r="CH141" s="18"/>
      <c r="CI141" s="18"/>
      <c r="CJ141" s="18"/>
      <c r="CK141" s="18"/>
      <c r="CL141" s="18"/>
      <c r="CM141" s="18"/>
      <c r="CN141" s="18"/>
      <c r="CO141" s="18"/>
      <c r="CP141" s="18"/>
      <c r="CQ141" s="18"/>
      <c r="CR141" s="18"/>
      <c r="CS141" s="18"/>
      <c r="CT141" s="18"/>
      <c r="CU141" s="18"/>
      <c r="CV141" s="18"/>
      <c r="CW141" s="18"/>
      <c r="CX141" s="18"/>
      <c r="CY141" s="18"/>
      <c r="CZ141" s="18"/>
      <c r="DA141" s="18"/>
      <c r="DB141" s="18"/>
      <c r="DC141" s="18"/>
      <c r="DD141" s="18"/>
      <c r="DE141" s="18"/>
      <c r="DF141" s="18"/>
      <c r="DG141" s="18"/>
    </row>
    <row r="142" spans="1:111" x14ac:dyDescent="0.35">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18"/>
      <c r="AY142" s="18"/>
      <c r="AZ142" s="18"/>
      <c r="BA142" s="18"/>
      <c r="BB142" s="18"/>
      <c r="BC142" s="18"/>
      <c r="BD142" s="18"/>
      <c r="BE142" s="18"/>
      <c r="BF142" s="18"/>
      <c r="BG142" s="18"/>
      <c r="BH142" s="18"/>
      <c r="BI142" s="18"/>
      <c r="BJ142" s="18"/>
      <c r="BK142" s="18"/>
      <c r="BL142" s="18"/>
      <c r="BM142" s="18"/>
      <c r="BN142" s="18"/>
      <c r="BO142" s="18"/>
      <c r="BP142" s="18"/>
      <c r="BQ142" s="18"/>
      <c r="BR142" s="18"/>
      <c r="BS142" s="18"/>
      <c r="BT142" s="18"/>
      <c r="BU142" s="18"/>
      <c r="BV142" s="18"/>
      <c r="BW142" s="18"/>
      <c r="BX142" s="18"/>
      <c r="BY142" s="18"/>
      <c r="BZ142" s="18"/>
      <c r="CA142" s="18"/>
      <c r="CB142" s="18"/>
      <c r="CC142" s="18"/>
      <c r="CD142" s="18"/>
      <c r="CE142" s="18"/>
      <c r="CF142" s="18"/>
      <c r="CG142" s="18"/>
      <c r="CH142" s="18"/>
      <c r="CI142" s="18"/>
      <c r="CJ142" s="18"/>
      <c r="CK142" s="18"/>
      <c r="CL142" s="18"/>
      <c r="CM142" s="18"/>
      <c r="CN142" s="18"/>
      <c r="CO142" s="18"/>
      <c r="CP142" s="18"/>
      <c r="CQ142" s="18"/>
      <c r="CR142" s="18"/>
      <c r="CS142" s="18"/>
      <c r="CT142" s="18"/>
      <c r="CU142" s="18"/>
      <c r="CV142" s="18"/>
      <c r="CW142" s="18"/>
      <c r="CX142" s="18"/>
      <c r="CY142" s="18"/>
      <c r="CZ142" s="18"/>
      <c r="DA142" s="18"/>
      <c r="DB142" s="18"/>
      <c r="DC142" s="18"/>
      <c r="DD142" s="18"/>
      <c r="DE142" s="18"/>
      <c r="DF142" s="18"/>
      <c r="DG142" s="18"/>
    </row>
    <row r="143" spans="1:111" x14ac:dyDescent="0.35">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8"/>
      <c r="AY143" s="18"/>
      <c r="AZ143" s="18"/>
      <c r="BA143" s="18"/>
      <c r="BB143" s="18"/>
      <c r="BC143" s="18"/>
      <c r="BD143" s="18"/>
      <c r="BE143" s="18"/>
      <c r="BF143" s="18"/>
      <c r="BG143" s="18"/>
      <c r="BH143" s="18"/>
      <c r="BI143" s="18"/>
      <c r="BJ143" s="18"/>
      <c r="BK143" s="18"/>
      <c r="BL143" s="18"/>
      <c r="BM143" s="18"/>
      <c r="BN143" s="18"/>
      <c r="BO143" s="18"/>
      <c r="BP143" s="18"/>
      <c r="BQ143" s="18"/>
      <c r="BR143" s="18"/>
      <c r="BS143" s="18"/>
      <c r="BT143" s="18"/>
      <c r="BU143" s="18"/>
      <c r="BV143" s="18"/>
      <c r="BW143" s="18"/>
      <c r="BX143" s="18"/>
      <c r="BY143" s="18"/>
      <c r="BZ143" s="18"/>
      <c r="CA143" s="18"/>
      <c r="CB143" s="18"/>
      <c r="CC143" s="18"/>
      <c r="CD143" s="18"/>
      <c r="CE143" s="18"/>
      <c r="CF143" s="18"/>
      <c r="CG143" s="18"/>
      <c r="CH143" s="18"/>
      <c r="CI143" s="18"/>
      <c r="CJ143" s="18"/>
      <c r="CK143" s="18"/>
      <c r="CL143" s="18"/>
      <c r="CM143" s="18"/>
      <c r="CN143" s="18"/>
      <c r="CO143" s="18"/>
      <c r="CP143" s="18"/>
      <c r="CQ143" s="18"/>
      <c r="CR143" s="18"/>
      <c r="CS143" s="18"/>
      <c r="CT143" s="18"/>
      <c r="CU143" s="18"/>
      <c r="CV143" s="18"/>
      <c r="CW143" s="18"/>
      <c r="CX143" s="18"/>
      <c r="CY143" s="18"/>
      <c r="CZ143" s="18"/>
      <c r="DA143" s="18"/>
      <c r="DB143" s="18"/>
      <c r="DC143" s="18"/>
      <c r="DD143" s="18"/>
      <c r="DE143" s="18"/>
      <c r="DF143" s="18"/>
      <c r="DG143" s="18"/>
    </row>
    <row r="144" spans="1:111" x14ac:dyDescent="0.35">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18"/>
      <c r="AY144" s="18"/>
      <c r="AZ144" s="18"/>
      <c r="BA144" s="18"/>
      <c r="BB144" s="18"/>
      <c r="BC144" s="18"/>
      <c r="BD144" s="18"/>
      <c r="BE144" s="18"/>
      <c r="BF144" s="18"/>
      <c r="BG144" s="18"/>
      <c r="BH144" s="18"/>
      <c r="BI144" s="18"/>
      <c r="BJ144" s="18"/>
      <c r="BK144" s="18"/>
      <c r="BL144" s="18"/>
      <c r="BM144" s="18"/>
      <c r="BN144" s="18"/>
      <c r="BO144" s="18"/>
      <c r="BP144" s="18"/>
      <c r="BQ144" s="18"/>
      <c r="BR144" s="18"/>
      <c r="BS144" s="18"/>
      <c r="BT144" s="18"/>
      <c r="BU144" s="18"/>
      <c r="BV144" s="18"/>
      <c r="BW144" s="18"/>
      <c r="BX144" s="18"/>
      <c r="BY144" s="18"/>
      <c r="BZ144" s="18"/>
      <c r="CA144" s="18"/>
      <c r="CB144" s="18"/>
      <c r="CC144" s="18"/>
      <c r="CD144" s="18"/>
      <c r="CE144" s="18"/>
      <c r="CF144" s="18"/>
      <c r="CG144" s="18"/>
      <c r="CH144" s="18"/>
      <c r="CI144" s="18"/>
      <c r="CJ144" s="18"/>
      <c r="CK144" s="18"/>
      <c r="CL144" s="18"/>
      <c r="CM144" s="18"/>
      <c r="CN144" s="18"/>
      <c r="CO144" s="18"/>
      <c r="CP144" s="18"/>
      <c r="CQ144" s="18"/>
      <c r="CR144" s="18"/>
      <c r="CS144" s="18"/>
      <c r="CT144" s="18"/>
      <c r="CU144" s="18"/>
      <c r="CV144" s="18"/>
      <c r="CW144" s="18"/>
      <c r="CX144" s="18"/>
      <c r="CY144" s="18"/>
      <c r="CZ144" s="18"/>
      <c r="DA144" s="18"/>
      <c r="DB144" s="18"/>
      <c r="DC144" s="18"/>
      <c r="DD144" s="18"/>
      <c r="DE144" s="18"/>
      <c r="DF144" s="18"/>
      <c r="DG144" s="18"/>
    </row>
    <row r="145" spans="1:111" x14ac:dyDescent="0.35">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c r="AZ145" s="18"/>
      <c r="BA145" s="18"/>
      <c r="BB145" s="18"/>
      <c r="BC145" s="18"/>
      <c r="BD145" s="18"/>
      <c r="BE145" s="18"/>
      <c r="BF145" s="18"/>
      <c r="BG145" s="18"/>
      <c r="BH145" s="18"/>
      <c r="BI145" s="18"/>
      <c r="BJ145" s="18"/>
      <c r="BK145" s="18"/>
      <c r="BL145" s="18"/>
      <c r="BM145" s="18"/>
      <c r="BN145" s="18"/>
      <c r="BO145" s="18"/>
      <c r="BP145" s="18"/>
      <c r="BQ145" s="18"/>
      <c r="BR145" s="18"/>
      <c r="BS145" s="18"/>
      <c r="BT145" s="18"/>
      <c r="BU145" s="18"/>
      <c r="BV145" s="18"/>
      <c r="BW145" s="18"/>
      <c r="BX145" s="18"/>
      <c r="BY145" s="18"/>
      <c r="BZ145" s="18"/>
      <c r="CA145" s="18"/>
      <c r="CB145" s="18"/>
      <c r="CC145" s="18"/>
      <c r="CD145" s="18"/>
      <c r="CE145" s="18"/>
      <c r="CF145" s="18"/>
      <c r="CG145" s="18"/>
      <c r="CH145" s="18"/>
      <c r="CI145" s="18"/>
      <c r="CJ145" s="18"/>
      <c r="CK145" s="18"/>
      <c r="CL145" s="18"/>
      <c r="CM145" s="18"/>
      <c r="CN145" s="18"/>
      <c r="CO145" s="18"/>
      <c r="CP145" s="18"/>
      <c r="CQ145" s="18"/>
      <c r="CR145" s="18"/>
      <c r="CS145" s="18"/>
      <c r="CT145" s="18"/>
      <c r="CU145" s="18"/>
      <c r="CV145" s="18"/>
      <c r="CW145" s="18"/>
      <c r="CX145" s="18"/>
      <c r="CY145" s="18"/>
      <c r="CZ145" s="18"/>
      <c r="DA145" s="18"/>
      <c r="DB145" s="18"/>
      <c r="DC145" s="18"/>
      <c r="DD145" s="18"/>
      <c r="DE145" s="18"/>
      <c r="DF145" s="18"/>
      <c r="DG145" s="18"/>
    </row>
    <row r="146" spans="1:111" x14ac:dyDescent="0.35">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18"/>
      <c r="AY146" s="18"/>
      <c r="AZ146" s="18"/>
      <c r="BA146" s="18"/>
      <c r="BB146" s="18"/>
      <c r="BC146" s="18"/>
      <c r="BD146" s="18"/>
      <c r="BE146" s="18"/>
      <c r="BF146" s="18"/>
      <c r="BG146" s="18"/>
      <c r="BH146" s="18"/>
      <c r="BI146" s="18"/>
      <c r="BJ146" s="18"/>
      <c r="BK146" s="18"/>
      <c r="BL146" s="18"/>
      <c r="BM146" s="18"/>
      <c r="BN146" s="18"/>
      <c r="BO146" s="18"/>
      <c r="BP146" s="18"/>
      <c r="BQ146" s="18"/>
      <c r="BR146" s="18"/>
      <c r="BS146" s="18"/>
      <c r="BT146" s="18"/>
      <c r="BU146" s="18"/>
      <c r="BV146" s="18"/>
      <c r="BW146" s="18"/>
      <c r="BX146" s="18"/>
      <c r="BY146" s="18"/>
      <c r="BZ146" s="18"/>
      <c r="CA146" s="18"/>
      <c r="CB146" s="18"/>
      <c r="CC146" s="18"/>
      <c r="CD146" s="18"/>
      <c r="CE146" s="18"/>
      <c r="CF146" s="18"/>
      <c r="CG146" s="18"/>
      <c r="CH146" s="18"/>
      <c r="CI146" s="18"/>
      <c r="CJ146" s="18"/>
      <c r="CK146" s="18"/>
      <c r="CL146" s="18"/>
      <c r="CM146" s="18"/>
      <c r="CN146" s="18"/>
      <c r="CO146" s="18"/>
      <c r="CP146" s="18"/>
      <c r="CQ146" s="18"/>
      <c r="CR146" s="18"/>
      <c r="CS146" s="18"/>
      <c r="CT146" s="18"/>
      <c r="CU146" s="18"/>
      <c r="CV146" s="18"/>
      <c r="CW146" s="18"/>
      <c r="CX146" s="18"/>
      <c r="CY146" s="18"/>
      <c r="CZ146" s="18"/>
      <c r="DA146" s="18"/>
      <c r="DB146" s="18"/>
      <c r="DC146" s="18"/>
      <c r="DD146" s="18"/>
      <c r="DE146" s="18"/>
      <c r="DF146" s="18"/>
      <c r="DG146" s="18"/>
    </row>
    <row r="147" spans="1:111" x14ac:dyDescent="0.35">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c r="AW147" s="18"/>
      <c r="AX147" s="18"/>
      <c r="AY147" s="18"/>
      <c r="AZ147" s="18"/>
      <c r="BA147" s="18"/>
      <c r="BB147" s="18"/>
      <c r="BC147" s="18"/>
      <c r="BD147" s="18"/>
      <c r="BE147" s="18"/>
      <c r="BF147" s="18"/>
      <c r="BG147" s="18"/>
      <c r="BH147" s="18"/>
      <c r="BI147" s="18"/>
      <c r="BJ147" s="18"/>
      <c r="BK147" s="18"/>
      <c r="BL147" s="18"/>
      <c r="BM147" s="18"/>
      <c r="BN147" s="18"/>
      <c r="BO147" s="18"/>
      <c r="BP147" s="18"/>
      <c r="BQ147" s="18"/>
      <c r="BR147" s="18"/>
      <c r="BS147" s="18"/>
      <c r="BT147" s="18"/>
      <c r="BU147" s="18"/>
      <c r="BV147" s="18"/>
      <c r="BW147" s="18"/>
      <c r="BX147" s="18"/>
      <c r="BY147" s="18"/>
      <c r="BZ147" s="18"/>
      <c r="CA147" s="18"/>
      <c r="CB147" s="18"/>
      <c r="CC147" s="18"/>
      <c r="CD147" s="18"/>
      <c r="CE147" s="18"/>
      <c r="CF147" s="18"/>
      <c r="CG147" s="18"/>
      <c r="CH147" s="18"/>
      <c r="CI147" s="18"/>
      <c r="CJ147" s="18"/>
      <c r="CK147" s="18"/>
      <c r="CL147" s="18"/>
      <c r="CM147" s="18"/>
      <c r="CN147" s="18"/>
      <c r="CO147" s="18"/>
      <c r="CP147" s="18"/>
      <c r="CQ147" s="18"/>
      <c r="CR147" s="18"/>
      <c r="CS147" s="18"/>
      <c r="CT147" s="18"/>
      <c r="CU147" s="18"/>
      <c r="CV147" s="18"/>
      <c r="CW147" s="18"/>
      <c r="CX147" s="18"/>
      <c r="CY147" s="18"/>
      <c r="CZ147" s="18"/>
      <c r="DA147" s="18"/>
      <c r="DB147" s="18"/>
      <c r="DC147" s="18"/>
      <c r="DD147" s="18"/>
      <c r="DE147" s="18"/>
      <c r="DF147" s="18"/>
      <c r="DG147" s="18"/>
    </row>
    <row r="148" spans="1:111" x14ac:dyDescent="0.35">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c r="BS148" s="18"/>
      <c r="BT148" s="18"/>
      <c r="BU148" s="18"/>
      <c r="BV148" s="18"/>
      <c r="BW148" s="18"/>
      <c r="BX148" s="18"/>
      <c r="BY148" s="18"/>
      <c r="BZ148" s="18"/>
      <c r="CA148" s="18"/>
      <c r="CB148" s="18"/>
      <c r="CC148" s="18"/>
      <c r="CD148" s="18"/>
      <c r="CE148" s="18"/>
      <c r="CF148" s="18"/>
      <c r="CG148" s="18"/>
      <c r="CH148" s="18"/>
      <c r="CI148" s="18"/>
      <c r="CJ148" s="18"/>
      <c r="CK148" s="18"/>
      <c r="CL148" s="18"/>
      <c r="CM148" s="18"/>
      <c r="CN148" s="18"/>
      <c r="CO148" s="18"/>
      <c r="CP148" s="18"/>
      <c r="CQ148" s="18"/>
      <c r="CR148" s="18"/>
      <c r="CS148" s="18"/>
      <c r="CT148" s="18"/>
      <c r="CU148" s="18"/>
      <c r="CV148" s="18"/>
      <c r="CW148" s="18"/>
      <c r="CX148" s="18"/>
      <c r="CY148" s="18"/>
      <c r="CZ148" s="18"/>
      <c r="DA148" s="18"/>
      <c r="DB148" s="18"/>
      <c r="DC148" s="18"/>
      <c r="DD148" s="18"/>
      <c r="DE148" s="18"/>
      <c r="DF148" s="18"/>
      <c r="DG148" s="18"/>
    </row>
    <row r="149" spans="1:111" x14ac:dyDescent="0.35">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c r="AY149" s="18"/>
      <c r="AZ149" s="18"/>
      <c r="BA149" s="18"/>
      <c r="BB149" s="18"/>
      <c r="BC149" s="18"/>
      <c r="BD149" s="18"/>
      <c r="BE149" s="18"/>
      <c r="BF149" s="18"/>
      <c r="BG149" s="18"/>
      <c r="BH149" s="18"/>
      <c r="BI149" s="18"/>
      <c r="BJ149" s="18"/>
      <c r="BK149" s="18"/>
      <c r="BL149" s="18"/>
      <c r="BM149" s="18"/>
      <c r="BN149" s="18"/>
      <c r="BO149" s="18"/>
      <c r="BP149" s="18"/>
      <c r="BQ149" s="18"/>
      <c r="BR149" s="18"/>
      <c r="BS149" s="18"/>
      <c r="BT149" s="18"/>
      <c r="BU149" s="18"/>
      <c r="BV149" s="18"/>
      <c r="BW149" s="18"/>
      <c r="BX149" s="18"/>
      <c r="BY149" s="18"/>
      <c r="BZ149" s="18"/>
      <c r="CA149" s="18"/>
      <c r="CB149" s="18"/>
      <c r="CC149" s="18"/>
      <c r="CD149" s="18"/>
      <c r="CE149" s="18"/>
      <c r="CF149" s="18"/>
      <c r="CG149" s="18"/>
      <c r="CH149" s="18"/>
      <c r="CI149" s="18"/>
      <c r="CJ149" s="18"/>
      <c r="CK149" s="18"/>
      <c r="CL149" s="18"/>
      <c r="CM149" s="18"/>
      <c r="CN149" s="18"/>
      <c r="CO149" s="18"/>
      <c r="CP149" s="18"/>
      <c r="CQ149" s="18"/>
      <c r="CR149" s="18"/>
      <c r="CS149" s="18"/>
      <c r="CT149" s="18"/>
      <c r="CU149" s="18"/>
      <c r="CV149" s="18"/>
      <c r="CW149" s="18"/>
      <c r="CX149" s="18"/>
      <c r="CY149" s="18"/>
      <c r="CZ149" s="18"/>
      <c r="DA149" s="18"/>
      <c r="DB149" s="18"/>
      <c r="DC149" s="18"/>
      <c r="DD149" s="18"/>
      <c r="DE149" s="18"/>
      <c r="DF149" s="18"/>
      <c r="DG149" s="18"/>
    </row>
    <row r="150" spans="1:111" x14ac:dyDescent="0.35">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18"/>
      <c r="BS150" s="18"/>
      <c r="BT150" s="18"/>
      <c r="BU150" s="18"/>
      <c r="BV150" s="18"/>
      <c r="BW150" s="18"/>
      <c r="BX150" s="18"/>
      <c r="BY150" s="18"/>
      <c r="BZ150" s="18"/>
      <c r="CA150" s="18"/>
      <c r="CB150" s="18"/>
      <c r="CC150" s="18"/>
      <c r="CD150" s="18"/>
      <c r="CE150" s="18"/>
      <c r="CF150" s="18"/>
      <c r="CG150" s="18"/>
      <c r="CH150" s="18"/>
      <c r="CI150" s="18"/>
      <c r="CJ150" s="18"/>
      <c r="CK150" s="18"/>
      <c r="CL150" s="18"/>
      <c r="CM150" s="18"/>
      <c r="CN150" s="18"/>
      <c r="CO150" s="18"/>
      <c r="CP150" s="18"/>
      <c r="CQ150" s="18"/>
      <c r="CR150" s="18"/>
      <c r="CS150" s="18"/>
      <c r="CT150" s="18"/>
      <c r="CU150" s="18"/>
      <c r="CV150" s="18"/>
      <c r="CW150" s="18"/>
      <c r="CX150" s="18"/>
      <c r="CY150" s="18"/>
      <c r="CZ150" s="18"/>
      <c r="DA150" s="18"/>
      <c r="DB150" s="18"/>
      <c r="DC150" s="18"/>
      <c r="DD150" s="18"/>
      <c r="DE150" s="18"/>
      <c r="DF150" s="18"/>
      <c r="DG150" s="18"/>
    </row>
    <row r="151" spans="1:111" x14ac:dyDescent="0.35">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18"/>
      <c r="AY151" s="18"/>
      <c r="AZ151" s="18"/>
      <c r="BA151" s="18"/>
      <c r="BB151" s="18"/>
      <c r="BC151" s="18"/>
      <c r="BD151" s="18"/>
      <c r="BE151" s="18"/>
      <c r="BF151" s="18"/>
      <c r="BG151" s="18"/>
      <c r="BH151" s="18"/>
      <c r="BI151" s="18"/>
      <c r="BJ151" s="18"/>
      <c r="BK151" s="18"/>
      <c r="BL151" s="18"/>
      <c r="BM151" s="18"/>
      <c r="BN151" s="18"/>
      <c r="BO151" s="18"/>
      <c r="BP151" s="18"/>
      <c r="BQ151" s="18"/>
      <c r="BR151" s="18"/>
      <c r="BS151" s="18"/>
      <c r="BT151" s="18"/>
      <c r="BU151" s="18"/>
      <c r="BV151" s="18"/>
      <c r="BW151" s="18"/>
      <c r="BX151" s="18"/>
      <c r="BY151" s="18"/>
      <c r="BZ151" s="18"/>
      <c r="CA151" s="18"/>
      <c r="CB151" s="18"/>
      <c r="CC151" s="18"/>
      <c r="CD151" s="18"/>
      <c r="CE151" s="18"/>
      <c r="CF151" s="18"/>
      <c r="CG151" s="18"/>
      <c r="CH151" s="18"/>
      <c r="CI151" s="18"/>
      <c r="CJ151" s="18"/>
      <c r="CK151" s="18"/>
      <c r="CL151" s="18"/>
      <c r="CM151" s="18"/>
      <c r="CN151" s="18"/>
      <c r="CO151" s="18"/>
      <c r="CP151" s="18"/>
      <c r="CQ151" s="18"/>
      <c r="CR151" s="18"/>
      <c r="CS151" s="18"/>
      <c r="CT151" s="18"/>
      <c r="CU151" s="18"/>
      <c r="CV151" s="18"/>
      <c r="CW151" s="18"/>
      <c r="CX151" s="18"/>
      <c r="CY151" s="18"/>
      <c r="CZ151" s="18"/>
      <c r="DA151" s="18"/>
      <c r="DB151" s="18"/>
      <c r="DC151" s="18"/>
      <c r="DD151" s="18"/>
      <c r="DE151" s="18"/>
      <c r="DF151" s="18"/>
      <c r="DG151" s="18"/>
    </row>
    <row r="152" spans="1:111" x14ac:dyDescent="0.35">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c r="BC152" s="18"/>
      <c r="BD152" s="18"/>
      <c r="BE152" s="18"/>
      <c r="BF152" s="18"/>
      <c r="BG152" s="18"/>
      <c r="BH152" s="18"/>
      <c r="BI152" s="18"/>
      <c r="BJ152" s="18"/>
      <c r="BK152" s="18"/>
      <c r="BL152" s="18"/>
      <c r="BM152" s="18"/>
      <c r="BN152" s="18"/>
      <c r="BO152" s="18"/>
      <c r="BP152" s="18"/>
      <c r="BQ152" s="18"/>
      <c r="BR152" s="18"/>
      <c r="BS152" s="18"/>
      <c r="BT152" s="18"/>
      <c r="BU152" s="18"/>
      <c r="BV152" s="18"/>
      <c r="BW152" s="18"/>
      <c r="BX152" s="18"/>
      <c r="BY152" s="18"/>
      <c r="BZ152" s="18"/>
      <c r="CA152" s="18"/>
      <c r="CB152" s="18"/>
      <c r="CC152" s="18"/>
      <c r="CD152" s="18"/>
      <c r="CE152" s="18"/>
      <c r="CF152" s="18"/>
      <c r="CG152" s="18"/>
      <c r="CH152" s="18"/>
      <c r="CI152" s="18"/>
      <c r="CJ152" s="18"/>
      <c r="CK152" s="18"/>
      <c r="CL152" s="18"/>
      <c r="CM152" s="18"/>
      <c r="CN152" s="18"/>
      <c r="CO152" s="18"/>
      <c r="CP152" s="18"/>
      <c r="CQ152" s="18"/>
      <c r="CR152" s="18"/>
      <c r="CS152" s="18"/>
      <c r="CT152" s="18"/>
      <c r="CU152" s="18"/>
      <c r="CV152" s="18"/>
      <c r="CW152" s="18"/>
      <c r="CX152" s="18"/>
      <c r="CY152" s="18"/>
      <c r="CZ152" s="18"/>
      <c r="DA152" s="18"/>
      <c r="DB152" s="18"/>
      <c r="DC152" s="18"/>
      <c r="DD152" s="18"/>
      <c r="DE152" s="18"/>
      <c r="DF152" s="18"/>
      <c r="DG152" s="18"/>
    </row>
    <row r="153" spans="1:111" x14ac:dyDescent="0.35">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c r="AV153" s="18"/>
      <c r="AW153" s="18"/>
      <c r="AX153" s="18"/>
      <c r="AY153" s="18"/>
      <c r="AZ153" s="18"/>
      <c r="BA153" s="18"/>
      <c r="BB153" s="18"/>
      <c r="BC153" s="18"/>
      <c r="BD153" s="18"/>
      <c r="BE153" s="18"/>
      <c r="BF153" s="18"/>
      <c r="BG153" s="18"/>
      <c r="BH153" s="18"/>
      <c r="BI153" s="18"/>
      <c r="BJ153" s="18"/>
      <c r="BK153" s="18"/>
      <c r="BL153" s="18"/>
      <c r="BM153" s="18"/>
      <c r="BN153" s="18"/>
      <c r="BO153" s="18"/>
      <c r="BP153" s="18"/>
      <c r="BQ153" s="18"/>
      <c r="BR153" s="18"/>
      <c r="BS153" s="18"/>
      <c r="BT153" s="18"/>
      <c r="BU153" s="18"/>
      <c r="BV153" s="18"/>
      <c r="BW153" s="18"/>
      <c r="BX153" s="18"/>
      <c r="BY153" s="18"/>
      <c r="BZ153" s="18"/>
      <c r="CA153" s="18"/>
      <c r="CB153" s="18"/>
      <c r="CC153" s="18"/>
      <c r="CD153" s="18"/>
      <c r="CE153" s="18"/>
      <c r="CF153" s="18"/>
      <c r="CG153" s="18"/>
      <c r="CH153" s="18"/>
      <c r="CI153" s="18"/>
      <c r="CJ153" s="18"/>
      <c r="CK153" s="18"/>
      <c r="CL153" s="18"/>
      <c r="CM153" s="18"/>
      <c r="CN153" s="18"/>
      <c r="CO153" s="18"/>
      <c r="CP153" s="18"/>
      <c r="CQ153" s="18"/>
      <c r="CR153" s="18"/>
      <c r="CS153" s="18"/>
      <c r="CT153" s="18"/>
      <c r="CU153" s="18"/>
      <c r="CV153" s="18"/>
      <c r="CW153" s="18"/>
      <c r="CX153" s="18"/>
      <c r="CY153" s="18"/>
      <c r="CZ153" s="18"/>
      <c r="DA153" s="18"/>
      <c r="DB153" s="18"/>
      <c r="DC153" s="18"/>
      <c r="DD153" s="18"/>
      <c r="DE153" s="18"/>
      <c r="DF153" s="18"/>
      <c r="DG153" s="18"/>
    </row>
    <row r="154" spans="1:111" x14ac:dyDescent="0.35">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c r="AV154" s="18"/>
      <c r="AW154" s="18"/>
      <c r="AX154" s="18"/>
      <c r="AY154" s="18"/>
      <c r="AZ154" s="18"/>
      <c r="BA154" s="18"/>
      <c r="BB154" s="18"/>
      <c r="BC154" s="18"/>
      <c r="BD154" s="18"/>
      <c r="BE154" s="18"/>
      <c r="BF154" s="18"/>
      <c r="BG154" s="18"/>
      <c r="BH154" s="18"/>
      <c r="BI154" s="18"/>
      <c r="BJ154" s="18"/>
      <c r="BK154" s="18"/>
      <c r="BL154" s="18"/>
      <c r="BM154" s="18"/>
      <c r="BN154" s="18"/>
      <c r="BO154" s="18"/>
      <c r="BP154" s="18"/>
      <c r="BQ154" s="18"/>
      <c r="BR154" s="18"/>
      <c r="BS154" s="18"/>
      <c r="BT154" s="18"/>
      <c r="BU154" s="18"/>
      <c r="BV154" s="18"/>
      <c r="BW154" s="18"/>
      <c r="BX154" s="18"/>
      <c r="BY154" s="18"/>
      <c r="BZ154" s="18"/>
      <c r="CA154" s="18"/>
      <c r="CB154" s="18"/>
      <c r="CC154" s="18"/>
      <c r="CD154" s="18"/>
      <c r="CE154" s="18"/>
      <c r="CF154" s="18"/>
      <c r="CG154" s="18"/>
      <c r="CH154" s="18"/>
      <c r="CI154" s="18"/>
      <c r="CJ154" s="18"/>
      <c r="CK154" s="18"/>
      <c r="CL154" s="18"/>
      <c r="CM154" s="18"/>
      <c r="CN154" s="18"/>
      <c r="CO154" s="18"/>
      <c r="CP154" s="18"/>
      <c r="CQ154" s="18"/>
      <c r="CR154" s="18"/>
      <c r="CS154" s="18"/>
      <c r="CT154" s="18"/>
      <c r="CU154" s="18"/>
      <c r="CV154" s="18"/>
      <c r="CW154" s="18"/>
      <c r="CX154" s="18"/>
      <c r="CY154" s="18"/>
      <c r="CZ154" s="18"/>
      <c r="DA154" s="18"/>
      <c r="DB154" s="18"/>
      <c r="DC154" s="18"/>
      <c r="DD154" s="18"/>
      <c r="DE154" s="18"/>
      <c r="DF154" s="18"/>
      <c r="DG154" s="18"/>
    </row>
    <row r="155" spans="1:111" x14ac:dyDescent="0.35">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18"/>
      <c r="AY155" s="18"/>
      <c r="AZ155" s="18"/>
      <c r="BA155" s="18"/>
      <c r="BB155" s="18"/>
      <c r="BC155" s="18"/>
      <c r="BD155" s="18"/>
      <c r="BE155" s="18"/>
      <c r="BF155" s="18"/>
      <c r="BG155" s="18"/>
      <c r="BH155" s="18"/>
      <c r="BI155" s="18"/>
      <c r="BJ155" s="18"/>
      <c r="BK155" s="18"/>
      <c r="BL155" s="18"/>
      <c r="BM155" s="18"/>
      <c r="BN155" s="18"/>
      <c r="BO155" s="18"/>
      <c r="BP155" s="18"/>
      <c r="BQ155" s="18"/>
      <c r="BR155" s="18"/>
      <c r="BS155" s="18"/>
      <c r="BT155" s="18"/>
      <c r="BU155" s="18"/>
      <c r="BV155" s="18"/>
      <c r="BW155" s="18"/>
      <c r="BX155" s="18"/>
      <c r="BY155" s="18"/>
      <c r="BZ155" s="18"/>
      <c r="CA155" s="18"/>
      <c r="CB155" s="18"/>
      <c r="CC155" s="18"/>
      <c r="CD155" s="18"/>
      <c r="CE155" s="18"/>
      <c r="CF155" s="18"/>
      <c r="CG155" s="18"/>
      <c r="CH155" s="18"/>
      <c r="CI155" s="18"/>
      <c r="CJ155" s="18"/>
      <c r="CK155" s="18"/>
      <c r="CL155" s="18"/>
      <c r="CM155" s="18"/>
      <c r="CN155" s="18"/>
      <c r="CO155" s="18"/>
      <c r="CP155" s="18"/>
      <c r="CQ155" s="18"/>
      <c r="CR155" s="18"/>
      <c r="CS155" s="18"/>
      <c r="CT155" s="18"/>
      <c r="CU155" s="18"/>
      <c r="CV155" s="18"/>
      <c r="CW155" s="18"/>
      <c r="CX155" s="18"/>
      <c r="CY155" s="18"/>
      <c r="CZ155" s="18"/>
      <c r="DA155" s="18"/>
      <c r="DB155" s="18"/>
      <c r="DC155" s="18"/>
      <c r="DD155" s="18"/>
      <c r="DE155" s="18"/>
      <c r="DF155" s="18"/>
      <c r="DG155" s="18"/>
    </row>
    <row r="156" spans="1:111" x14ac:dyDescent="0.35">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18"/>
      <c r="BS156" s="18"/>
      <c r="BT156" s="18"/>
      <c r="BU156" s="18"/>
      <c r="BV156" s="18"/>
      <c r="BW156" s="18"/>
      <c r="BX156" s="18"/>
      <c r="BY156" s="18"/>
      <c r="BZ156" s="18"/>
      <c r="CA156" s="18"/>
      <c r="CB156" s="18"/>
      <c r="CC156" s="18"/>
      <c r="CD156" s="18"/>
      <c r="CE156" s="18"/>
      <c r="CF156" s="18"/>
      <c r="CG156" s="18"/>
      <c r="CH156" s="18"/>
      <c r="CI156" s="18"/>
      <c r="CJ156" s="18"/>
      <c r="CK156" s="18"/>
      <c r="CL156" s="18"/>
      <c r="CM156" s="18"/>
      <c r="CN156" s="18"/>
      <c r="CO156" s="18"/>
      <c r="CP156" s="18"/>
      <c r="CQ156" s="18"/>
      <c r="CR156" s="18"/>
      <c r="CS156" s="18"/>
      <c r="CT156" s="18"/>
      <c r="CU156" s="18"/>
      <c r="CV156" s="18"/>
      <c r="CW156" s="18"/>
      <c r="CX156" s="18"/>
      <c r="CY156" s="18"/>
      <c r="CZ156" s="18"/>
      <c r="DA156" s="18"/>
      <c r="DB156" s="18"/>
      <c r="DC156" s="18"/>
      <c r="DD156" s="18"/>
      <c r="DE156" s="18"/>
      <c r="DF156" s="18"/>
      <c r="DG156" s="18"/>
    </row>
    <row r="157" spans="1:111" x14ac:dyDescent="0.35">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18"/>
      <c r="AY157" s="18"/>
      <c r="AZ157" s="18"/>
      <c r="BA157" s="18"/>
      <c r="BB157" s="18"/>
      <c r="BC157" s="18"/>
      <c r="BD157" s="18"/>
      <c r="BE157" s="18"/>
      <c r="BF157" s="18"/>
      <c r="BG157" s="18"/>
      <c r="BH157" s="18"/>
      <c r="BI157" s="18"/>
      <c r="BJ157" s="18"/>
      <c r="BK157" s="18"/>
      <c r="BL157" s="18"/>
      <c r="BM157" s="18"/>
      <c r="BN157" s="18"/>
      <c r="BO157" s="18"/>
      <c r="BP157" s="18"/>
      <c r="BQ157" s="18"/>
      <c r="BR157" s="18"/>
      <c r="BS157" s="18"/>
      <c r="BT157" s="18"/>
      <c r="BU157" s="18"/>
      <c r="BV157" s="18"/>
      <c r="BW157" s="18"/>
      <c r="BX157" s="18"/>
      <c r="BY157" s="18"/>
      <c r="BZ157" s="18"/>
      <c r="CA157" s="18"/>
      <c r="CB157" s="18"/>
      <c r="CC157" s="18"/>
      <c r="CD157" s="18"/>
      <c r="CE157" s="18"/>
      <c r="CF157" s="18"/>
      <c r="CG157" s="18"/>
      <c r="CH157" s="18"/>
      <c r="CI157" s="18"/>
      <c r="CJ157" s="18"/>
      <c r="CK157" s="18"/>
      <c r="CL157" s="18"/>
      <c r="CM157" s="18"/>
      <c r="CN157" s="18"/>
      <c r="CO157" s="18"/>
      <c r="CP157" s="18"/>
      <c r="CQ157" s="18"/>
      <c r="CR157" s="18"/>
      <c r="CS157" s="18"/>
      <c r="CT157" s="18"/>
      <c r="CU157" s="18"/>
      <c r="CV157" s="18"/>
      <c r="CW157" s="18"/>
      <c r="CX157" s="18"/>
      <c r="CY157" s="18"/>
      <c r="CZ157" s="18"/>
      <c r="DA157" s="18"/>
      <c r="DB157" s="18"/>
      <c r="DC157" s="18"/>
      <c r="DD157" s="18"/>
      <c r="DE157" s="18"/>
      <c r="DF157" s="18"/>
      <c r="DG157" s="18"/>
    </row>
    <row r="158" spans="1:111" x14ac:dyDescent="0.35">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c r="AY158" s="18"/>
      <c r="AZ158" s="18"/>
      <c r="BA158" s="18"/>
      <c r="BB158" s="18"/>
      <c r="BC158" s="18"/>
      <c r="BD158" s="18"/>
      <c r="BE158" s="18"/>
      <c r="BF158" s="18"/>
      <c r="BG158" s="18"/>
      <c r="BH158" s="18"/>
      <c r="BI158" s="18"/>
      <c r="BJ158" s="18"/>
      <c r="BK158" s="18"/>
      <c r="BL158" s="18"/>
      <c r="BM158" s="18"/>
      <c r="BN158" s="18"/>
      <c r="BO158" s="18"/>
      <c r="BP158" s="18"/>
      <c r="BQ158" s="18"/>
      <c r="BR158" s="18"/>
      <c r="BS158" s="18"/>
      <c r="BT158" s="18"/>
      <c r="BU158" s="18"/>
      <c r="BV158" s="18"/>
      <c r="BW158" s="18"/>
      <c r="BX158" s="18"/>
      <c r="BY158" s="18"/>
      <c r="BZ158" s="18"/>
      <c r="CA158" s="18"/>
      <c r="CB158" s="18"/>
      <c r="CC158" s="18"/>
      <c r="CD158" s="18"/>
      <c r="CE158" s="18"/>
      <c r="CF158" s="18"/>
      <c r="CG158" s="18"/>
      <c r="CH158" s="18"/>
      <c r="CI158" s="18"/>
      <c r="CJ158" s="18"/>
      <c r="CK158" s="18"/>
      <c r="CL158" s="18"/>
      <c r="CM158" s="18"/>
      <c r="CN158" s="18"/>
      <c r="CO158" s="18"/>
      <c r="CP158" s="18"/>
      <c r="CQ158" s="18"/>
      <c r="CR158" s="18"/>
      <c r="CS158" s="18"/>
      <c r="CT158" s="18"/>
      <c r="CU158" s="18"/>
      <c r="CV158" s="18"/>
      <c r="CW158" s="18"/>
      <c r="CX158" s="18"/>
      <c r="CY158" s="18"/>
      <c r="CZ158" s="18"/>
      <c r="DA158" s="18"/>
      <c r="DB158" s="18"/>
      <c r="DC158" s="18"/>
      <c r="DD158" s="18"/>
      <c r="DE158" s="18"/>
      <c r="DF158" s="18"/>
      <c r="DG158" s="18"/>
    </row>
    <row r="159" spans="1:111" x14ac:dyDescent="0.35">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c r="AW159" s="18"/>
      <c r="AX159" s="18"/>
      <c r="AY159" s="18"/>
      <c r="AZ159" s="18"/>
      <c r="BA159" s="18"/>
      <c r="BB159" s="18"/>
      <c r="BC159" s="18"/>
      <c r="BD159" s="18"/>
      <c r="BE159" s="18"/>
      <c r="BF159" s="18"/>
      <c r="BG159" s="18"/>
      <c r="BH159" s="18"/>
      <c r="BI159" s="18"/>
      <c r="BJ159" s="18"/>
      <c r="BK159" s="18"/>
      <c r="BL159" s="18"/>
      <c r="BM159" s="18"/>
      <c r="BN159" s="18"/>
      <c r="BO159" s="18"/>
      <c r="BP159" s="18"/>
      <c r="BQ159" s="18"/>
      <c r="BR159" s="18"/>
      <c r="BS159" s="18"/>
      <c r="BT159" s="18"/>
      <c r="BU159" s="18"/>
      <c r="BV159" s="18"/>
      <c r="BW159" s="18"/>
      <c r="BX159" s="18"/>
      <c r="BY159" s="18"/>
      <c r="BZ159" s="18"/>
      <c r="CA159" s="18"/>
      <c r="CB159" s="18"/>
      <c r="CC159" s="18"/>
      <c r="CD159" s="18"/>
      <c r="CE159" s="18"/>
      <c r="CF159" s="18"/>
      <c r="CG159" s="18"/>
      <c r="CH159" s="18"/>
      <c r="CI159" s="18"/>
      <c r="CJ159" s="18"/>
      <c r="CK159" s="18"/>
      <c r="CL159" s="18"/>
      <c r="CM159" s="18"/>
      <c r="CN159" s="18"/>
      <c r="CO159" s="18"/>
      <c r="CP159" s="18"/>
      <c r="CQ159" s="18"/>
      <c r="CR159" s="18"/>
      <c r="CS159" s="18"/>
      <c r="CT159" s="18"/>
      <c r="CU159" s="18"/>
      <c r="CV159" s="18"/>
      <c r="CW159" s="18"/>
      <c r="CX159" s="18"/>
      <c r="CY159" s="18"/>
      <c r="CZ159" s="18"/>
      <c r="DA159" s="18"/>
      <c r="DB159" s="18"/>
      <c r="DC159" s="18"/>
      <c r="DD159" s="18"/>
      <c r="DE159" s="18"/>
      <c r="DF159" s="18"/>
      <c r="DG159" s="18"/>
    </row>
    <row r="160" spans="1:111" x14ac:dyDescent="0.35">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c r="AY160" s="18"/>
      <c r="AZ160" s="18"/>
      <c r="BA160" s="18"/>
      <c r="BB160" s="18"/>
      <c r="BC160" s="18"/>
      <c r="BD160" s="18"/>
      <c r="BE160" s="18"/>
      <c r="BF160" s="18"/>
      <c r="BG160" s="18"/>
      <c r="BH160" s="18"/>
      <c r="BI160" s="18"/>
      <c r="BJ160" s="18"/>
      <c r="BK160" s="18"/>
      <c r="BL160" s="18"/>
      <c r="BM160" s="18"/>
      <c r="BN160" s="18"/>
      <c r="BO160" s="18"/>
      <c r="BP160" s="18"/>
      <c r="BQ160" s="18"/>
      <c r="BR160" s="18"/>
      <c r="BS160" s="18"/>
      <c r="BT160" s="18"/>
      <c r="BU160" s="18"/>
      <c r="BV160" s="18"/>
      <c r="BW160" s="18"/>
      <c r="BX160" s="18"/>
      <c r="BY160" s="18"/>
      <c r="BZ160" s="18"/>
      <c r="CA160" s="18"/>
      <c r="CB160" s="18"/>
      <c r="CC160" s="18"/>
      <c r="CD160" s="18"/>
      <c r="CE160" s="18"/>
      <c r="CF160" s="18"/>
      <c r="CG160" s="18"/>
      <c r="CH160" s="18"/>
      <c r="CI160" s="18"/>
      <c r="CJ160" s="18"/>
      <c r="CK160" s="18"/>
      <c r="CL160" s="18"/>
      <c r="CM160" s="18"/>
      <c r="CN160" s="18"/>
      <c r="CO160" s="18"/>
      <c r="CP160" s="18"/>
      <c r="CQ160" s="18"/>
      <c r="CR160" s="18"/>
      <c r="CS160" s="18"/>
      <c r="CT160" s="18"/>
      <c r="CU160" s="18"/>
      <c r="CV160" s="18"/>
      <c r="CW160" s="18"/>
      <c r="CX160" s="18"/>
      <c r="CY160" s="18"/>
      <c r="CZ160" s="18"/>
      <c r="DA160" s="18"/>
      <c r="DB160" s="18"/>
      <c r="DC160" s="18"/>
      <c r="DD160" s="18"/>
      <c r="DE160" s="18"/>
      <c r="DF160" s="18"/>
      <c r="DG160" s="18"/>
    </row>
    <row r="161" spans="1:111" x14ac:dyDescent="0.35">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18"/>
      <c r="AY161" s="18"/>
      <c r="AZ161" s="18"/>
      <c r="BA161" s="18"/>
      <c r="BB161" s="18"/>
      <c r="BC161" s="18"/>
      <c r="BD161" s="18"/>
      <c r="BE161" s="18"/>
      <c r="BF161" s="18"/>
      <c r="BG161" s="18"/>
      <c r="BH161" s="18"/>
      <c r="BI161" s="18"/>
      <c r="BJ161" s="18"/>
      <c r="BK161" s="18"/>
      <c r="BL161" s="18"/>
      <c r="BM161" s="18"/>
      <c r="BN161" s="18"/>
      <c r="BO161" s="18"/>
      <c r="BP161" s="18"/>
      <c r="BQ161" s="18"/>
      <c r="BR161" s="18"/>
      <c r="BS161" s="18"/>
      <c r="BT161" s="18"/>
      <c r="BU161" s="18"/>
      <c r="BV161" s="18"/>
      <c r="BW161" s="18"/>
      <c r="BX161" s="18"/>
      <c r="BY161" s="18"/>
      <c r="BZ161" s="18"/>
      <c r="CA161" s="18"/>
      <c r="CB161" s="18"/>
      <c r="CC161" s="18"/>
      <c r="CD161" s="18"/>
      <c r="CE161" s="18"/>
      <c r="CF161" s="18"/>
      <c r="CG161" s="18"/>
      <c r="CH161" s="18"/>
      <c r="CI161" s="18"/>
      <c r="CJ161" s="18"/>
      <c r="CK161" s="18"/>
      <c r="CL161" s="18"/>
      <c r="CM161" s="18"/>
      <c r="CN161" s="18"/>
      <c r="CO161" s="18"/>
      <c r="CP161" s="18"/>
      <c r="CQ161" s="18"/>
      <c r="CR161" s="18"/>
      <c r="CS161" s="18"/>
      <c r="CT161" s="18"/>
      <c r="CU161" s="18"/>
      <c r="CV161" s="18"/>
      <c r="CW161" s="18"/>
      <c r="CX161" s="18"/>
      <c r="CY161" s="18"/>
      <c r="CZ161" s="18"/>
      <c r="DA161" s="18"/>
      <c r="DB161" s="18"/>
      <c r="DC161" s="18"/>
      <c r="DD161" s="18"/>
      <c r="DE161" s="18"/>
      <c r="DF161" s="18"/>
      <c r="DG161" s="18"/>
    </row>
    <row r="162" spans="1:111" x14ac:dyDescent="0.35">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18"/>
      <c r="AY162" s="18"/>
      <c r="AZ162" s="18"/>
      <c r="BA162" s="18"/>
      <c r="BB162" s="18"/>
      <c r="BC162" s="18"/>
      <c r="BD162" s="18"/>
      <c r="BE162" s="18"/>
      <c r="BF162" s="18"/>
      <c r="BG162" s="18"/>
      <c r="BH162" s="18"/>
      <c r="BI162" s="18"/>
      <c r="BJ162" s="18"/>
      <c r="BK162" s="18"/>
      <c r="BL162" s="18"/>
      <c r="BM162" s="18"/>
      <c r="BN162" s="18"/>
      <c r="BO162" s="18"/>
      <c r="BP162" s="18"/>
      <c r="BQ162" s="18"/>
      <c r="BR162" s="18"/>
      <c r="BS162" s="18"/>
      <c r="BT162" s="18"/>
      <c r="BU162" s="18"/>
      <c r="BV162" s="18"/>
      <c r="BW162" s="18"/>
      <c r="BX162" s="18"/>
      <c r="BY162" s="18"/>
      <c r="BZ162" s="18"/>
      <c r="CA162" s="18"/>
      <c r="CB162" s="18"/>
      <c r="CC162" s="18"/>
      <c r="CD162" s="18"/>
      <c r="CE162" s="18"/>
      <c r="CF162" s="18"/>
      <c r="CG162" s="18"/>
      <c r="CH162" s="18"/>
      <c r="CI162" s="18"/>
      <c r="CJ162" s="18"/>
      <c r="CK162" s="18"/>
      <c r="CL162" s="18"/>
      <c r="CM162" s="18"/>
      <c r="CN162" s="18"/>
      <c r="CO162" s="18"/>
      <c r="CP162" s="18"/>
      <c r="CQ162" s="18"/>
      <c r="CR162" s="18"/>
      <c r="CS162" s="18"/>
      <c r="CT162" s="18"/>
      <c r="CU162" s="18"/>
      <c r="CV162" s="18"/>
      <c r="CW162" s="18"/>
      <c r="CX162" s="18"/>
      <c r="CY162" s="18"/>
      <c r="CZ162" s="18"/>
      <c r="DA162" s="18"/>
      <c r="DB162" s="18"/>
      <c r="DC162" s="18"/>
      <c r="DD162" s="18"/>
      <c r="DE162" s="18"/>
      <c r="DF162" s="18"/>
      <c r="DG162" s="18"/>
    </row>
    <row r="163" spans="1:111" x14ac:dyDescent="0.35">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18"/>
      <c r="AY163" s="18"/>
      <c r="AZ163" s="18"/>
      <c r="BA163" s="18"/>
      <c r="BB163" s="18"/>
      <c r="BC163" s="18"/>
      <c r="BD163" s="18"/>
      <c r="BE163" s="18"/>
      <c r="BF163" s="18"/>
      <c r="BG163" s="18"/>
      <c r="BH163" s="18"/>
      <c r="BI163" s="18"/>
      <c r="BJ163" s="18"/>
      <c r="BK163" s="18"/>
      <c r="BL163" s="18"/>
      <c r="BM163" s="18"/>
      <c r="BN163" s="18"/>
      <c r="BO163" s="18"/>
      <c r="BP163" s="18"/>
      <c r="BQ163" s="18"/>
      <c r="BR163" s="18"/>
      <c r="BS163" s="18"/>
      <c r="BT163" s="18"/>
      <c r="BU163" s="18"/>
      <c r="BV163" s="18"/>
      <c r="BW163" s="18"/>
      <c r="BX163" s="18"/>
      <c r="BY163" s="18"/>
      <c r="BZ163" s="18"/>
      <c r="CA163" s="18"/>
      <c r="CB163" s="18"/>
      <c r="CC163" s="18"/>
      <c r="CD163" s="18"/>
      <c r="CE163" s="18"/>
      <c r="CF163" s="18"/>
      <c r="CG163" s="18"/>
      <c r="CH163" s="18"/>
      <c r="CI163" s="18"/>
      <c r="CJ163" s="18"/>
      <c r="CK163" s="18"/>
      <c r="CL163" s="18"/>
      <c r="CM163" s="18"/>
      <c r="CN163" s="18"/>
      <c r="CO163" s="18"/>
      <c r="CP163" s="18"/>
      <c r="CQ163" s="18"/>
      <c r="CR163" s="18"/>
      <c r="CS163" s="18"/>
      <c r="CT163" s="18"/>
      <c r="CU163" s="18"/>
      <c r="CV163" s="18"/>
      <c r="CW163" s="18"/>
      <c r="CX163" s="18"/>
      <c r="CY163" s="18"/>
      <c r="CZ163" s="18"/>
      <c r="DA163" s="18"/>
      <c r="DB163" s="18"/>
      <c r="DC163" s="18"/>
      <c r="DD163" s="18"/>
      <c r="DE163" s="18"/>
      <c r="DF163" s="18"/>
      <c r="DG163" s="18"/>
    </row>
    <row r="164" spans="1:111" x14ac:dyDescent="0.35">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18"/>
      <c r="AY164" s="18"/>
      <c r="AZ164" s="18"/>
      <c r="BA164" s="18"/>
      <c r="BB164" s="18"/>
      <c r="BC164" s="18"/>
      <c r="BD164" s="18"/>
      <c r="BE164" s="18"/>
      <c r="BF164" s="18"/>
      <c r="BG164" s="18"/>
      <c r="BH164" s="18"/>
      <c r="BI164" s="18"/>
      <c r="BJ164" s="18"/>
      <c r="BK164" s="18"/>
      <c r="BL164" s="18"/>
      <c r="BM164" s="18"/>
      <c r="BN164" s="18"/>
      <c r="BO164" s="18"/>
      <c r="BP164" s="18"/>
      <c r="BQ164" s="18"/>
      <c r="BR164" s="18"/>
      <c r="BS164" s="18"/>
      <c r="BT164" s="18"/>
      <c r="BU164" s="18"/>
      <c r="BV164" s="18"/>
      <c r="BW164" s="18"/>
      <c r="BX164" s="18"/>
      <c r="BY164" s="18"/>
      <c r="BZ164" s="18"/>
      <c r="CA164" s="18"/>
      <c r="CB164" s="18"/>
      <c r="CC164" s="18"/>
      <c r="CD164" s="18"/>
      <c r="CE164" s="18"/>
      <c r="CF164" s="18"/>
      <c r="CG164" s="18"/>
      <c r="CH164" s="18"/>
      <c r="CI164" s="18"/>
      <c r="CJ164" s="18"/>
      <c r="CK164" s="18"/>
      <c r="CL164" s="18"/>
      <c r="CM164" s="18"/>
      <c r="CN164" s="18"/>
      <c r="CO164" s="18"/>
      <c r="CP164" s="18"/>
      <c r="CQ164" s="18"/>
      <c r="CR164" s="18"/>
      <c r="CS164" s="18"/>
      <c r="CT164" s="18"/>
      <c r="CU164" s="18"/>
      <c r="CV164" s="18"/>
      <c r="CW164" s="18"/>
      <c r="CX164" s="18"/>
      <c r="CY164" s="18"/>
      <c r="CZ164" s="18"/>
      <c r="DA164" s="18"/>
      <c r="DB164" s="18"/>
      <c r="DC164" s="18"/>
      <c r="DD164" s="18"/>
      <c r="DE164" s="18"/>
      <c r="DF164" s="18"/>
      <c r="DG164" s="18"/>
    </row>
    <row r="165" spans="1:111" x14ac:dyDescent="0.35">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18"/>
      <c r="AY165" s="18"/>
      <c r="AZ165" s="18"/>
      <c r="BA165" s="18"/>
      <c r="BB165" s="18"/>
      <c r="BC165" s="18"/>
      <c r="BD165" s="18"/>
      <c r="BE165" s="18"/>
      <c r="BF165" s="18"/>
      <c r="BG165" s="18"/>
      <c r="BH165" s="18"/>
      <c r="BI165" s="18"/>
      <c r="BJ165" s="18"/>
      <c r="BK165" s="18"/>
      <c r="BL165" s="18"/>
      <c r="BM165" s="18"/>
      <c r="BN165" s="18"/>
      <c r="BO165" s="18"/>
      <c r="BP165" s="18"/>
      <c r="BQ165" s="18"/>
      <c r="BR165" s="18"/>
      <c r="BS165" s="18"/>
      <c r="BT165" s="18"/>
      <c r="BU165" s="18"/>
      <c r="BV165" s="18"/>
      <c r="BW165" s="18"/>
      <c r="BX165" s="18"/>
      <c r="BY165" s="18"/>
      <c r="BZ165" s="18"/>
      <c r="CA165" s="18"/>
      <c r="CB165" s="18"/>
      <c r="CC165" s="18"/>
      <c r="CD165" s="18"/>
      <c r="CE165" s="18"/>
      <c r="CF165" s="18"/>
      <c r="CG165" s="18"/>
      <c r="CH165" s="18"/>
      <c r="CI165" s="18"/>
      <c r="CJ165" s="18"/>
      <c r="CK165" s="18"/>
      <c r="CL165" s="18"/>
      <c r="CM165" s="18"/>
      <c r="CN165" s="18"/>
      <c r="CO165" s="18"/>
      <c r="CP165" s="18"/>
      <c r="CQ165" s="18"/>
      <c r="CR165" s="18"/>
      <c r="CS165" s="18"/>
      <c r="CT165" s="18"/>
      <c r="CU165" s="18"/>
      <c r="CV165" s="18"/>
      <c r="CW165" s="18"/>
      <c r="CX165" s="18"/>
      <c r="CY165" s="18"/>
      <c r="CZ165" s="18"/>
      <c r="DA165" s="18"/>
      <c r="DB165" s="18"/>
      <c r="DC165" s="18"/>
      <c r="DD165" s="18"/>
      <c r="DE165" s="18"/>
      <c r="DF165" s="18"/>
      <c r="DG165" s="18"/>
    </row>
    <row r="166" spans="1:111" x14ac:dyDescent="0.35">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c r="AY166" s="18"/>
      <c r="AZ166" s="18"/>
      <c r="BA166" s="18"/>
      <c r="BB166" s="18"/>
      <c r="BC166" s="18"/>
      <c r="BD166" s="18"/>
      <c r="BE166" s="18"/>
      <c r="BF166" s="18"/>
      <c r="BG166" s="18"/>
      <c r="BH166" s="18"/>
      <c r="BI166" s="18"/>
      <c r="BJ166" s="18"/>
      <c r="BK166" s="18"/>
      <c r="BL166" s="18"/>
      <c r="BM166" s="18"/>
      <c r="BN166" s="18"/>
      <c r="BO166" s="18"/>
      <c r="BP166" s="18"/>
      <c r="BQ166" s="18"/>
      <c r="BR166" s="18"/>
      <c r="BS166" s="18"/>
      <c r="BT166" s="18"/>
      <c r="BU166" s="18"/>
      <c r="BV166" s="18"/>
      <c r="BW166" s="18"/>
      <c r="BX166" s="18"/>
      <c r="BY166" s="18"/>
      <c r="BZ166" s="18"/>
      <c r="CA166" s="18"/>
      <c r="CB166" s="18"/>
      <c r="CC166" s="18"/>
      <c r="CD166" s="18"/>
      <c r="CE166" s="18"/>
      <c r="CF166" s="18"/>
      <c r="CG166" s="18"/>
      <c r="CH166" s="18"/>
      <c r="CI166" s="18"/>
      <c r="CJ166" s="18"/>
      <c r="CK166" s="18"/>
      <c r="CL166" s="18"/>
      <c r="CM166" s="18"/>
      <c r="CN166" s="18"/>
      <c r="CO166" s="18"/>
      <c r="CP166" s="18"/>
      <c r="CQ166" s="18"/>
      <c r="CR166" s="18"/>
      <c r="CS166" s="18"/>
      <c r="CT166" s="18"/>
      <c r="CU166" s="18"/>
      <c r="CV166" s="18"/>
      <c r="CW166" s="18"/>
      <c r="CX166" s="18"/>
      <c r="CY166" s="18"/>
      <c r="CZ166" s="18"/>
      <c r="DA166" s="18"/>
      <c r="DB166" s="18"/>
      <c r="DC166" s="18"/>
      <c r="DD166" s="18"/>
      <c r="DE166" s="18"/>
      <c r="DF166" s="18"/>
      <c r="DG166" s="18"/>
    </row>
    <row r="167" spans="1:111" x14ac:dyDescent="0.35">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18"/>
      <c r="AY167" s="18"/>
      <c r="AZ167" s="18"/>
      <c r="BA167" s="18"/>
      <c r="BB167" s="18"/>
      <c r="BC167" s="18"/>
      <c r="BD167" s="18"/>
      <c r="BE167" s="18"/>
      <c r="BF167" s="18"/>
      <c r="BG167" s="18"/>
      <c r="BH167" s="18"/>
      <c r="BI167" s="18"/>
      <c r="BJ167" s="18"/>
      <c r="BK167" s="18"/>
      <c r="BL167" s="18"/>
      <c r="BM167" s="18"/>
      <c r="BN167" s="18"/>
      <c r="BO167" s="18"/>
      <c r="BP167" s="18"/>
      <c r="BQ167" s="18"/>
      <c r="BR167" s="18"/>
      <c r="BS167" s="18"/>
      <c r="BT167" s="18"/>
      <c r="BU167" s="18"/>
      <c r="BV167" s="18"/>
      <c r="BW167" s="18"/>
      <c r="BX167" s="18"/>
      <c r="BY167" s="18"/>
      <c r="BZ167" s="18"/>
      <c r="CA167" s="18"/>
      <c r="CB167" s="18"/>
      <c r="CC167" s="18"/>
      <c r="CD167" s="18"/>
      <c r="CE167" s="18"/>
      <c r="CF167" s="18"/>
      <c r="CG167" s="18"/>
      <c r="CH167" s="18"/>
      <c r="CI167" s="18"/>
      <c r="CJ167" s="18"/>
      <c r="CK167" s="18"/>
      <c r="CL167" s="18"/>
      <c r="CM167" s="18"/>
      <c r="CN167" s="18"/>
      <c r="CO167" s="18"/>
      <c r="CP167" s="18"/>
      <c r="CQ167" s="18"/>
      <c r="CR167" s="18"/>
      <c r="CS167" s="18"/>
      <c r="CT167" s="18"/>
      <c r="CU167" s="18"/>
      <c r="CV167" s="18"/>
      <c r="CW167" s="18"/>
      <c r="CX167" s="18"/>
      <c r="CY167" s="18"/>
      <c r="CZ167" s="18"/>
      <c r="DA167" s="18"/>
      <c r="DB167" s="18"/>
      <c r="DC167" s="18"/>
      <c r="DD167" s="18"/>
      <c r="DE167" s="18"/>
      <c r="DF167" s="18"/>
      <c r="DG167" s="18"/>
    </row>
    <row r="168" spans="1:111" x14ac:dyDescent="0.35">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c r="AY168" s="18"/>
      <c r="AZ168" s="18"/>
      <c r="BA168" s="18"/>
      <c r="BB168" s="18"/>
      <c r="BC168" s="18"/>
      <c r="BD168" s="18"/>
      <c r="BE168" s="18"/>
      <c r="BF168" s="18"/>
      <c r="BG168" s="18"/>
      <c r="BH168" s="18"/>
      <c r="BI168" s="18"/>
      <c r="BJ168" s="18"/>
      <c r="BK168" s="18"/>
      <c r="BL168" s="18"/>
      <c r="BM168" s="18"/>
      <c r="BN168" s="18"/>
      <c r="BO168" s="18"/>
      <c r="BP168" s="18"/>
      <c r="BQ168" s="18"/>
      <c r="BR168" s="18"/>
      <c r="BS168" s="18"/>
      <c r="BT168" s="18"/>
      <c r="BU168" s="18"/>
      <c r="BV168" s="18"/>
      <c r="BW168" s="18"/>
      <c r="BX168" s="18"/>
      <c r="BY168" s="18"/>
      <c r="BZ168" s="18"/>
      <c r="CA168" s="18"/>
      <c r="CB168" s="18"/>
      <c r="CC168" s="18"/>
      <c r="CD168" s="18"/>
      <c r="CE168" s="18"/>
      <c r="CF168" s="18"/>
      <c r="CG168" s="18"/>
      <c r="CH168" s="18"/>
      <c r="CI168" s="18"/>
      <c r="CJ168" s="18"/>
      <c r="CK168" s="18"/>
      <c r="CL168" s="18"/>
      <c r="CM168" s="18"/>
      <c r="CN168" s="18"/>
      <c r="CO168" s="18"/>
      <c r="CP168" s="18"/>
      <c r="CQ168" s="18"/>
      <c r="CR168" s="18"/>
      <c r="CS168" s="18"/>
      <c r="CT168" s="18"/>
      <c r="CU168" s="18"/>
      <c r="CV168" s="18"/>
      <c r="CW168" s="18"/>
      <c r="CX168" s="18"/>
      <c r="CY168" s="18"/>
      <c r="CZ168" s="18"/>
      <c r="DA168" s="18"/>
      <c r="DB168" s="18"/>
      <c r="DC168" s="18"/>
      <c r="DD168" s="18"/>
      <c r="DE168" s="18"/>
      <c r="DF168" s="18"/>
      <c r="DG168" s="18"/>
    </row>
    <row r="169" spans="1:111" x14ac:dyDescent="0.35">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c r="BC169" s="18"/>
      <c r="BD169" s="18"/>
      <c r="BE169" s="18"/>
      <c r="BF169" s="18"/>
      <c r="BG169" s="18"/>
      <c r="BH169" s="18"/>
      <c r="BI169" s="18"/>
      <c r="BJ169" s="18"/>
      <c r="BK169" s="18"/>
      <c r="BL169" s="18"/>
      <c r="BM169" s="18"/>
      <c r="BN169" s="18"/>
      <c r="BO169" s="18"/>
      <c r="BP169" s="18"/>
      <c r="BQ169" s="18"/>
      <c r="BR169" s="18"/>
      <c r="BS169" s="18"/>
      <c r="BT169" s="18"/>
      <c r="BU169" s="18"/>
      <c r="BV169" s="18"/>
      <c r="BW169" s="18"/>
      <c r="BX169" s="18"/>
      <c r="BY169" s="18"/>
      <c r="BZ169" s="18"/>
      <c r="CA169" s="18"/>
      <c r="CB169" s="18"/>
      <c r="CC169" s="18"/>
      <c r="CD169" s="18"/>
      <c r="CE169" s="18"/>
      <c r="CF169" s="18"/>
      <c r="CG169" s="18"/>
      <c r="CH169" s="18"/>
      <c r="CI169" s="18"/>
      <c r="CJ169" s="18"/>
      <c r="CK169" s="18"/>
      <c r="CL169" s="18"/>
      <c r="CM169" s="18"/>
      <c r="CN169" s="18"/>
      <c r="CO169" s="18"/>
      <c r="CP169" s="18"/>
      <c r="CQ169" s="18"/>
      <c r="CR169" s="18"/>
      <c r="CS169" s="18"/>
      <c r="CT169" s="18"/>
      <c r="CU169" s="18"/>
      <c r="CV169" s="18"/>
      <c r="CW169" s="18"/>
      <c r="CX169" s="18"/>
      <c r="CY169" s="18"/>
      <c r="CZ169" s="18"/>
      <c r="DA169" s="18"/>
      <c r="DB169" s="18"/>
      <c r="DC169" s="18"/>
      <c r="DD169" s="18"/>
      <c r="DE169" s="18"/>
      <c r="DF169" s="18"/>
      <c r="DG169" s="18"/>
    </row>
    <row r="170" spans="1:111" x14ac:dyDescent="0.35">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c r="AY170" s="18"/>
      <c r="AZ170" s="18"/>
      <c r="BA170" s="18"/>
      <c r="BB170" s="18"/>
      <c r="BC170" s="18"/>
      <c r="BD170" s="18"/>
      <c r="BE170" s="18"/>
      <c r="BF170" s="18"/>
      <c r="BG170" s="18"/>
      <c r="BH170" s="18"/>
      <c r="BI170" s="18"/>
      <c r="BJ170" s="18"/>
      <c r="BK170" s="18"/>
      <c r="BL170" s="18"/>
      <c r="BM170" s="18"/>
      <c r="BN170" s="18"/>
      <c r="BO170" s="18"/>
      <c r="BP170" s="18"/>
      <c r="BQ170" s="18"/>
      <c r="BR170" s="18"/>
      <c r="BS170" s="18"/>
      <c r="BT170" s="18"/>
      <c r="BU170" s="18"/>
      <c r="BV170" s="18"/>
      <c r="BW170" s="18"/>
      <c r="BX170" s="18"/>
      <c r="BY170" s="18"/>
      <c r="BZ170" s="18"/>
      <c r="CA170" s="18"/>
      <c r="CB170" s="18"/>
      <c r="CC170" s="18"/>
      <c r="CD170" s="18"/>
      <c r="CE170" s="18"/>
      <c r="CF170" s="18"/>
      <c r="CG170" s="18"/>
      <c r="CH170" s="18"/>
      <c r="CI170" s="18"/>
      <c r="CJ170" s="18"/>
      <c r="CK170" s="18"/>
      <c r="CL170" s="18"/>
      <c r="CM170" s="18"/>
      <c r="CN170" s="18"/>
      <c r="CO170" s="18"/>
      <c r="CP170" s="18"/>
      <c r="CQ170" s="18"/>
      <c r="CR170" s="18"/>
      <c r="CS170" s="18"/>
      <c r="CT170" s="18"/>
      <c r="CU170" s="18"/>
      <c r="CV170" s="18"/>
      <c r="CW170" s="18"/>
      <c r="CX170" s="18"/>
      <c r="CY170" s="18"/>
      <c r="CZ170" s="18"/>
      <c r="DA170" s="18"/>
      <c r="DB170" s="18"/>
      <c r="DC170" s="18"/>
      <c r="DD170" s="18"/>
      <c r="DE170" s="18"/>
      <c r="DF170" s="18"/>
      <c r="DG170" s="18"/>
    </row>
    <row r="171" spans="1:111" x14ac:dyDescent="0.35">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18"/>
      <c r="AY171" s="18"/>
      <c r="AZ171" s="18"/>
      <c r="BA171" s="18"/>
      <c r="BB171" s="18"/>
      <c r="BC171" s="18"/>
      <c r="BD171" s="18"/>
      <c r="BE171" s="18"/>
      <c r="BF171" s="18"/>
      <c r="BG171" s="18"/>
      <c r="BH171" s="18"/>
      <c r="BI171" s="18"/>
      <c r="BJ171" s="18"/>
      <c r="BK171" s="18"/>
      <c r="BL171" s="18"/>
      <c r="BM171" s="18"/>
      <c r="BN171" s="18"/>
      <c r="BO171" s="18"/>
      <c r="BP171" s="18"/>
      <c r="BQ171" s="18"/>
      <c r="BR171" s="18"/>
      <c r="BS171" s="18"/>
      <c r="BT171" s="18"/>
      <c r="BU171" s="18"/>
      <c r="BV171" s="18"/>
      <c r="BW171" s="18"/>
      <c r="BX171" s="18"/>
      <c r="BY171" s="18"/>
      <c r="BZ171" s="18"/>
      <c r="CA171" s="18"/>
      <c r="CB171" s="18"/>
      <c r="CC171" s="18"/>
      <c r="CD171" s="18"/>
      <c r="CE171" s="18"/>
      <c r="CF171" s="18"/>
      <c r="CG171" s="18"/>
      <c r="CH171" s="18"/>
      <c r="CI171" s="18"/>
      <c r="CJ171" s="18"/>
      <c r="CK171" s="18"/>
      <c r="CL171" s="18"/>
      <c r="CM171" s="18"/>
      <c r="CN171" s="18"/>
      <c r="CO171" s="18"/>
      <c r="CP171" s="18"/>
      <c r="CQ171" s="18"/>
      <c r="CR171" s="18"/>
      <c r="CS171" s="18"/>
      <c r="CT171" s="18"/>
      <c r="CU171" s="18"/>
      <c r="CV171" s="18"/>
      <c r="CW171" s="18"/>
      <c r="CX171" s="18"/>
      <c r="CY171" s="18"/>
      <c r="CZ171" s="18"/>
      <c r="DA171" s="18"/>
      <c r="DB171" s="18"/>
      <c r="DC171" s="18"/>
      <c r="DD171" s="18"/>
      <c r="DE171" s="18"/>
      <c r="DF171" s="18"/>
      <c r="DG171" s="18"/>
    </row>
    <row r="172" spans="1:111" x14ac:dyDescent="0.35">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18"/>
      <c r="AY172" s="18"/>
      <c r="AZ172" s="18"/>
      <c r="BA172" s="18"/>
      <c r="BB172" s="18"/>
      <c r="BC172" s="18"/>
      <c r="BD172" s="18"/>
      <c r="BE172" s="18"/>
      <c r="BF172" s="18"/>
      <c r="BG172" s="18"/>
      <c r="BH172" s="18"/>
      <c r="BI172" s="18"/>
      <c r="BJ172" s="18"/>
      <c r="BK172" s="18"/>
      <c r="BL172" s="18"/>
      <c r="BM172" s="18"/>
      <c r="BN172" s="18"/>
      <c r="BO172" s="18"/>
      <c r="BP172" s="18"/>
      <c r="BQ172" s="18"/>
      <c r="BR172" s="18"/>
      <c r="BS172" s="18"/>
      <c r="BT172" s="18"/>
      <c r="BU172" s="18"/>
      <c r="BV172" s="18"/>
      <c r="BW172" s="18"/>
      <c r="BX172" s="18"/>
      <c r="BY172" s="18"/>
      <c r="BZ172" s="18"/>
      <c r="CA172" s="18"/>
      <c r="CB172" s="18"/>
      <c r="CC172" s="18"/>
      <c r="CD172" s="18"/>
      <c r="CE172" s="18"/>
      <c r="CF172" s="18"/>
      <c r="CG172" s="18"/>
      <c r="CH172" s="18"/>
      <c r="CI172" s="18"/>
      <c r="CJ172" s="18"/>
      <c r="CK172" s="18"/>
      <c r="CL172" s="18"/>
      <c r="CM172" s="18"/>
      <c r="CN172" s="18"/>
      <c r="CO172" s="18"/>
      <c r="CP172" s="18"/>
      <c r="CQ172" s="18"/>
      <c r="CR172" s="18"/>
      <c r="CS172" s="18"/>
      <c r="CT172" s="18"/>
      <c r="CU172" s="18"/>
      <c r="CV172" s="18"/>
      <c r="CW172" s="18"/>
      <c r="CX172" s="18"/>
      <c r="CY172" s="18"/>
      <c r="CZ172" s="18"/>
      <c r="DA172" s="18"/>
      <c r="DB172" s="18"/>
      <c r="DC172" s="18"/>
      <c r="DD172" s="18"/>
      <c r="DE172" s="18"/>
      <c r="DF172" s="18"/>
      <c r="DG172" s="18"/>
    </row>
    <row r="173" spans="1:111" x14ac:dyDescent="0.35">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c r="AV173" s="18"/>
      <c r="AW173" s="18"/>
      <c r="AX173" s="18"/>
      <c r="AY173" s="18"/>
      <c r="AZ173" s="18"/>
      <c r="BA173" s="18"/>
      <c r="BB173" s="18"/>
      <c r="BC173" s="18"/>
      <c r="BD173" s="18"/>
      <c r="BE173" s="18"/>
      <c r="BF173" s="18"/>
      <c r="BG173" s="18"/>
      <c r="BH173" s="18"/>
      <c r="BI173" s="18"/>
      <c r="BJ173" s="18"/>
      <c r="BK173" s="18"/>
      <c r="BL173" s="18"/>
      <c r="BM173" s="18"/>
      <c r="BN173" s="18"/>
      <c r="BO173" s="18"/>
      <c r="BP173" s="18"/>
      <c r="BQ173" s="18"/>
      <c r="BR173" s="18"/>
      <c r="BS173" s="18"/>
      <c r="BT173" s="18"/>
      <c r="BU173" s="18"/>
      <c r="BV173" s="18"/>
      <c r="BW173" s="18"/>
      <c r="BX173" s="18"/>
      <c r="BY173" s="18"/>
      <c r="BZ173" s="18"/>
      <c r="CA173" s="18"/>
      <c r="CB173" s="18"/>
      <c r="CC173" s="18"/>
      <c r="CD173" s="18"/>
      <c r="CE173" s="18"/>
      <c r="CF173" s="18"/>
      <c r="CG173" s="18"/>
      <c r="CH173" s="18"/>
      <c r="CI173" s="18"/>
      <c r="CJ173" s="18"/>
      <c r="CK173" s="18"/>
      <c r="CL173" s="18"/>
      <c r="CM173" s="18"/>
      <c r="CN173" s="18"/>
      <c r="CO173" s="18"/>
      <c r="CP173" s="18"/>
      <c r="CQ173" s="18"/>
      <c r="CR173" s="18"/>
      <c r="CS173" s="18"/>
      <c r="CT173" s="18"/>
      <c r="CU173" s="18"/>
      <c r="CV173" s="18"/>
      <c r="CW173" s="18"/>
      <c r="CX173" s="18"/>
      <c r="CY173" s="18"/>
      <c r="CZ173" s="18"/>
      <c r="DA173" s="18"/>
      <c r="DB173" s="18"/>
      <c r="DC173" s="18"/>
      <c r="DD173" s="18"/>
      <c r="DE173" s="18"/>
      <c r="DF173" s="18"/>
      <c r="DG173" s="18"/>
    </row>
    <row r="174" spans="1:111" x14ac:dyDescent="0.35">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18"/>
      <c r="AY174" s="18"/>
      <c r="AZ174" s="18"/>
      <c r="BA174" s="18"/>
      <c r="BB174" s="18"/>
      <c r="BC174" s="18"/>
      <c r="BD174" s="18"/>
      <c r="BE174" s="18"/>
      <c r="BF174" s="18"/>
      <c r="BG174" s="18"/>
      <c r="BH174" s="18"/>
      <c r="BI174" s="18"/>
      <c r="BJ174" s="18"/>
      <c r="BK174" s="18"/>
      <c r="BL174" s="18"/>
      <c r="BM174" s="18"/>
      <c r="BN174" s="18"/>
      <c r="BO174" s="18"/>
      <c r="BP174" s="18"/>
      <c r="BQ174" s="18"/>
      <c r="BR174" s="18"/>
      <c r="BS174" s="18"/>
      <c r="BT174" s="18"/>
      <c r="BU174" s="18"/>
      <c r="BV174" s="18"/>
      <c r="BW174" s="18"/>
      <c r="BX174" s="18"/>
      <c r="BY174" s="18"/>
      <c r="BZ174" s="18"/>
      <c r="CA174" s="18"/>
      <c r="CB174" s="18"/>
      <c r="CC174" s="18"/>
      <c r="CD174" s="18"/>
      <c r="CE174" s="18"/>
      <c r="CF174" s="18"/>
      <c r="CG174" s="18"/>
      <c r="CH174" s="18"/>
      <c r="CI174" s="18"/>
      <c r="CJ174" s="18"/>
      <c r="CK174" s="18"/>
      <c r="CL174" s="18"/>
      <c r="CM174" s="18"/>
      <c r="CN174" s="18"/>
      <c r="CO174" s="18"/>
      <c r="CP174" s="18"/>
      <c r="CQ174" s="18"/>
      <c r="CR174" s="18"/>
      <c r="CS174" s="18"/>
      <c r="CT174" s="18"/>
      <c r="CU174" s="18"/>
      <c r="CV174" s="18"/>
      <c r="CW174" s="18"/>
      <c r="CX174" s="18"/>
      <c r="CY174" s="18"/>
      <c r="CZ174" s="18"/>
      <c r="DA174" s="18"/>
      <c r="DB174" s="18"/>
      <c r="DC174" s="18"/>
      <c r="DD174" s="18"/>
      <c r="DE174" s="18"/>
      <c r="DF174" s="18"/>
      <c r="DG174" s="18"/>
    </row>
    <row r="175" spans="1:111" x14ac:dyDescent="0.35">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18"/>
      <c r="AY175" s="18"/>
      <c r="AZ175" s="18"/>
      <c r="BA175" s="18"/>
      <c r="BB175" s="18"/>
      <c r="BC175" s="18"/>
      <c r="BD175" s="18"/>
      <c r="BE175" s="18"/>
      <c r="BF175" s="18"/>
      <c r="BG175" s="18"/>
      <c r="BH175" s="18"/>
      <c r="BI175" s="18"/>
      <c r="BJ175" s="18"/>
      <c r="BK175" s="18"/>
      <c r="BL175" s="18"/>
      <c r="BM175" s="18"/>
      <c r="BN175" s="18"/>
      <c r="BO175" s="18"/>
      <c r="BP175" s="18"/>
      <c r="BQ175" s="18"/>
      <c r="BR175" s="18"/>
      <c r="BS175" s="18"/>
      <c r="BT175" s="18"/>
      <c r="BU175" s="18"/>
      <c r="BV175" s="18"/>
      <c r="BW175" s="18"/>
      <c r="BX175" s="18"/>
      <c r="BY175" s="18"/>
      <c r="BZ175" s="18"/>
      <c r="CA175" s="18"/>
      <c r="CB175" s="18"/>
      <c r="CC175" s="18"/>
      <c r="CD175" s="18"/>
      <c r="CE175" s="18"/>
      <c r="CF175" s="18"/>
      <c r="CG175" s="18"/>
      <c r="CH175" s="18"/>
      <c r="CI175" s="18"/>
      <c r="CJ175" s="18"/>
      <c r="CK175" s="18"/>
      <c r="CL175" s="18"/>
      <c r="CM175" s="18"/>
      <c r="CN175" s="18"/>
      <c r="CO175" s="18"/>
      <c r="CP175" s="18"/>
      <c r="CQ175" s="18"/>
      <c r="CR175" s="18"/>
      <c r="CS175" s="18"/>
      <c r="CT175" s="18"/>
      <c r="CU175" s="18"/>
      <c r="CV175" s="18"/>
      <c r="CW175" s="18"/>
      <c r="CX175" s="18"/>
      <c r="CY175" s="18"/>
      <c r="CZ175" s="18"/>
      <c r="DA175" s="18"/>
      <c r="DB175" s="18"/>
      <c r="DC175" s="18"/>
      <c r="DD175" s="18"/>
      <c r="DE175" s="18"/>
      <c r="DF175" s="18"/>
      <c r="DG175" s="18"/>
    </row>
    <row r="176" spans="1:111" x14ac:dyDescent="0.35">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18"/>
      <c r="AY176" s="18"/>
      <c r="AZ176" s="18"/>
      <c r="BA176" s="18"/>
      <c r="BB176" s="18"/>
      <c r="BC176" s="18"/>
      <c r="BD176" s="18"/>
      <c r="BE176" s="18"/>
      <c r="BF176" s="18"/>
      <c r="BG176" s="18"/>
      <c r="BH176" s="18"/>
      <c r="BI176" s="18"/>
      <c r="BJ176" s="18"/>
      <c r="BK176" s="18"/>
      <c r="BL176" s="18"/>
      <c r="BM176" s="18"/>
      <c r="BN176" s="18"/>
      <c r="BO176" s="18"/>
      <c r="BP176" s="18"/>
      <c r="BQ176" s="18"/>
      <c r="BR176" s="18"/>
      <c r="BS176" s="18"/>
      <c r="BT176" s="18"/>
      <c r="BU176" s="18"/>
      <c r="BV176" s="18"/>
      <c r="BW176" s="18"/>
      <c r="BX176" s="18"/>
      <c r="BY176" s="18"/>
      <c r="BZ176" s="18"/>
      <c r="CA176" s="18"/>
      <c r="CB176" s="18"/>
      <c r="CC176" s="18"/>
      <c r="CD176" s="18"/>
      <c r="CE176" s="18"/>
      <c r="CF176" s="18"/>
      <c r="CG176" s="18"/>
      <c r="CH176" s="18"/>
      <c r="CI176" s="18"/>
      <c r="CJ176" s="18"/>
      <c r="CK176" s="18"/>
      <c r="CL176" s="18"/>
      <c r="CM176" s="18"/>
      <c r="CN176" s="18"/>
      <c r="CO176" s="18"/>
      <c r="CP176" s="18"/>
      <c r="CQ176" s="18"/>
      <c r="CR176" s="18"/>
      <c r="CS176" s="18"/>
      <c r="CT176" s="18"/>
      <c r="CU176" s="18"/>
      <c r="CV176" s="18"/>
      <c r="CW176" s="18"/>
      <c r="CX176" s="18"/>
      <c r="CY176" s="18"/>
      <c r="CZ176" s="18"/>
      <c r="DA176" s="18"/>
      <c r="DB176" s="18"/>
      <c r="DC176" s="18"/>
      <c r="DD176" s="18"/>
      <c r="DE176" s="18"/>
      <c r="DF176" s="18"/>
      <c r="DG176" s="18"/>
    </row>
    <row r="177" spans="1:111" x14ac:dyDescent="0.35">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c r="AW177" s="18"/>
      <c r="AX177" s="18"/>
      <c r="AY177" s="18"/>
      <c r="AZ177" s="18"/>
      <c r="BA177" s="18"/>
      <c r="BB177" s="18"/>
      <c r="BC177" s="18"/>
      <c r="BD177" s="18"/>
      <c r="BE177" s="18"/>
      <c r="BF177" s="18"/>
      <c r="BG177" s="18"/>
      <c r="BH177" s="18"/>
      <c r="BI177" s="18"/>
      <c r="BJ177" s="18"/>
      <c r="BK177" s="18"/>
      <c r="BL177" s="18"/>
      <c r="BM177" s="18"/>
      <c r="BN177" s="18"/>
      <c r="BO177" s="18"/>
      <c r="BP177" s="18"/>
      <c r="BQ177" s="18"/>
      <c r="BR177" s="18"/>
      <c r="BS177" s="18"/>
      <c r="BT177" s="18"/>
      <c r="BU177" s="18"/>
      <c r="BV177" s="18"/>
      <c r="BW177" s="18"/>
      <c r="BX177" s="18"/>
      <c r="BY177" s="18"/>
      <c r="BZ177" s="18"/>
      <c r="CA177" s="18"/>
      <c r="CB177" s="18"/>
      <c r="CC177" s="18"/>
      <c r="CD177" s="18"/>
      <c r="CE177" s="18"/>
      <c r="CF177" s="18"/>
      <c r="CG177" s="18"/>
      <c r="CH177" s="18"/>
      <c r="CI177" s="18"/>
      <c r="CJ177" s="18"/>
      <c r="CK177" s="18"/>
      <c r="CL177" s="18"/>
      <c r="CM177" s="18"/>
      <c r="CN177" s="18"/>
      <c r="CO177" s="18"/>
      <c r="CP177" s="18"/>
      <c r="CQ177" s="18"/>
      <c r="CR177" s="18"/>
      <c r="CS177" s="18"/>
      <c r="CT177" s="18"/>
      <c r="CU177" s="18"/>
      <c r="CV177" s="18"/>
      <c r="CW177" s="18"/>
      <c r="CX177" s="18"/>
      <c r="CY177" s="18"/>
      <c r="CZ177" s="18"/>
      <c r="DA177" s="18"/>
      <c r="DB177" s="18"/>
      <c r="DC177" s="18"/>
      <c r="DD177" s="18"/>
      <c r="DE177" s="18"/>
      <c r="DF177" s="18"/>
      <c r="DG177" s="18"/>
    </row>
    <row r="178" spans="1:111" x14ac:dyDescent="0.35">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c r="AV178" s="18"/>
      <c r="AW178" s="18"/>
      <c r="AX178" s="18"/>
      <c r="AY178" s="18"/>
      <c r="AZ178" s="18"/>
      <c r="BA178" s="18"/>
      <c r="BB178" s="18"/>
      <c r="BC178" s="18"/>
      <c r="BD178" s="18"/>
      <c r="BE178" s="18"/>
      <c r="BF178" s="18"/>
      <c r="BG178" s="18"/>
      <c r="BH178" s="18"/>
      <c r="BI178" s="18"/>
      <c r="BJ178" s="18"/>
      <c r="BK178" s="18"/>
      <c r="BL178" s="18"/>
      <c r="BM178" s="18"/>
      <c r="BN178" s="18"/>
      <c r="BO178" s="18"/>
      <c r="BP178" s="18"/>
      <c r="BQ178" s="18"/>
      <c r="BR178" s="18"/>
      <c r="BS178" s="18"/>
      <c r="BT178" s="18"/>
      <c r="BU178" s="18"/>
      <c r="BV178" s="18"/>
      <c r="BW178" s="18"/>
      <c r="BX178" s="18"/>
      <c r="BY178" s="18"/>
      <c r="BZ178" s="18"/>
      <c r="CA178" s="18"/>
      <c r="CB178" s="18"/>
      <c r="CC178" s="18"/>
      <c r="CD178" s="18"/>
      <c r="CE178" s="18"/>
      <c r="CF178" s="18"/>
      <c r="CG178" s="18"/>
      <c r="CH178" s="18"/>
      <c r="CI178" s="18"/>
      <c r="CJ178" s="18"/>
      <c r="CK178" s="18"/>
      <c r="CL178" s="18"/>
      <c r="CM178" s="18"/>
      <c r="CN178" s="18"/>
      <c r="CO178" s="18"/>
      <c r="CP178" s="18"/>
      <c r="CQ178" s="18"/>
      <c r="CR178" s="18"/>
      <c r="CS178" s="18"/>
      <c r="CT178" s="18"/>
      <c r="CU178" s="18"/>
      <c r="CV178" s="18"/>
      <c r="CW178" s="18"/>
      <c r="CX178" s="18"/>
      <c r="CY178" s="18"/>
      <c r="CZ178" s="18"/>
      <c r="DA178" s="18"/>
      <c r="DB178" s="18"/>
      <c r="DC178" s="18"/>
      <c r="DD178" s="18"/>
      <c r="DE178" s="18"/>
      <c r="DF178" s="18"/>
      <c r="DG178" s="18"/>
    </row>
    <row r="179" spans="1:111" x14ac:dyDescent="0.35">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8"/>
      <c r="AY179" s="18"/>
      <c r="AZ179" s="18"/>
      <c r="BA179" s="18"/>
      <c r="BB179" s="18"/>
      <c r="BC179" s="18"/>
      <c r="BD179" s="18"/>
      <c r="BE179" s="18"/>
      <c r="BF179" s="18"/>
      <c r="BG179" s="18"/>
      <c r="BH179" s="18"/>
      <c r="BI179" s="18"/>
      <c r="BJ179" s="18"/>
      <c r="BK179" s="18"/>
      <c r="BL179" s="18"/>
      <c r="BM179" s="18"/>
      <c r="BN179" s="18"/>
      <c r="BO179" s="18"/>
      <c r="BP179" s="18"/>
      <c r="BQ179" s="18"/>
      <c r="BR179" s="18"/>
      <c r="BS179" s="18"/>
      <c r="BT179" s="18"/>
      <c r="BU179" s="18"/>
      <c r="BV179" s="18"/>
      <c r="BW179" s="18"/>
      <c r="BX179" s="18"/>
      <c r="BY179" s="18"/>
      <c r="BZ179" s="18"/>
      <c r="CA179" s="18"/>
      <c r="CB179" s="18"/>
      <c r="CC179" s="18"/>
      <c r="CD179" s="18"/>
      <c r="CE179" s="18"/>
      <c r="CF179" s="18"/>
      <c r="CG179" s="18"/>
      <c r="CH179" s="18"/>
      <c r="CI179" s="18"/>
      <c r="CJ179" s="18"/>
      <c r="CK179" s="18"/>
      <c r="CL179" s="18"/>
      <c r="CM179" s="18"/>
      <c r="CN179" s="18"/>
      <c r="CO179" s="18"/>
      <c r="CP179" s="18"/>
      <c r="CQ179" s="18"/>
      <c r="CR179" s="18"/>
      <c r="CS179" s="18"/>
      <c r="CT179" s="18"/>
      <c r="CU179" s="18"/>
      <c r="CV179" s="18"/>
      <c r="CW179" s="18"/>
      <c r="CX179" s="18"/>
      <c r="CY179" s="18"/>
      <c r="CZ179" s="18"/>
      <c r="DA179" s="18"/>
      <c r="DB179" s="18"/>
      <c r="DC179" s="18"/>
      <c r="DD179" s="18"/>
      <c r="DE179" s="18"/>
      <c r="DF179" s="18"/>
      <c r="DG179" s="18"/>
    </row>
    <row r="180" spans="1:111" x14ac:dyDescent="0.35">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18"/>
      <c r="AY180" s="18"/>
      <c r="AZ180" s="18"/>
      <c r="BA180" s="18"/>
      <c r="BB180" s="18"/>
      <c r="BC180" s="18"/>
      <c r="BD180" s="18"/>
      <c r="BE180" s="18"/>
      <c r="BF180" s="18"/>
      <c r="BG180" s="18"/>
      <c r="BH180" s="18"/>
      <c r="BI180" s="18"/>
      <c r="BJ180" s="18"/>
      <c r="BK180" s="18"/>
      <c r="BL180" s="18"/>
      <c r="BM180" s="18"/>
      <c r="BN180" s="18"/>
      <c r="BO180" s="18"/>
      <c r="BP180" s="18"/>
      <c r="BQ180" s="18"/>
      <c r="BR180" s="18"/>
      <c r="BS180" s="18"/>
      <c r="BT180" s="18"/>
      <c r="BU180" s="18"/>
      <c r="BV180" s="18"/>
      <c r="BW180" s="18"/>
      <c r="BX180" s="18"/>
      <c r="BY180" s="18"/>
      <c r="BZ180" s="18"/>
      <c r="CA180" s="18"/>
      <c r="CB180" s="18"/>
      <c r="CC180" s="18"/>
      <c r="CD180" s="18"/>
      <c r="CE180" s="18"/>
      <c r="CF180" s="18"/>
      <c r="CG180" s="18"/>
      <c r="CH180" s="18"/>
      <c r="CI180" s="18"/>
      <c r="CJ180" s="18"/>
      <c r="CK180" s="18"/>
      <c r="CL180" s="18"/>
      <c r="CM180" s="18"/>
      <c r="CN180" s="18"/>
      <c r="CO180" s="18"/>
      <c r="CP180" s="18"/>
      <c r="CQ180" s="18"/>
      <c r="CR180" s="18"/>
      <c r="CS180" s="18"/>
      <c r="CT180" s="18"/>
      <c r="CU180" s="18"/>
      <c r="CV180" s="18"/>
      <c r="CW180" s="18"/>
      <c r="CX180" s="18"/>
      <c r="CY180" s="18"/>
      <c r="CZ180" s="18"/>
      <c r="DA180" s="18"/>
      <c r="DB180" s="18"/>
      <c r="DC180" s="18"/>
      <c r="DD180" s="18"/>
      <c r="DE180" s="18"/>
      <c r="DF180" s="18"/>
      <c r="DG180" s="18"/>
    </row>
    <row r="181" spans="1:111" x14ac:dyDescent="0.35">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18"/>
      <c r="AY181" s="18"/>
      <c r="AZ181" s="18"/>
      <c r="BA181" s="18"/>
      <c r="BB181" s="18"/>
      <c r="BC181" s="18"/>
      <c r="BD181" s="18"/>
      <c r="BE181" s="18"/>
      <c r="BF181" s="18"/>
      <c r="BG181" s="18"/>
      <c r="BH181" s="18"/>
      <c r="BI181" s="18"/>
      <c r="BJ181" s="18"/>
      <c r="BK181" s="18"/>
      <c r="BL181" s="18"/>
      <c r="BM181" s="18"/>
      <c r="BN181" s="18"/>
      <c r="BO181" s="18"/>
      <c r="BP181" s="18"/>
      <c r="BQ181" s="18"/>
      <c r="BR181" s="18"/>
      <c r="BS181" s="18"/>
      <c r="BT181" s="18"/>
      <c r="BU181" s="18"/>
      <c r="BV181" s="18"/>
      <c r="BW181" s="18"/>
      <c r="BX181" s="18"/>
      <c r="BY181" s="18"/>
      <c r="BZ181" s="18"/>
      <c r="CA181" s="18"/>
      <c r="CB181" s="18"/>
      <c r="CC181" s="18"/>
      <c r="CD181" s="18"/>
      <c r="CE181" s="18"/>
      <c r="CF181" s="18"/>
      <c r="CG181" s="18"/>
      <c r="CH181" s="18"/>
      <c r="CI181" s="18"/>
      <c r="CJ181" s="18"/>
      <c r="CK181" s="18"/>
      <c r="CL181" s="18"/>
      <c r="CM181" s="18"/>
      <c r="CN181" s="18"/>
      <c r="CO181" s="18"/>
      <c r="CP181" s="18"/>
      <c r="CQ181" s="18"/>
      <c r="CR181" s="18"/>
      <c r="CS181" s="18"/>
      <c r="CT181" s="18"/>
      <c r="CU181" s="18"/>
      <c r="CV181" s="18"/>
      <c r="CW181" s="18"/>
      <c r="CX181" s="18"/>
      <c r="CY181" s="18"/>
      <c r="CZ181" s="18"/>
      <c r="DA181" s="18"/>
      <c r="DB181" s="18"/>
      <c r="DC181" s="18"/>
      <c r="DD181" s="18"/>
      <c r="DE181" s="18"/>
      <c r="DF181" s="18"/>
      <c r="DG181" s="18"/>
    </row>
    <row r="182" spans="1:111" x14ac:dyDescent="0.35">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c r="AY182" s="18"/>
      <c r="AZ182" s="18"/>
      <c r="BA182" s="18"/>
      <c r="BB182" s="18"/>
      <c r="BC182" s="18"/>
      <c r="BD182" s="18"/>
      <c r="BE182" s="18"/>
      <c r="BF182" s="18"/>
      <c r="BG182" s="18"/>
      <c r="BH182" s="18"/>
      <c r="BI182" s="18"/>
      <c r="BJ182" s="18"/>
      <c r="BK182" s="18"/>
      <c r="BL182" s="18"/>
      <c r="BM182" s="18"/>
      <c r="BN182" s="18"/>
      <c r="BO182" s="18"/>
      <c r="BP182" s="18"/>
      <c r="BQ182" s="18"/>
      <c r="BR182" s="18"/>
      <c r="BS182" s="18"/>
      <c r="BT182" s="18"/>
      <c r="BU182" s="18"/>
      <c r="BV182" s="18"/>
      <c r="BW182" s="18"/>
      <c r="BX182" s="18"/>
      <c r="BY182" s="18"/>
      <c r="BZ182" s="18"/>
      <c r="CA182" s="18"/>
      <c r="CB182" s="18"/>
      <c r="CC182" s="18"/>
      <c r="CD182" s="18"/>
      <c r="CE182" s="18"/>
      <c r="CF182" s="18"/>
      <c r="CG182" s="18"/>
      <c r="CH182" s="18"/>
      <c r="CI182" s="18"/>
      <c r="CJ182" s="18"/>
      <c r="CK182" s="18"/>
      <c r="CL182" s="18"/>
      <c r="CM182" s="18"/>
      <c r="CN182" s="18"/>
      <c r="CO182" s="18"/>
      <c r="CP182" s="18"/>
      <c r="CQ182" s="18"/>
      <c r="CR182" s="18"/>
      <c r="CS182" s="18"/>
      <c r="CT182" s="18"/>
      <c r="CU182" s="18"/>
      <c r="CV182" s="18"/>
      <c r="CW182" s="18"/>
      <c r="CX182" s="18"/>
      <c r="CY182" s="18"/>
      <c r="CZ182" s="18"/>
      <c r="DA182" s="18"/>
      <c r="DB182" s="18"/>
      <c r="DC182" s="18"/>
      <c r="DD182" s="18"/>
      <c r="DE182" s="18"/>
      <c r="DF182" s="18"/>
      <c r="DG182" s="18"/>
    </row>
    <row r="183" spans="1:111" x14ac:dyDescent="0.35">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c r="AY183" s="18"/>
      <c r="AZ183" s="18"/>
      <c r="BA183" s="18"/>
      <c r="BB183" s="18"/>
      <c r="BC183" s="18"/>
      <c r="BD183" s="18"/>
      <c r="BE183" s="18"/>
      <c r="BF183" s="18"/>
      <c r="BG183" s="18"/>
      <c r="BH183" s="18"/>
      <c r="BI183" s="18"/>
      <c r="BJ183" s="18"/>
      <c r="BK183" s="18"/>
      <c r="BL183" s="18"/>
      <c r="BM183" s="18"/>
      <c r="BN183" s="18"/>
      <c r="BO183" s="18"/>
      <c r="BP183" s="18"/>
      <c r="BQ183" s="18"/>
      <c r="BR183" s="18"/>
      <c r="BS183" s="18"/>
      <c r="BT183" s="18"/>
      <c r="BU183" s="18"/>
      <c r="BV183" s="18"/>
      <c r="BW183" s="18"/>
      <c r="BX183" s="18"/>
      <c r="BY183" s="18"/>
      <c r="BZ183" s="18"/>
      <c r="CA183" s="18"/>
      <c r="CB183" s="18"/>
      <c r="CC183" s="18"/>
      <c r="CD183" s="18"/>
      <c r="CE183" s="18"/>
      <c r="CF183" s="18"/>
      <c r="CG183" s="18"/>
      <c r="CH183" s="18"/>
      <c r="CI183" s="18"/>
      <c r="CJ183" s="18"/>
      <c r="CK183" s="18"/>
      <c r="CL183" s="18"/>
      <c r="CM183" s="18"/>
      <c r="CN183" s="18"/>
      <c r="CO183" s="18"/>
      <c r="CP183" s="18"/>
      <c r="CQ183" s="18"/>
      <c r="CR183" s="18"/>
      <c r="CS183" s="18"/>
      <c r="CT183" s="18"/>
      <c r="CU183" s="18"/>
      <c r="CV183" s="18"/>
      <c r="CW183" s="18"/>
      <c r="CX183" s="18"/>
      <c r="CY183" s="18"/>
      <c r="CZ183" s="18"/>
      <c r="DA183" s="18"/>
      <c r="DB183" s="18"/>
      <c r="DC183" s="18"/>
      <c r="DD183" s="18"/>
      <c r="DE183" s="18"/>
      <c r="DF183" s="18"/>
      <c r="DG183" s="18"/>
    </row>
    <row r="184" spans="1:111" x14ac:dyDescent="0.35">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c r="BL184" s="18"/>
      <c r="BM184" s="18"/>
      <c r="BN184" s="18"/>
      <c r="BO184" s="18"/>
      <c r="BP184" s="18"/>
      <c r="BQ184" s="18"/>
      <c r="BR184" s="18"/>
      <c r="BS184" s="18"/>
      <c r="BT184" s="18"/>
      <c r="BU184" s="18"/>
      <c r="BV184" s="18"/>
      <c r="BW184" s="18"/>
      <c r="BX184" s="18"/>
      <c r="BY184" s="18"/>
      <c r="BZ184" s="18"/>
      <c r="CA184" s="18"/>
      <c r="CB184" s="18"/>
      <c r="CC184" s="18"/>
      <c r="CD184" s="18"/>
      <c r="CE184" s="18"/>
      <c r="CF184" s="18"/>
      <c r="CG184" s="18"/>
      <c r="CH184" s="18"/>
      <c r="CI184" s="18"/>
      <c r="CJ184" s="18"/>
      <c r="CK184" s="18"/>
      <c r="CL184" s="18"/>
      <c r="CM184" s="18"/>
      <c r="CN184" s="18"/>
      <c r="CO184" s="18"/>
      <c r="CP184" s="18"/>
      <c r="CQ184" s="18"/>
      <c r="CR184" s="18"/>
      <c r="CS184" s="18"/>
      <c r="CT184" s="18"/>
      <c r="CU184" s="18"/>
      <c r="CV184" s="18"/>
      <c r="CW184" s="18"/>
      <c r="CX184" s="18"/>
      <c r="CY184" s="18"/>
      <c r="CZ184" s="18"/>
      <c r="DA184" s="18"/>
      <c r="DB184" s="18"/>
      <c r="DC184" s="18"/>
      <c r="DD184" s="18"/>
      <c r="DE184" s="18"/>
      <c r="DF184" s="18"/>
      <c r="DG184" s="18"/>
    </row>
    <row r="185" spans="1:111" x14ac:dyDescent="0.35">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18"/>
      <c r="AY185" s="18"/>
      <c r="AZ185" s="18"/>
      <c r="BA185" s="18"/>
      <c r="BB185" s="18"/>
      <c r="BC185" s="18"/>
      <c r="BD185" s="18"/>
      <c r="BE185" s="18"/>
      <c r="BF185" s="18"/>
      <c r="BG185" s="18"/>
      <c r="BH185" s="18"/>
      <c r="BI185" s="18"/>
      <c r="BJ185" s="18"/>
      <c r="BK185" s="18"/>
      <c r="BL185" s="18"/>
      <c r="BM185" s="18"/>
      <c r="BN185" s="18"/>
      <c r="BO185" s="18"/>
      <c r="BP185" s="18"/>
      <c r="BQ185" s="18"/>
      <c r="BR185" s="18"/>
      <c r="BS185" s="18"/>
      <c r="BT185" s="18"/>
      <c r="BU185" s="18"/>
      <c r="BV185" s="18"/>
      <c r="BW185" s="18"/>
      <c r="BX185" s="18"/>
      <c r="BY185" s="18"/>
      <c r="BZ185" s="18"/>
      <c r="CA185" s="18"/>
      <c r="CB185" s="18"/>
      <c r="CC185" s="18"/>
      <c r="CD185" s="18"/>
      <c r="CE185" s="18"/>
      <c r="CF185" s="18"/>
      <c r="CG185" s="18"/>
      <c r="CH185" s="18"/>
      <c r="CI185" s="18"/>
      <c r="CJ185" s="18"/>
      <c r="CK185" s="18"/>
      <c r="CL185" s="18"/>
      <c r="CM185" s="18"/>
      <c r="CN185" s="18"/>
      <c r="CO185" s="18"/>
      <c r="CP185" s="18"/>
      <c r="CQ185" s="18"/>
      <c r="CR185" s="18"/>
      <c r="CS185" s="18"/>
      <c r="CT185" s="18"/>
      <c r="CU185" s="18"/>
      <c r="CV185" s="18"/>
      <c r="CW185" s="18"/>
      <c r="CX185" s="18"/>
      <c r="CY185" s="18"/>
      <c r="CZ185" s="18"/>
      <c r="DA185" s="18"/>
      <c r="DB185" s="18"/>
      <c r="DC185" s="18"/>
      <c r="DD185" s="18"/>
      <c r="DE185" s="18"/>
      <c r="DF185" s="18"/>
      <c r="DG185" s="18"/>
    </row>
    <row r="186" spans="1:111" x14ac:dyDescent="0.35">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18"/>
      <c r="BS186" s="18"/>
      <c r="BT186" s="18"/>
      <c r="BU186" s="18"/>
      <c r="BV186" s="18"/>
      <c r="BW186" s="18"/>
      <c r="BX186" s="18"/>
      <c r="BY186" s="18"/>
      <c r="BZ186" s="18"/>
      <c r="CA186" s="18"/>
      <c r="CB186" s="18"/>
      <c r="CC186" s="18"/>
      <c r="CD186" s="18"/>
      <c r="CE186" s="18"/>
      <c r="CF186" s="18"/>
      <c r="CG186" s="18"/>
      <c r="CH186" s="18"/>
      <c r="CI186" s="18"/>
      <c r="CJ186" s="18"/>
      <c r="CK186" s="18"/>
      <c r="CL186" s="18"/>
      <c r="CM186" s="18"/>
      <c r="CN186" s="18"/>
      <c r="CO186" s="18"/>
      <c r="CP186" s="18"/>
      <c r="CQ186" s="18"/>
      <c r="CR186" s="18"/>
      <c r="CS186" s="18"/>
      <c r="CT186" s="18"/>
      <c r="CU186" s="18"/>
      <c r="CV186" s="18"/>
      <c r="CW186" s="18"/>
      <c r="CX186" s="18"/>
      <c r="CY186" s="18"/>
      <c r="CZ186" s="18"/>
      <c r="DA186" s="18"/>
      <c r="DB186" s="18"/>
      <c r="DC186" s="18"/>
      <c r="DD186" s="18"/>
      <c r="DE186" s="18"/>
      <c r="DF186" s="18"/>
      <c r="DG186" s="18"/>
    </row>
    <row r="187" spans="1:111" x14ac:dyDescent="0.35">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c r="AW187" s="18"/>
      <c r="AX187" s="18"/>
      <c r="AY187" s="18"/>
      <c r="AZ187" s="18"/>
      <c r="BA187" s="18"/>
      <c r="BB187" s="18"/>
      <c r="BC187" s="18"/>
      <c r="BD187" s="18"/>
      <c r="BE187" s="18"/>
      <c r="BF187" s="18"/>
      <c r="BG187" s="18"/>
      <c r="BH187" s="18"/>
      <c r="BI187" s="18"/>
      <c r="BJ187" s="18"/>
      <c r="BK187" s="18"/>
      <c r="BL187" s="18"/>
      <c r="BM187" s="18"/>
      <c r="BN187" s="18"/>
      <c r="BO187" s="18"/>
      <c r="BP187" s="18"/>
      <c r="BQ187" s="18"/>
      <c r="BR187" s="18"/>
      <c r="BS187" s="18"/>
      <c r="BT187" s="18"/>
      <c r="BU187" s="18"/>
      <c r="BV187" s="18"/>
      <c r="BW187" s="18"/>
      <c r="BX187" s="18"/>
      <c r="BY187" s="18"/>
      <c r="BZ187" s="18"/>
      <c r="CA187" s="18"/>
      <c r="CB187" s="18"/>
      <c r="CC187" s="18"/>
      <c r="CD187" s="18"/>
      <c r="CE187" s="18"/>
      <c r="CF187" s="18"/>
      <c r="CG187" s="18"/>
      <c r="CH187" s="18"/>
      <c r="CI187" s="18"/>
      <c r="CJ187" s="18"/>
      <c r="CK187" s="18"/>
      <c r="CL187" s="18"/>
      <c r="CM187" s="18"/>
      <c r="CN187" s="18"/>
      <c r="CO187" s="18"/>
      <c r="CP187" s="18"/>
      <c r="CQ187" s="18"/>
      <c r="CR187" s="18"/>
      <c r="CS187" s="18"/>
      <c r="CT187" s="18"/>
      <c r="CU187" s="18"/>
      <c r="CV187" s="18"/>
      <c r="CW187" s="18"/>
      <c r="CX187" s="18"/>
      <c r="CY187" s="18"/>
      <c r="CZ187" s="18"/>
      <c r="DA187" s="18"/>
      <c r="DB187" s="18"/>
      <c r="DC187" s="18"/>
      <c r="DD187" s="18"/>
      <c r="DE187" s="18"/>
      <c r="DF187" s="18"/>
      <c r="DG187" s="18"/>
    </row>
    <row r="188" spans="1:111" x14ac:dyDescent="0.35">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c r="AY188" s="18"/>
      <c r="AZ188" s="18"/>
      <c r="BA188" s="18"/>
      <c r="BB188" s="18"/>
      <c r="BC188" s="18"/>
      <c r="BD188" s="18"/>
      <c r="BE188" s="18"/>
      <c r="BF188" s="18"/>
      <c r="BG188" s="18"/>
      <c r="BH188" s="18"/>
      <c r="BI188" s="18"/>
      <c r="BJ188" s="18"/>
      <c r="BK188" s="18"/>
      <c r="BL188" s="18"/>
      <c r="BM188" s="18"/>
      <c r="BN188" s="18"/>
      <c r="BO188" s="18"/>
      <c r="BP188" s="18"/>
      <c r="BQ188" s="18"/>
      <c r="BR188" s="18"/>
      <c r="BS188" s="18"/>
      <c r="BT188" s="18"/>
      <c r="BU188" s="18"/>
      <c r="BV188" s="18"/>
      <c r="BW188" s="18"/>
      <c r="BX188" s="18"/>
      <c r="BY188" s="18"/>
      <c r="BZ188" s="18"/>
      <c r="CA188" s="18"/>
      <c r="CB188" s="18"/>
      <c r="CC188" s="18"/>
      <c r="CD188" s="18"/>
      <c r="CE188" s="18"/>
      <c r="CF188" s="18"/>
      <c r="CG188" s="18"/>
      <c r="CH188" s="18"/>
      <c r="CI188" s="18"/>
      <c r="CJ188" s="18"/>
      <c r="CK188" s="18"/>
      <c r="CL188" s="18"/>
      <c r="CM188" s="18"/>
      <c r="CN188" s="18"/>
      <c r="CO188" s="18"/>
      <c r="CP188" s="18"/>
      <c r="CQ188" s="18"/>
      <c r="CR188" s="18"/>
      <c r="CS188" s="18"/>
      <c r="CT188" s="18"/>
      <c r="CU188" s="18"/>
      <c r="CV188" s="18"/>
      <c r="CW188" s="18"/>
      <c r="CX188" s="18"/>
      <c r="CY188" s="18"/>
      <c r="CZ188" s="18"/>
      <c r="DA188" s="18"/>
      <c r="DB188" s="18"/>
      <c r="DC188" s="18"/>
      <c r="DD188" s="18"/>
      <c r="DE188" s="18"/>
      <c r="DF188" s="18"/>
      <c r="DG188" s="18"/>
    </row>
    <row r="189" spans="1:111" x14ac:dyDescent="0.35">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18"/>
      <c r="AY189" s="18"/>
      <c r="AZ189" s="18"/>
      <c r="BA189" s="18"/>
      <c r="BB189" s="18"/>
      <c r="BC189" s="18"/>
      <c r="BD189" s="18"/>
      <c r="BE189" s="18"/>
      <c r="BF189" s="18"/>
      <c r="BG189" s="18"/>
      <c r="BH189" s="18"/>
      <c r="BI189" s="18"/>
      <c r="BJ189" s="18"/>
      <c r="BK189" s="18"/>
      <c r="BL189" s="18"/>
      <c r="BM189" s="18"/>
      <c r="BN189" s="18"/>
      <c r="BO189" s="18"/>
      <c r="BP189" s="18"/>
      <c r="BQ189" s="18"/>
      <c r="BR189" s="18"/>
      <c r="BS189" s="18"/>
      <c r="BT189" s="18"/>
      <c r="BU189" s="18"/>
      <c r="BV189" s="18"/>
      <c r="BW189" s="18"/>
      <c r="BX189" s="18"/>
      <c r="BY189" s="18"/>
      <c r="BZ189" s="18"/>
      <c r="CA189" s="18"/>
      <c r="CB189" s="18"/>
      <c r="CC189" s="18"/>
      <c r="CD189" s="18"/>
      <c r="CE189" s="18"/>
      <c r="CF189" s="18"/>
      <c r="CG189" s="18"/>
      <c r="CH189" s="18"/>
      <c r="CI189" s="18"/>
      <c r="CJ189" s="18"/>
      <c r="CK189" s="18"/>
      <c r="CL189" s="18"/>
      <c r="CM189" s="18"/>
      <c r="CN189" s="18"/>
      <c r="CO189" s="18"/>
      <c r="CP189" s="18"/>
      <c r="CQ189" s="18"/>
      <c r="CR189" s="18"/>
      <c r="CS189" s="18"/>
      <c r="CT189" s="18"/>
      <c r="CU189" s="18"/>
      <c r="CV189" s="18"/>
      <c r="CW189" s="18"/>
      <c r="CX189" s="18"/>
      <c r="CY189" s="18"/>
      <c r="CZ189" s="18"/>
      <c r="DA189" s="18"/>
      <c r="DB189" s="18"/>
      <c r="DC189" s="18"/>
      <c r="DD189" s="18"/>
      <c r="DE189" s="18"/>
      <c r="DF189" s="18"/>
      <c r="DG189" s="18"/>
    </row>
    <row r="190" spans="1:111" x14ac:dyDescent="0.35">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18"/>
      <c r="AY190" s="18"/>
      <c r="AZ190" s="18"/>
      <c r="BA190" s="18"/>
      <c r="BB190" s="18"/>
      <c r="BC190" s="18"/>
      <c r="BD190" s="18"/>
      <c r="BE190" s="18"/>
      <c r="BF190" s="18"/>
      <c r="BG190" s="18"/>
      <c r="BH190" s="18"/>
      <c r="BI190" s="18"/>
      <c r="BJ190" s="18"/>
      <c r="BK190" s="18"/>
      <c r="BL190" s="18"/>
      <c r="BM190" s="18"/>
      <c r="BN190" s="18"/>
      <c r="BO190" s="18"/>
      <c r="BP190" s="18"/>
      <c r="BQ190" s="18"/>
      <c r="BR190" s="18"/>
      <c r="BS190" s="18"/>
      <c r="BT190" s="18"/>
      <c r="BU190" s="18"/>
      <c r="BV190" s="18"/>
      <c r="BW190" s="18"/>
      <c r="BX190" s="18"/>
      <c r="BY190" s="18"/>
      <c r="BZ190" s="18"/>
      <c r="CA190" s="18"/>
      <c r="CB190" s="18"/>
      <c r="CC190" s="18"/>
      <c r="CD190" s="18"/>
      <c r="CE190" s="18"/>
      <c r="CF190" s="18"/>
      <c r="CG190" s="18"/>
      <c r="CH190" s="18"/>
      <c r="CI190" s="18"/>
      <c r="CJ190" s="18"/>
      <c r="CK190" s="18"/>
      <c r="CL190" s="18"/>
      <c r="CM190" s="18"/>
      <c r="CN190" s="18"/>
      <c r="CO190" s="18"/>
      <c r="CP190" s="18"/>
      <c r="CQ190" s="18"/>
      <c r="CR190" s="18"/>
      <c r="CS190" s="18"/>
      <c r="CT190" s="18"/>
      <c r="CU190" s="18"/>
      <c r="CV190" s="18"/>
      <c r="CW190" s="18"/>
      <c r="CX190" s="18"/>
      <c r="CY190" s="18"/>
      <c r="CZ190" s="18"/>
      <c r="DA190" s="18"/>
      <c r="DB190" s="18"/>
      <c r="DC190" s="18"/>
      <c r="DD190" s="18"/>
      <c r="DE190" s="18"/>
      <c r="DF190" s="18"/>
      <c r="DG190" s="18"/>
    </row>
    <row r="191" spans="1:111" x14ac:dyDescent="0.35">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18"/>
      <c r="AY191" s="18"/>
      <c r="AZ191" s="18"/>
      <c r="BA191" s="18"/>
      <c r="BB191" s="18"/>
      <c r="BC191" s="18"/>
      <c r="BD191" s="18"/>
      <c r="BE191" s="18"/>
      <c r="BF191" s="18"/>
      <c r="BG191" s="18"/>
      <c r="BH191" s="18"/>
      <c r="BI191" s="18"/>
      <c r="BJ191" s="18"/>
      <c r="BK191" s="18"/>
      <c r="BL191" s="18"/>
      <c r="BM191" s="18"/>
      <c r="BN191" s="18"/>
      <c r="BO191" s="18"/>
      <c r="BP191" s="18"/>
      <c r="BQ191" s="18"/>
      <c r="BR191" s="18"/>
      <c r="BS191" s="18"/>
      <c r="BT191" s="18"/>
      <c r="BU191" s="18"/>
      <c r="BV191" s="18"/>
      <c r="BW191" s="18"/>
      <c r="BX191" s="18"/>
      <c r="BY191" s="18"/>
      <c r="BZ191" s="18"/>
      <c r="CA191" s="18"/>
      <c r="CB191" s="18"/>
      <c r="CC191" s="18"/>
      <c r="CD191" s="18"/>
      <c r="CE191" s="18"/>
      <c r="CF191" s="18"/>
      <c r="CG191" s="18"/>
      <c r="CH191" s="18"/>
      <c r="CI191" s="18"/>
      <c r="CJ191" s="18"/>
      <c r="CK191" s="18"/>
      <c r="CL191" s="18"/>
      <c r="CM191" s="18"/>
      <c r="CN191" s="18"/>
      <c r="CO191" s="18"/>
      <c r="CP191" s="18"/>
      <c r="CQ191" s="18"/>
      <c r="CR191" s="18"/>
      <c r="CS191" s="18"/>
      <c r="CT191" s="18"/>
      <c r="CU191" s="18"/>
      <c r="CV191" s="18"/>
      <c r="CW191" s="18"/>
      <c r="CX191" s="18"/>
      <c r="CY191" s="18"/>
      <c r="CZ191" s="18"/>
      <c r="DA191" s="18"/>
      <c r="DB191" s="18"/>
      <c r="DC191" s="18"/>
      <c r="DD191" s="18"/>
      <c r="DE191" s="18"/>
      <c r="DF191" s="18"/>
      <c r="DG191" s="18"/>
    </row>
    <row r="192" spans="1:111" x14ac:dyDescent="0.35">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8"/>
      <c r="AI192" s="18"/>
      <c r="AJ192" s="18"/>
      <c r="AK192" s="18"/>
      <c r="AL192" s="18"/>
      <c r="AM192" s="18"/>
      <c r="AN192" s="18"/>
      <c r="AO192" s="18"/>
      <c r="AP192" s="18"/>
      <c r="AQ192" s="18"/>
      <c r="AR192" s="18"/>
      <c r="AS192" s="18"/>
      <c r="AT192" s="18"/>
      <c r="AU192" s="18"/>
      <c r="AV192" s="18"/>
      <c r="AW192" s="18"/>
      <c r="AX192" s="18"/>
      <c r="AY192" s="18"/>
      <c r="AZ192" s="18"/>
      <c r="BA192" s="18"/>
      <c r="BB192" s="18"/>
      <c r="BC192" s="18"/>
      <c r="BD192" s="18"/>
      <c r="BE192" s="18"/>
      <c r="BF192" s="18"/>
      <c r="BG192" s="18"/>
      <c r="BH192" s="18"/>
      <c r="BI192" s="18"/>
      <c r="BJ192" s="18"/>
      <c r="BK192" s="18"/>
      <c r="BL192" s="18"/>
      <c r="BM192" s="18"/>
      <c r="BN192" s="18"/>
      <c r="BO192" s="18"/>
      <c r="BP192" s="18"/>
      <c r="BQ192" s="18"/>
      <c r="BR192" s="18"/>
      <c r="BS192" s="18"/>
      <c r="BT192" s="18"/>
      <c r="BU192" s="18"/>
      <c r="BV192" s="18"/>
      <c r="BW192" s="18"/>
      <c r="BX192" s="18"/>
      <c r="BY192" s="18"/>
      <c r="BZ192" s="18"/>
      <c r="CA192" s="18"/>
      <c r="CB192" s="18"/>
      <c r="CC192" s="18"/>
      <c r="CD192" s="18"/>
      <c r="CE192" s="18"/>
      <c r="CF192" s="18"/>
      <c r="CG192" s="18"/>
      <c r="CH192" s="18"/>
      <c r="CI192" s="18"/>
      <c r="CJ192" s="18"/>
      <c r="CK192" s="18"/>
      <c r="CL192" s="18"/>
      <c r="CM192" s="18"/>
      <c r="CN192" s="18"/>
      <c r="CO192" s="18"/>
      <c r="CP192" s="18"/>
      <c r="CQ192" s="18"/>
      <c r="CR192" s="18"/>
      <c r="CS192" s="18"/>
      <c r="CT192" s="18"/>
      <c r="CU192" s="18"/>
      <c r="CV192" s="18"/>
      <c r="CW192" s="18"/>
      <c r="CX192" s="18"/>
      <c r="CY192" s="18"/>
      <c r="CZ192" s="18"/>
      <c r="DA192" s="18"/>
      <c r="DB192" s="18"/>
      <c r="DC192" s="18"/>
      <c r="DD192" s="18"/>
      <c r="DE192" s="18"/>
      <c r="DF192" s="18"/>
      <c r="DG192" s="18"/>
    </row>
    <row r="193" spans="1:111" x14ac:dyDescent="0.35">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c r="AW193" s="18"/>
      <c r="AX193" s="18"/>
      <c r="AY193" s="18"/>
      <c r="AZ193" s="18"/>
      <c r="BA193" s="18"/>
      <c r="BB193" s="18"/>
      <c r="BC193" s="18"/>
      <c r="BD193" s="18"/>
      <c r="BE193" s="18"/>
      <c r="BF193" s="18"/>
      <c r="BG193" s="18"/>
      <c r="BH193" s="18"/>
      <c r="BI193" s="18"/>
      <c r="BJ193" s="18"/>
      <c r="BK193" s="18"/>
      <c r="BL193" s="18"/>
      <c r="BM193" s="18"/>
      <c r="BN193" s="18"/>
      <c r="BO193" s="18"/>
      <c r="BP193" s="18"/>
      <c r="BQ193" s="18"/>
      <c r="BR193" s="18"/>
      <c r="BS193" s="18"/>
      <c r="BT193" s="18"/>
      <c r="BU193" s="18"/>
      <c r="BV193" s="18"/>
      <c r="BW193" s="18"/>
      <c r="BX193" s="18"/>
      <c r="BY193" s="18"/>
      <c r="BZ193" s="18"/>
      <c r="CA193" s="18"/>
      <c r="CB193" s="18"/>
      <c r="CC193" s="18"/>
      <c r="CD193" s="18"/>
      <c r="CE193" s="18"/>
      <c r="CF193" s="18"/>
      <c r="CG193" s="18"/>
      <c r="CH193" s="18"/>
      <c r="CI193" s="18"/>
      <c r="CJ193" s="18"/>
      <c r="CK193" s="18"/>
      <c r="CL193" s="18"/>
      <c r="CM193" s="18"/>
      <c r="CN193" s="18"/>
      <c r="CO193" s="18"/>
      <c r="CP193" s="18"/>
      <c r="CQ193" s="18"/>
      <c r="CR193" s="18"/>
      <c r="CS193" s="18"/>
      <c r="CT193" s="18"/>
      <c r="CU193" s="18"/>
      <c r="CV193" s="18"/>
      <c r="CW193" s="18"/>
      <c r="CX193" s="18"/>
      <c r="CY193" s="18"/>
      <c r="CZ193" s="18"/>
      <c r="DA193" s="18"/>
      <c r="DB193" s="18"/>
      <c r="DC193" s="18"/>
      <c r="DD193" s="18"/>
      <c r="DE193" s="18"/>
      <c r="DF193" s="18"/>
      <c r="DG193" s="18"/>
    </row>
    <row r="194" spans="1:111" x14ac:dyDescent="0.35">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c r="AW194" s="18"/>
      <c r="AX194" s="18"/>
      <c r="AY194" s="18"/>
      <c r="AZ194" s="18"/>
      <c r="BA194" s="18"/>
      <c r="BB194" s="18"/>
      <c r="BC194" s="18"/>
      <c r="BD194" s="18"/>
      <c r="BE194" s="18"/>
      <c r="BF194" s="18"/>
      <c r="BG194" s="18"/>
      <c r="BH194" s="18"/>
      <c r="BI194" s="18"/>
      <c r="BJ194" s="18"/>
      <c r="BK194" s="18"/>
      <c r="BL194" s="18"/>
      <c r="BM194" s="18"/>
      <c r="BN194" s="18"/>
      <c r="BO194" s="18"/>
      <c r="BP194" s="18"/>
      <c r="BQ194" s="18"/>
      <c r="BR194" s="18"/>
      <c r="BS194" s="18"/>
      <c r="BT194" s="18"/>
      <c r="BU194" s="18"/>
      <c r="BV194" s="18"/>
      <c r="BW194" s="18"/>
      <c r="BX194" s="18"/>
      <c r="BY194" s="18"/>
      <c r="BZ194" s="18"/>
      <c r="CA194" s="18"/>
      <c r="CB194" s="18"/>
      <c r="CC194" s="18"/>
      <c r="CD194" s="18"/>
      <c r="CE194" s="18"/>
      <c r="CF194" s="18"/>
      <c r="CG194" s="18"/>
      <c r="CH194" s="18"/>
      <c r="CI194" s="18"/>
      <c r="CJ194" s="18"/>
      <c r="CK194" s="18"/>
      <c r="CL194" s="18"/>
      <c r="CM194" s="18"/>
      <c r="CN194" s="18"/>
      <c r="CO194" s="18"/>
      <c r="CP194" s="18"/>
      <c r="CQ194" s="18"/>
      <c r="CR194" s="18"/>
      <c r="CS194" s="18"/>
      <c r="CT194" s="18"/>
      <c r="CU194" s="18"/>
      <c r="CV194" s="18"/>
      <c r="CW194" s="18"/>
      <c r="CX194" s="18"/>
      <c r="CY194" s="18"/>
      <c r="CZ194" s="18"/>
      <c r="DA194" s="18"/>
      <c r="DB194" s="18"/>
      <c r="DC194" s="18"/>
      <c r="DD194" s="18"/>
      <c r="DE194" s="18"/>
      <c r="DF194" s="18"/>
      <c r="DG194" s="18"/>
    </row>
    <row r="195" spans="1:111" x14ac:dyDescent="0.35">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c r="AY195" s="18"/>
      <c r="AZ195" s="18"/>
      <c r="BA195" s="18"/>
      <c r="BB195" s="18"/>
      <c r="BC195" s="18"/>
      <c r="BD195" s="18"/>
      <c r="BE195" s="18"/>
      <c r="BF195" s="18"/>
      <c r="BG195" s="18"/>
      <c r="BH195" s="18"/>
      <c r="BI195" s="18"/>
      <c r="BJ195" s="18"/>
      <c r="BK195" s="18"/>
      <c r="BL195" s="18"/>
      <c r="BM195" s="18"/>
      <c r="BN195" s="18"/>
      <c r="BO195" s="18"/>
      <c r="BP195" s="18"/>
      <c r="BQ195" s="18"/>
      <c r="BR195" s="18"/>
      <c r="BS195" s="18"/>
      <c r="BT195" s="18"/>
      <c r="BU195" s="18"/>
      <c r="BV195" s="18"/>
      <c r="BW195" s="18"/>
      <c r="BX195" s="18"/>
      <c r="BY195" s="18"/>
      <c r="BZ195" s="18"/>
      <c r="CA195" s="18"/>
      <c r="CB195" s="18"/>
      <c r="CC195" s="18"/>
      <c r="CD195" s="18"/>
      <c r="CE195" s="18"/>
      <c r="CF195" s="18"/>
      <c r="CG195" s="18"/>
      <c r="CH195" s="18"/>
      <c r="CI195" s="18"/>
      <c r="CJ195" s="18"/>
      <c r="CK195" s="18"/>
      <c r="CL195" s="18"/>
      <c r="CM195" s="18"/>
      <c r="CN195" s="18"/>
      <c r="CO195" s="18"/>
      <c r="CP195" s="18"/>
      <c r="CQ195" s="18"/>
      <c r="CR195" s="18"/>
      <c r="CS195" s="18"/>
      <c r="CT195" s="18"/>
      <c r="CU195" s="18"/>
      <c r="CV195" s="18"/>
      <c r="CW195" s="18"/>
      <c r="CX195" s="18"/>
      <c r="CY195" s="18"/>
      <c r="CZ195" s="18"/>
      <c r="DA195" s="18"/>
      <c r="DB195" s="18"/>
      <c r="DC195" s="18"/>
      <c r="DD195" s="18"/>
      <c r="DE195" s="18"/>
      <c r="DF195" s="18"/>
      <c r="DG195" s="18"/>
    </row>
    <row r="196" spans="1:111" x14ac:dyDescent="0.35">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18"/>
      <c r="AY196" s="18"/>
      <c r="AZ196" s="18"/>
      <c r="BA196" s="18"/>
      <c r="BB196" s="18"/>
      <c r="BC196" s="18"/>
      <c r="BD196" s="18"/>
      <c r="BE196" s="18"/>
      <c r="BF196" s="18"/>
      <c r="BG196" s="18"/>
      <c r="BH196" s="18"/>
      <c r="BI196" s="18"/>
      <c r="BJ196" s="18"/>
      <c r="BK196" s="18"/>
      <c r="BL196" s="18"/>
      <c r="BM196" s="18"/>
      <c r="BN196" s="18"/>
      <c r="BO196" s="18"/>
      <c r="BP196" s="18"/>
      <c r="BQ196" s="18"/>
      <c r="BR196" s="18"/>
      <c r="BS196" s="18"/>
      <c r="BT196" s="18"/>
      <c r="BU196" s="18"/>
      <c r="BV196" s="18"/>
      <c r="BW196" s="18"/>
      <c r="BX196" s="18"/>
      <c r="BY196" s="18"/>
      <c r="BZ196" s="18"/>
      <c r="CA196" s="18"/>
      <c r="CB196" s="18"/>
      <c r="CC196" s="18"/>
      <c r="CD196" s="18"/>
      <c r="CE196" s="18"/>
      <c r="CF196" s="18"/>
      <c r="CG196" s="18"/>
      <c r="CH196" s="18"/>
      <c r="CI196" s="18"/>
      <c r="CJ196" s="18"/>
      <c r="CK196" s="18"/>
      <c r="CL196" s="18"/>
      <c r="CM196" s="18"/>
      <c r="CN196" s="18"/>
      <c r="CO196" s="18"/>
      <c r="CP196" s="18"/>
      <c r="CQ196" s="18"/>
      <c r="CR196" s="18"/>
      <c r="CS196" s="18"/>
      <c r="CT196" s="18"/>
      <c r="CU196" s="18"/>
      <c r="CV196" s="18"/>
      <c r="CW196" s="18"/>
      <c r="CX196" s="18"/>
      <c r="CY196" s="18"/>
      <c r="CZ196" s="18"/>
      <c r="DA196" s="18"/>
      <c r="DB196" s="18"/>
      <c r="DC196" s="18"/>
      <c r="DD196" s="18"/>
      <c r="DE196" s="18"/>
      <c r="DF196" s="18"/>
      <c r="DG196" s="18"/>
    </row>
    <row r="197" spans="1:111" x14ac:dyDescent="0.35">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c r="AY197" s="18"/>
      <c r="AZ197" s="18"/>
      <c r="BA197" s="18"/>
      <c r="BB197" s="18"/>
      <c r="BC197" s="18"/>
      <c r="BD197" s="18"/>
      <c r="BE197" s="18"/>
      <c r="BF197" s="18"/>
      <c r="BG197" s="18"/>
      <c r="BH197" s="18"/>
      <c r="BI197" s="18"/>
      <c r="BJ197" s="18"/>
      <c r="BK197" s="18"/>
      <c r="BL197" s="18"/>
      <c r="BM197" s="18"/>
      <c r="BN197" s="18"/>
      <c r="BO197" s="18"/>
      <c r="BP197" s="18"/>
      <c r="BQ197" s="18"/>
      <c r="BR197" s="18"/>
      <c r="BS197" s="18"/>
      <c r="BT197" s="18"/>
      <c r="BU197" s="18"/>
      <c r="BV197" s="18"/>
      <c r="BW197" s="18"/>
      <c r="BX197" s="18"/>
      <c r="BY197" s="18"/>
      <c r="BZ197" s="18"/>
      <c r="CA197" s="18"/>
      <c r="CB197" s="18"/>
      <c r="CC197" s="18"/>
      <c r="CD197" s="18"/>
      <c r="CE197" s="18"/>
      <c r="CF197" s="18"/>
      <c r="CG197" s="18"/>
      <c r="CH197" s="18"/>
      <c r="CI197" s="18"/>
      <c r="CJ197" s="18"/>
      <c r="CK197" s="18"/>
      <c r="CL197" s="18"/>
      <c r="CM197" s="18"/>
      <c r="CN197" s="18"/>
      <c r="CO197" s="18"/>
      <c r="CP197" s="18"/>
      <c r="CQ197" s="18"/>
      <c r="CR197" s="18"/>
      <c r="CS197" s="18"/>
      <c r="CT197" s="18"/>
      <c r="CU197" s="18"/>
      <c r="CV197" s="18"/>
      <c r="CW197" s="18"/>
      <c r="CX197" s="18"/>
      <c r="CY197" s="18"/>
      <c r="CZ197" s="18"/>
      <c r="DA197" s="18"/>
      <c r="DB197" s="18"/>
      <c r="DC197" s="18"/>
      <c r="DD197" s="18"/>
      <c r="DE197" s="18"/>
      <c r="DF197" s="18"/>
      <c r="DG197" s="18"/>
    </row>
    <row r="198" spans="1:111" x14ac:dyDescent="0.35">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c r="AV198" s="18"/>
      <c r="AW198" s="18"/>
      <c r="AX198" s="18"/>
      <c r="AY198" s="18"/>
      <c r="AZ198" s="18"/>
      <c r="BA198" s="18"/>
      <c r="BB198" s="18"/>
      <c r="BC198" s="18"/>
      <c r="BD198" s="18"/>
      <c r="BE198" s="18"/>
      <c r="BF198" s="18"/>
      <c r="BG198" s="18"/>
      <c r="BH198" s="18"/>
      <c r="BI198" s="18"/>
      <c r="BJ198" s="18"/>
      <c r="BK198" s="18"/>
      <c r="BL198" s="18"/>
      <c r="BM198" s="18"/>
      <c r="BN198" s="18"/>
      <c r="BO198" s="18"/>
      <c r="BP198" s="18"/>
      <c r="BQ198" s="18"/>
      <c r="BR198" s="18"/>
      <c r="BS198" s="18"/>
      <c r="BT198" s="18"/>
      <c r="BU198" s="18"/>
      <c r="BV198" s="18"/>
      <c r="BW198" s="18"/>
      <c r="BX198" s="18"/>
      <c r="BY198" s="18"/>
      <c r="BZ198" s="18"/>
      <c r="CA198" s="18"/>
      <c r="CB198" s="18"/>
      <c r="CC198" s="18"/>
      <c r="CD198" s="18"/>
      <c r="CE198" s="18"/>
      <c r="CF198" s="18"/>
      <c r="CG198" s="18"/>
      <c r="CH198" s="18"/>
      <c r="CI198" s="18"/>
      <c r="CJ198" s="18"/>
      <c r="CK198" s="18"/>
      <c r="CL198" s="18"/>
      <c r="CM198" s="18"/>
      <c r="CN198" s="18"/>
      <c r="CO198" s="18"/>
      <c r="CP198" s="18"/>
      <c r="CQ198" s="18"/>
      <c r="CR198" s="18"/>
      <c r="CS198" s="18"/>
      <c r="CT198" s="18"/>
      <c r="CU198" s="18"/>
      <c r="CV198" s="18"/>
      <c r="CW198" s="18"/>
      <c r="CX198" s="18"/>
      <c r="CY198" s="18"/>
      <c r="CZ198" s="18"/>
      <c r="DA198" s="18"/>
      <c r="DB198" s="18"/>
      <c r="DC198" s="18"/>
      <c r="DD198" s="18"/>
      <c r="DE198" s="18"/>
      <c r="DF198" s="18"/>
      <c r="DG198" s="18"/>
    </row>
    <row r="199" spans="1:111" x14ac:dyDescent="0.35">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c r="AV199" s="18"/>
      <c r="AW199" s="18"/>
      <c r="AX199" s="18"/>
      <c r="AY199" s="18"/>
      <c r="AZ199" s="18"/>
      <c r="BA199" s="18"/>
      <c r="BB199" s="18"/>
      <c r="BC199" s="18"/>
      <c r="BD199" s="18"/>
      <c r="BE199" s="18"/>
      <c r="BF199" s="18"/>
      <c r="BG199" s="18"/>
      <c r="BH199" s="18"/>
      <c r="BI199" s="18"/>
      <c r="BJ199" s="18"/>
      <c r="BK199" s="18"/>
      <c r="BL199" s="18"/>
      <c r="BM199" s="18"/>
      <c r="BN199" s="18"/>
      <c r="BO199" s="18"/>
      <c r="BP199" s="18"/>
      <c r="BQ199" s="18"/>
      <c r="BR199" s="18"/>
      <c r="BS199" s="18"/>
      <c r="BT199" s="18"/>
      <c r="BU199" s="18"/>
      <c r="BV199" s="18"/>
      <c r="BW199" s="18"/>
      <c r="BX199" s="18"/>
      <c r="BY199" s="18"/>
      <c r="BZ199" s="18"/>
      <c r="CA199" s="18"/>
      <c r="CB199" s="18"/>
      <c r="CC199" s="18"/>
      <c r="CD199" s="18"/>
      <c r="CE199" s="18"/>
      <c r="CF199" s="18"/>
      <c r="CG199" s="18"/>
      <c r="CH199" s="18"/>
      <c r="CI199" s="18"/>
      <c r="CJ199" s="18"/>
      <c r="CK199" s="18"/>
      <c r="CL199" s="18"/>
      <c r="CM199" s="18"/>
      <c r="CN199" s="18"/>
      <c r="CO199" s="18"/>
      <c r="CP199" s="18"/>
      <c r="CQ199" s="18"/>
      <c r="CR199" s="18"/>
      <c r="CS199" s="18"/>
      <c r="CT199" s="18"/>
      <c r="CU199" s="18"/>
      <c r="CV199" s="18"/>
      <c r="CW199" s="18"/>
      <c r="CX199" s="18"/>
      <c r="CY199" s="18"/>
      <c r="CZ199" s="18"/>
      <c r="DA199" s="18"/>
      <c r="DB199" s="18"/>
      <c r="DC199" s="18"/>
      <c r="DD199" s="18"/>
      <c r="DE199" s="18"/>
      <c r="DF199" s="18"/>
      <c r="DG199" s="18"/>
    </row>
    <row r="200" spans="1:111" x14ac:dyDescent="0.35">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c r="AW200" s="18"/>
      <c r="AX200" s="18"/>
      <c r="AY200" s="18"/>
      <c r="AZ200" s="18"/>
      <c r="BA200" s="18"/>
      <c r="BB200" s="18"/>
      <c r="BC200" s="18"/>
      <c r="BD200" s="18"/>
      <c r="BE200" s="18"/>
      <c r="BF200" s="18"/>
      <c r="BG200" s="18"/>
      <c r="BH200" s="18"/>
      <c r="BI200" s="18"/>
      <c r="BJ200" s="18"/>
      <c r="BK200" s="18"/>
      <c r="BL200" s="18"/>
      <c r="BM200" s="18"/>
      <c r="BN200" s="18"/>
      <c r="BO200" s="18"/>
      <c r="BP200" s="18"/>
      <c r="BQ200" s="18"/>
      <c r="BR200" s="18"/>
      <c r="BS200" s="18"/>
      <c r="BT200" s="18"/>
      <c r="BU200" s="18"/>
      <c r="BV200" s="18"/>
      <c r="BW200" s="18"/>
      <c r="BX200" s="18"/>
      <c r="BY200" s="18"/>
      <c r="BZ200" s="18"/>
      <c r="CA200" s="18"/>
      <c r="CB200" s="18"/>
      <c r="CC200" s="18"/>
      <c r="CD200" s="18"/>
      <c r="CE200" s="18"/>
      <c r="CF200" s="18"/>
      <c r="CG200" s="18"/>
      <c r="CH200" s="18"/>
      <c r="CI200" s="18"/>
      <c r="CJ200" s="18"/>
      <c r="CK200" s="18"/>
      <c r="CL200" s="18"/>
      <c r="CM200" s="18"/>
      <c r="CN200" s="18"/>
      <c r="CO200" s="18"/>
      <c r="CP200" s="18"/>
      <c r="CQ200" s="18"/>
      <c r="CR200" s="18"/>
      <c r="CS200" s="18"/>
      <c r="CT200" s="18"/>
      <c r="CU200" s="18"/>
      <c r="CV200" s="18"/>
      <c r="CW200" s="18"/>
      <c r="CX200" s="18"/>
      <c r="CY200" s="18"/>
      <c r="CZ200" s="18"/>
      <c r="DA200" s="18"/>
      <c r="DB200" s="18"/>
      <c r="DC200" s="18"/>
      <c r="DD200" s="18"/>
      <c r="DE200" s="18"/>
      <c r="DF200" s="18"/>
      <c r="DG200" s="18"/>
    </row>
    <row r="201" spans="1:111" x14ac:dyDescent="0.35">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8"/>
      <c r="AI201" s="18"/>
      <c r="AJ201" s="18"/>
      <c r="AK201" s="18"/>
      <c r="AL201" s="18"/>
      <c r="AM201" s="18"/>
      <c r="AN201" s="18"/>
      <c r="AO201" s="18"/>
      <c r="AP201" s="18"/>
      <c r="AQ201" s="18"/>
      <c r="AR201" s="18"/>
      <c r="AS201" s="18"/>
      <c r="AT201" s="18"/>
      <c r="AU201" s="18"/>
      <c r="AV201" s="18"/>
      <c r="AW201" s="18"/>
      <c r="AX201" s="18"/>
      <c r="AY201" s="18"/>
      <c r="AZ201" s="18"/>
      <c r="BA201" s="18"/>
      <c r="BB201" s="18"/>
      <c r="BC201" s="18"/>
      <c r="BD201" s="18"/>
      <c r="BE201" s="18"/>
      <c r="BF201" s="18"/>
      <c r="BG201" s="18"/>
      <c r="BH201" s="18"/>
      <c r="BI201" s="18"/>
      <c r="BJ201" s="18"/>
      <c r="BK201" s="18"/>
      <c r="BL201" s="18"/>
      <c r="BM201" s="18"/>
      <c r="BN201" s="18"/>
      <c r="BO201" s="18"/>
      <c r="BP201" s="18"/>
      <c r="BQ201" s="18"/>
      <c r="BR201" s="18"/>
      <c r="BS201" s="18"/>
      <c r="BT201" s="18"/>
      <c r="BU201" s="18"/>
      <c r="BV201" s="18"/>
      <c r="BW201" s="18"/>
      <c r="BX201" s="18"/>
      <c r="BY201" s="18"/>
      <c r="BZ201" s="18"/>
      <c r="CA201" s="18"/>
      <c r="CB201" s="18"/>
      <c r="CC201" s="18"/>
      <c r="CD201" s="18"/>
      <c r="CE201" s="18"/>
      <c r="CF201" s="18"/>
      <c r="CG201" s="18"/>
      <c r="CH201" s="18"/>
      <c r="CI201" s="18"/>
      <c r="CJ201" s="18"/>
      <c r="CK201" s="18"/>
      <c r="CL201" s="18"/>
      <c r="CM201" s="18"/>
      <c r="CN201" s="18"/>
      <c r="CO201" s="18"/>
      <c r="CP201" s="18"/>
      <c r="CQ201" s="18"/>
      <c r="CR201" s="18"/>
      <c r="CS201" s="18"/>
      <c r="CT201" s="18"/>
      <c r="CU201" s="18"/>
      <c r="CV201" s="18"/>
      <c r="CW201" s="18"/>
      <c r="CX201" s="18"/>
      <c r="CY201" s="18"/>
      <c r="CZ201" s="18"/>
      <c r="DA201" s="18"/>
      <c r="DB201" s="18"/>
      <c r="DC201" s="18"/>
      <c r="DD201" s="18"/>
      <c r="DE201" s="18"/>
      <c r="DF201" s="18"/>
      <c r="DG201" s="18"/>
    </row>
    <row r="202" spans="1:111" x14ac:dyDescent="0.35">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c r="AV202" s="18"/>
      <c r="AW202" s="18"/>
      <c r="AX202" s="18"/>
      <c r="AY202" s="18"/>
      <c r="AZ202" s="18"/>
      <c r="BA202" s="18"/>
      <c r="BB202" s="18"/>
      <c r="BC202" s="18"/>
      <c r="BD202" s="18"/>
      <c r="BE202" s="18"/>
      <c r="BF202" s="18"/>
      <c r="BG202" s="18"/>
      <c r="BH202" s="18"/>
      <c r="BI202" s="18"/>
      <c r="BJ202" s="18"/>
      <c r="BK202" s="18"/>
      <c r="BL202" s="18"/>
      <c r="BM202" s="18"/>
      <c r="BN202" s="18"/>
      <c r="BO202" s="18"/>
      <c r="BP202" s="18"/>
      <c r="BQ202" s="18"/>
      <c r="BR202" s="18"/>
      <c r="BS202" s="18"/>
      <c r="BT202" s="18"/>
      <c r="BU202" s="18"/>
      <c r="BV202" s="18"/>
      <c r="BW202" s="18"/>
      <c r="BX202" s="18"/>
      <c r="BY202" s="18"/>
      <c r="BZ202" s="18"/>
      <c r="CA202" s="18"/>
      <c r="CB202" s="18"/>
      <c r="CC202" s="18"/>
      <c r="CD202" s="18"/>
      <c r="CE202" s="18"/>
      <c r="CF202" s="18"/>
      <c r="CG202" s="18"/>
      <c r="CH202" s="18"/>
      <c r="CI202" s="18"/>
      <c r="CJ202" s="18"/>
      <c r="CK202" s="18"/>
      <c r="CL202" s="18"/>
      <c r="CM202" s="18"/>
      <c r="CN202" s="18"/>
      <c r="CO202" s="18"/>
      <c r="CP202" s="18"/>
      <c r="CQ202" s="18"/>
      <c r="CR202" s="18"/>
      <c r="CS202" s="18"/>
      <c r="CT202" s="18"/>
      <c r="CU202" s="18"/>
      <c r="CV202" s="18"/>
      <c r="CW202" s="18"/>
      <c r="CX202" s="18"/>
      <c r="CY202" s="18"/>
      <c r="CZ202" s="18"/>
      <c r="DA202" s="18"/>
      <c r="DB202" s="18"/>
      <c r="DC202" s="18"/>
      <c r="DD202" s="18"/>
      <c r="DE202" s="18"/>
      <c r="DF202" s="18"/>
      <c r="DG202" s="18"/>
    </row>
    <row r="203" spans="1:111" x14ac:dyDescent="0.35">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c r="AV203" s="18"/>
      <c r="AW203" s="18"/>
      <c r="AX203" s="18"/>
      <c r="AY203" s="18"/>
      <c r="AZ203" s="18"/>
      <c r="BA203" s="18"/>
      <c r="BB203" s="18"/>
      <c r="BC203" s="18"/>
      <c r="BD203" s="18"/>
      <c r="BE203" s="18"/>
      <c r="BF203" s="18"/>
      <c r="BG203" s="18"/>
      <c r="BH203" s="18"/>
      <c r="BI203" s="18"/>
      <c r="BJ203" s="18"/>
      <c r="BK203" s="18"/>
      <c r="BL203" s="18"/>
      <c r="BM203" s="18"/>
      <c r="BN203" s="18"/>
      <c r="BO203" s="18"/>
      <c r="BP203" s="18"/>
      <c r="BQ203" s="18"/>
      <c r="BR203" s="18"/>
      <c r="BS203" s="18"/>
      <c r="BT203" s="18"/>
      <c r="BU203" s="18"/>
      <c r="BV203" s="18"/>
      <c r="BW203" s="18"/>
      <c r="BX203" s="18"/>
      <c r="BY203" s="18"/>
      <c r="BZ203" s="18"/>
      <c r="CA203" s="18"/>
      <c r="CB203" s="18"/>
      <c r="CC203" s="18"/>
      <c r="CD203" s="18"/>
      <c r="CE203" s="18"/>
      <c r="CF203" s="18"/>
      <c r="CG203" s="18"/>
      <c r="CH203" s="18"/>
      <c r="CI203" s="18"/>
      <c r="CJ203" s="18"/>
      <c r="CK203" s="18"/>
      <c r="CL203" s="18"/>
      <c r="CM203" s="18"/>
      <c r="CN203" s="18"/>
      <c r="CO203" s="18"/>
      <c r="CP203" s="18"/>
      <c r="CQ203" s="18"/>
      <c r="CR203" s="18"/>
      <c r="CS203" s="18"/>
      <c r="CT203" s="18"/>
      <c r="CU203" s="18"/>
      <c r="CV203" s="18"/>
      <c r="CW203" s="18"/>
      <c r="CX203" s="18"/>
      <c r="CY203" s="18"/>
      <c r="CZ203" s="18"/>
      <c r="DA203" s="18"/>
      <c r="DB203" s="18"/>
      <c r="DC203" s="18"/>
      <c r="DD203" s="18"/>
      <c r="DE203" s="18"/>
      <c r="DF203" s="18"/>
      <c r="DG203" s="18"/>
    </row>
    <row r="204" spans="1:111" x14ac:dyDescent="0.35">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18"/>
      <c r="AY204" s="18"/>
      <c r="AZ204" s="18"/>
      <c r="BA204" s="18"/>
      <c r="BB204" s="18"/>
      <c r="BC204" s="18"/>
      <c r="BD204" s="18"/>
      <c r="BE204" s="18"/>
      <c r="BF204" s="18"/>
      <c r="BG204" s="18"/>
      <c r="BH204" s="18"/>
      <c r="BI204" s="18"/>
      <c r="BJ204" s="18"/>
      <c r="BK204" s="18"/>
      <c r="BL204" s="18"/>
      <c r="BM204" s="18"/>
      <c r="BN204" s="18"/>
      <c r="BO204" s="18"/>
      <c r="BP204" s="18"/>
      <c r="BQ204" s="18"/>
      <c r="BR204" s="18"/>
      <c r="BS204" s="18"/>
      <c r="BT204" s="18"/>
      <c r="BU204" s="18"/>
      <c r="BV204" s="18"/>
      <c r="BW204" s="18"/>
      <c r="BX204" s="18"/>
      <c r="BY204" s="18"/>
      <c r="BZ204" s="18"/>
      <c r="CA204" s="18"/>
      <c r="CB204" s="18"/>
      <c r="CC204" s="18"/>
      <c r="CD204" s="18"/>
      <c r="CE204" s="18"/>
      <c r="CF204" s="18"/>
      <c r="CG204" s="18"/>
      <c r="CH204" s="18"/>
      <c r="CI204" s="18"/>
      <c r="CJ204" s="18"/>
      <c r="CK204" s="18"/>
      <c r="CL204" s="18"/>
      <c r="CM204" s="18"/>
      <c r="CN204" s="18"/>
      <c r="CO204" s="18"/>
      <c r="CP204" s="18"/>
      <c r="CQ204" s="18"/>
      <c r="CR204" s="18"/>
      <c r="CS204" s="18"/>
      <c r="CT204" s="18"/>
      <c r="CU204" s="18"/>
      <c r="CV204" s="18"/>
      <c r="CW204" s="18"/>
      <c r="CX204" s="18"/>
      <c r="CY204" s="18"/>
      <c r="CZ204" s="18"/>
      <c r="DA204" s="18"/>
      <c r="DB204" s="18"/>
      <c r="DC204" s="18"/>
      <c r="DD204" s="18"/>
      <c r="DE204" s="18"/>
      <c r="DF204" s="18"/>
      <c r="DG204" s="18"/>
    </row>
    <row r="205" spans="1:111" x14ac:dyDescent="0.35">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c r="AV205" s="18"/>
      <c r="AW205" s="18"/>
      <c r="AX205" s="18"/>
      <c r="AY205" s="18"/>
      <c r="AZ205" s="18"/>
      <c r="BA205" s="18"/>
      <c r="BB205" s="18"/>
      <c r="BC205" s="18"/>
      <c r="BD205" s="18"/>
      <c r="BE205" s="18"/>
      <c r="BF205" s="18"/>
      <c r="BG205" s="18"/>
      <c r="BH205" s="18"/>
      <c r="BI205" s="18"/>
      <c r="BJ205" s="18"/>
      <c r="BK205" s="18"/>
      <c r="BL205" s="18"/>
      <c r="BM205" s="18"/>
      <c r="BN205" s="18"/>
      <c r="BO205" s="18"/>
      <c r="BP205" s="18"/>
      <c r="BQ205" s="18"/>
      <c r="BR205" s="18"/>
      <c r="BS205" s="18"/>
      <c r="BT205" s="18"/>
      <c r="BU205" s="18"/>
      <c r="BV205" s="18"/>
      <c r="BW205" s="18"/>
      <c r="BX205" s="18"/>
      <c r="BY205" s="18"/>
      <c r="BZ205" s="18"/>
      <c r="CA205" s="18"/>
      <c r="CB205" s="18"/>
      <c r="CC205" s="18"/>
      <c r="CD205" s="18"/>
      <c r="CE205" s="18"/>
      <c r="CF205" s="18"/>
      <c r="CG205" s="18"/>
      <c r="CH205" s="18"/>
      <c r="CI205" s="18"/>
      <c r="CJ205" s="18"/>
      <c r="CK205" s="18"/>
      <c r="CL205" s="18"/>
      <c r="CM205" s="18"/>
      <c r="CN205" s="18"/>
      <c r="CO205" s="18"/>
      <c r="CP205" s="18"/>
      <c r="CQ205" s="18"/>
      <c r="CR205" s="18"/>
      <c r="CS205" s="18"/>
      <c r="CT205" s="18"/>
      <c r="CU205" s="18"/>
      <c r="CV205" s="18"/>
      <c r="CW205" s="18"/>
      <c r="CX205" s="18"/>
      <c r="CY205" s="18"/>
      <c r="CZ205" s="18"/>
      <c r="DA205" s="18"/>
      <c r="DB205" s="18"/>
      <c r="DC205" s="18"/>
      <c r="DD205" s="18"/>
      <c r="DE205" s="18"/>
      <c r="DF205" s="18"/>
      <c r="DG205" s="18"/>
    </row>
    <row r="206" spans="1:111" x14ac:dyDescent="0.35">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c r="AP206" s="18"/>
      <c r="AQ206" s="18"/>
      <c r="AR206" s="18"/>
      <c r="AS206" s="18"/>
      <c r="AT206" s="18"/>
      <c r="AU206" s="18"/>
      <c r="AV206" s="18"/>
      <c r="AW206" s="18"/>
      <c r="AX206" s="18"/>
      <c r="AY206" s="18"/>
      <c r="AZ206" s="18"/>
      <c r="BA206" s="18"/>
      <c r="BB206" s="18"/>
      <c r="BC206" s="18"/>
      <c r="BD206" s="18"/>
      <c r="BE206" s="18"/>
      <c r="BF206" s="18"/>
      <c r="BG206" s="18"/>
      <c r="BH206" s="18"/>
      <c r="BI206" s="18"/>
      <c r="BJ206" s="18"/>
      <c r="BK206" s="18"/>
      <c r="BL206" s="18"/>
      <c r="BM206" s="18"/>
      <c r="BN206" s="18"/>
      <c r="BO206" s="18"/>
      <c r="BP206" s="18"/>
      <c r="BQ206" s="18"/>
      <c r="BR206" s="18"/>
      <c r="BS206" s="18"/>
      <c r="BT206" s="18"/>
      <c r="BU206" s="18"/>
      <c r="BV206" s="18"/>
      <c r="BW206" s="18"/>
      <c r="BX206" s="18"/>
      <c r="BY206" s="18"/>
      <c r="BZ206" s="18"/>
      <c r="CA206" s="18"/>
      <c r="CB206" s="18"/>
      <c r="CC206" s="18"/>
      <c r="CD206" s="18"/>
      <c r="CE206" s="18"/>
      <c r="CF206" s="18"/>
      <c r="CG206" s="18"/>
      <c r="CH206" s="18"/>
      <c r="CI206" s="18"/>
      <c r="CJ206" s="18"/>
      <c r="CK206" s="18"/>
      <c r="CL206" s="18"/>
      <c r="CM206" s="18"/>
      <c r="CN206" s="18"/>
      <c r="CO206" s="18"/>
      <c r="CP206" s="18"/>
      <c r="CQ206" s="18"/>
      <c r="CR206" s="18"/>
      <c r="CS206" s="18"/>
      <c r="CT206" s="18"/>
      <c r="CU206" s="18"/>
      <c r="CV206" s="18"/>
      <c r="CW206" s="18"/>
      <c r="CX206" s="18"/>
      <c r="CY206" s="18"/>
      <c r="CZ206" s="18"/>
      <c r="DA206" s="18"/>
      <c r="DB206" s="18"/>
      <c r="DC206" s="18"/>
      <c r="DD206" s="18"/>
      <c r="DE206" s="18"/>
      <c r="DF206" s="18"/>
      <c r="DG206" s="18"/>
    </row>
    <row r="207" spans="1:111" x14ac:dyDescent="0.35">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c r="BC207" s="18"/>
      <c r="BD207" s="18"/>
      <c r="BE207" s="18"/>
      <c r="BF207" s="18"/>
      <c r="BG207" s="18"/>
      <c r="BH207" s="18"/>
      <c r="BI207" s="18"/>
      <c r="BJ207" s="18"/>
      <c r="BK207" s="18"/>
      <c r="BL207" s="18"/>
      <c r="BM207" s="18"/>
      <c r="BN207" s="18"/>
      <c r="BO207" s="18"/>
      <c r="BP207" s="18"/>
      <c r="BQ207" s="18"/>
      <c r="BR207" s="18"/>
      <c r="BS207" s="18"/>
      <c r="BT207" s="18"/>
      <c r="BU207" s="18"/>
      <c r="BV207" s="18"/>
      <c r="BW207" s="18"/>
      <c r="BX207" s="18"/>
      <c r="BY207" s="18"/>
      <c r="BZ207" s="18"/>
      <c r="CA207" s="18"/>
      <c r="CB207" s="18"/>
      <c r="CC207" s="18"/>
      <c r="CD207" s="18"/>
      <c r="CE207" s="18"/>
      <c r="CF207" s="18"/>
      <c r="CG207" s="18"/>
      <c r="CH207" s="18"/>
      <c r="CI207" s="18"/>
      <c r="CJ207" s="18"/>
      <c r="CK207" s="18"/>
      <c r="CL207" s="18"/>
      <c r="CM207" s="18"/>
      <c r="CN207" s="18"/>
      <c r="CO207" s="18"/>
      <c r="CP207" s="18"/>
      <c r="CQ207" s="18"/>
      <c r="CR207" s="18"/>
      <c r="CS207" s="18"/>
      <c r="CT207" s="18"/>
      <c r="CU207" s="18"/>
      <c r="CV207" s="18"/>
      <c r="CW207" s="18"/>
      <c r="CX207" s="18"/>
      <c r="CY207" s="18"/>
      <c r="CZ207" s="18"/>
      <c r="DA207" s="18"/>
      <c r="DB207" s="18"/>
      <c r="DC207" s="18"/>
      <c r="DD207" s="18"/>
      <c r="DE207" s="18"/>
      <c r="DF207" s="18"/>
      <c r="DG207" s="18"/>
    </row>
    <row r="208" spans="1:111" x14ac:dyDescent="0.35">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c r="AW208" s="18"/>
      <c r="AX208" s="18"/>
      <c r="AY208" s="18"/>
      <c r="AZ208" s="18"/>
      <c r="BA208" s="18"/>
      <c r="BB208" s="18"/>
      <c r="BC208" s="18"/>
      <c r="BD208" s="18"/>
      <c r="BE208" s="18"/>
      <c r="BF208" s="18"/>
      <c r="BG208" s="18"/>
      <c r="BH208" s="18"/>
      <c r="BI208" s="18"/>
      <c r="BJ208" s="18"/>
      <c r="BK208" s="18"/>
      <c r="BL208" s="18"/>
      <c r="BM208" s="18"/>
      <c r="BN208" s="18"/>
      <c r="BO208" s="18"/>
      <c r="BP208" s="18"/>
      <c r="BQ208" s="18"/>
      <c r="BR208" s="18"/>
      <c r="BS208" s="18"/>
      <c r="BT208" s="18"/>
      <c r="BU208" s="18"/>
      <c r="BV208" s="18"/>
      <c r="BW208" s="18"/>
      <c r="BX208" s="18"/>
      <c r="BY208" s="18"/>
      <c r="BZ208" s="18"/>
      <c r="CA208" s="18"/>
      <c r="CB208" s="18"/>
      <c r="CC208" s="18"/>
      <c r="CD208" s="18"/>
      <c r="CE208" s="18"/>
      <c r="CF208" s="18"/>
      <c r="CG208" s="18"/>
      <c r="CH208" s="18"/>
      <c r="CI208" s="18"/>
      <c r="CJ208" s="18"/>
      <c r="CK208" s="18"/>
      <c r="CL208" s="18"/>
      <c r="CM208" s="18"/>
      <c r="CN208" s="18"/>
      <c r="CO208" s="18"/>
      <c r="CP208" s="18"/>
      <c r="CQ208" s="18"/>
      <c r="CR208" s="18"/>
      <c r="CS208" s="18"/>
      <c r="CT208" s="18"/>
      <c r="CU208" s="18"/>
      <c r="CV208" s="18"/>
      <c r="CW208" s="18"/>
      <c r="CX208" s="18"/>
      <c r="CY208" s="18"/>
      <c r="CZ208" s="18"/>
      <c r="DA208" s="18"/>
      <c r="DB208" s="18"/>
      <c r="DC208" s="18"/>
      <c r="DD208" s="18"/>
      <c r="DE208" s="18"/>
      <c r="DF208" s="18"/>
      <c r="DG208" s="18"/>
    </row>
    <row r="209" spans="1:111" x14ac:dyDescent="0.35">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c r="AW209" s="18"/>
      <c r="AX209" s="18"/>
      <c r="AY209" s="18"/>
      <c r="AZ209" s="18"/>
      <c r="BA209" s="18"/>
      <c r="BB209" s="18"/>
      <c r="BC209" s="18"/>
      <c r="BD209" s="18"/>
      <c r="BE209" s="18"/>
      <c r="BF209" s="18"/>
      <c r="BG209" s="18"/>
      <c r="BH209" s="18"/>
      <c r="BI209" s="18"/>
      <c r="BJ209" s="18"/>
      <c r="BK209" s="18"/>
      <c r="BL209" s="18"/>
      <c r="BM209" s="18"/>
      <c r="BN209" s="18"/>
      <c r="BO209" s="18"/>
      <c r="BP209" s="18"/>
      <c r="BQ209" s="18"/>
      <c r="BR209" s="18"/>
      <c r="BS209" s="18"/>
      <c r="BT209" s="18"/>
      <c r="BU209" s="18"/>
      <c r="BV209" s="18"/>
      <c r="BW209" s="18"/>
      <c r="BX209" s="18"/>
      <c r="BY209" s="18"/>
      <c r="BZ209" s="18"/>
      <c r="CA209" s="18"/>
      <c r="CB209" s="18"/>
      <c r="CC209" s="18"/>
      <c r="CD209" s="18"/>
      <c r="CE209" s="18"/>
      <c r="CF209" s="18"/>
      <c r="CG209" s="18"/>
      <c r="CH209" s="18"/>
      <c r="CI209" s="18"/>
      <c r="CJ209" s="18"/>
      <c r="CK209" s="18"/>
      <c r="CL209" s="18"/>
      <c r="CM209" s="18"/>
      <c r="CN209" s="18"/>
      <c r="CO209" s="18"/>
      <c r="CP209" s="18"/>
      <c r="CQ209" s="18"/>
      <c r="CR209" s="18"/>
      <c r="CS209" s="18"/>
      <c r="CT209" s="18"/>
      <c r="CU209" s="18"/>
      <c r="CV209" s="18"/>
      <c r="CW209" s="18"/>
      <c r="CX209" s="18"/>
      <c r="CY209" s="18"/>
      <c r="CZ209" s="18"/>
      <c r="DA209" s="18"/>
      <c r="DB209" s="18"/>
      <c r="DC209" s="18"/>
      <c r="DD209" s="18"/>
      <c r="DE209" s="18"/>
      <c r="DF209" s="18"/>
      <c r="DG209" s="18"/>
    </row>
    <row r="210" spans="1:111" x14ac:dyDescent="0.35">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18"/>
      <c r="AY210" s="18"/>
      <c r="AZ210" s="18"/>
      <c r="BA210" s="18"/>
      <c r="BB210" s="18"/>
      <c r="BC210" s="18"/>
      <c r="BD210" s="18"/>
      <c r="BE210" s="18"/>
      <c r="BF210" s="18"/>
      <c r="BG210" s="18"/>
      <c r="BH210" s="18"/>
      <c r="BI210" s="18"/>
      <c r="BJ210" s="18"/>
      <c r="BK210" s="18"/>
      <c r="BL210" s="18"/>
      <c r="BM210" s="18"/>
      <c r="BN210" s="18"/>
      <c r="BO210" s="18"/>
      <c r="BP210" s="18"/>
      <c r="BQ210" s="18"/>
      <c r="BR210" s="18"/>
      <c r="BS210" s="18"/>
      <c r="BT210" s="18"/>
      <c r="BU210" s="18"/>
      <c r="BV210" s="18"/>
      <c r="BW210" s="18"/>
      <c r="BX210" s="18"/>
      <c r="BY210" s="18"/>
      <c r="BZ210" s="18"/>
      <c r="CA210" s="18"/>
      <c r="CB210" s="18"/>
      <c r="CC210" s="18"/>
      <c r="CD210" s="18"/>
      <c r="CE210" s="18"/>
      <c r="CF210" s="18"/>
      <c r="CG210" s="18"/>
      <c r="CH210" s="18"/>
      <c r="CI210" s="18"/>
      <c r="CJ210" s="18"/>
      <c r="CK210" s="18"/>
      <c r="CL210" s="18"/>
      <c r="CM210" s="18"/>
      <c r="CN210" s="18"/>
      <c r="CO210" s="18"/>
      <c r="CP210" s="18"/>
      <c r="CQ210" s="18"/>
      <c r="CR210" s="18"/>
      <c r="CS210" s="18"/>
      <c r="CT210" s="18"/>
      <c r="CU210" s="18"/>
      <c r="CV210" s="18"/>
      <c r="CW210" s="18"/>
      <c r="CX210" s="18"/>
      <c r="CY210" s="18"/>
      <c r="CZ210" s="18"/>
      <c r="DA210" s="18"/>
      <c r="DB210" s="18"/>
      <c r="DC210" s="18"/>
      <c r="DD210" s="18"/>
      <c r="DE210" s="18"/>
      <c r="DF210" s="18"/>
      <c r="DG210" s="18"/>
    </row>
    <row r="211" spans="1:111" x14ac:dyDescent="0.35">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18"/>
      <c r="AI211" s="18"/>
      <c r="AJ211" s="18"/>
      <c r="AK211" s="18"/>
      <c r="AL211" s="18"/>
      <c r="AM211" s="18"/>
      <c r="AN211" s="18"/>
      <c r="AO211" s="18"/>
      <c r="AP211" s="18"/>
      <c r="AQ211" s="18"/>
      <c r="AR211" s="18"/>
      <c r="AS211" s="18"/>
      <c r="AT211" s="18"/>
      <c r="AU211" s="18"/>
      <c r="AV211" s="18"/>
      <c r="AW211" s="18"/>
      <c r="AX211" s="18"/>
      <c r="AY211" s="18"/>
      <c r="AZ211" s="18"/>
      <c r="BA211" s="18"/>
      <c r="BB211" s="18"/>
      <c r="BC211" s="18"/>
      <c r="BD211" s="18"/>
      <c r="BE211" s="18"/>
      <c r="BF211" s="18"/>
      <c r="BG211" s="18"/>
      <c r="BH211" s="18"/>
      <c r="BI211" s="18"/>
      <c r="BJ211" s="18"/>
      <c r="BK211" s="18"/>
      <c r="BL211" s="18"/>
      <c r="BM211" s="18"/>
      <c r="BN211" s="18"/>
      <c r="BO211" s="18"/>
      <c r="BP211" s="18"/>
      <c r="BQ211" s="18"/>
      <c r="BR211" s="18"/>
      <c r="BS211" s="18"/>
      <c r="BT211" s="18"/>
      <c r="BU211" s="18"/>
      <c r="BV211" s="18"/>
      <c r="BW211" s="18"/>
      <c r="BX211" s="18"/>
      <c r="BY211" s="18"/>
      <c r="BZ211" s="18"/>
      <c r="CA211" s="18"/>
      <c r="CB211" s="18"/>
      <c r="CC211" s="18"/>
      <c r="CD211" s="18"/>
      <c r="CE211" s="18"/>
      <c r="CF211" s="18"/>
      <c r="CG211" s="18"/>
      <c r="CH211" s="18"/>
      <c r="CI211" s="18"/>
      <c r="CJ211" s="18"/>
      <c r="CK211" s="18"/>
      <c r="CL211" s="18"/>
      <c r="CM211" s="18"/>
      <c r="CN211" s="18"/>
      <c r="CO211" s="18"/>
      <c r="CP211" s="18"/>
      <c r="CQ211" s="18"/>
      <c r="CR211" s="18"/>
      <c r="CS211" s="18"/>
      <c r="CT211" s="18"/>
      <c r="CU211" s="18"/>
      <c r="CV211" s="18"/>
      <c r="CW211" s="18"/>
      <c r="CX211" s="18"/>
      <c r="CY211" s="18"/>
      <c r="CZ211" s="18"/>
      <c r="DA211" s="18"/>
      <c r="DB211" s="18"/>
      <c r="DC211" s="18"/>
      <c r="DD211" s="18"/>
      <c r="DE211" s="18"/>
      <c r="DF211" s="18"/>
      <c r="DG211" s="18"/>
    </row>
    <row r="212" spans="1:111" x14ac:dyDescent="0.35">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18"/>
      <c r="AY212" s="18"/>
      <c r="AZ212" s="18"/>
      <c r="BA212" s="18"/>
      <c r="BB212" s="18"/>
      <c r="BC212" s="18"/>
      <c r="BD212" s="18"/>
      <c r="BE212" s="18"/>
      <c r="BF212" s="18"/>
      <c r="BG212" s="18"/>
      <c r="BH212" s="18"/>
      <c r="BI212" s="18"/>
      <c r="BJ212" s="18"/>
      <c r="BK212" s="18"/>
      <c r="BL212" s="18"/>
      <c r="BM212" s="18"/>
      <c r="BN212" s="18"/>
      <c r="BO212" s="18"/>
      <c r="BP212" s="18"/>
      <c r="BQ212" s="18"/>
      <c r="BR212" s="18"/>
      <c r="BS212" s="18"/>
      <c r="BT212" s="18"/>
      <c r="BU212" s="18"/>
      <c r="BV212" s="18"/>
      <c r="BW212" s="18"/>
      <c r="BX212" s="18"/>
      <c r="BY212" s="18"/>
      <c r="BZ212" s="18"/>
      <c r="CA212" s="18"/>
      <c r="CB212" s="18"/>
      <c r="CC212" s="18"/>
      <c r="CD212" s="18"/>
      <c r="CE212" s="18"/>
      <c r="CF212" s="18"/>
      <c r="CG212" s="18"/>
      <c r="CH212" s="18"/>
      <c r="CI212" s="18"/>
      <c r="CJ212" s="18"/>
      <c r="CK212" s="18"/>
      <c r="CL212" s="18"/>
      <c r="CM212" s="18"/>
      <c r="CN212" s="18"/>
      <c r="CO212" s="18"/>
      <c r="CP212" s="18"/>
      <c r="CQ212" s="18"/>
      <c r="CR212" s="18"/>
      <c r="CS212" s="18"/>
      <c r="CT212" s="18"/>
      <c r="CU212" s="18"/>
      <c r="CV212" s="18"/>
      <c r="CW212" s="18"/>
      <c r="CX212" s="18"/>
      <c r="CY212" s="18"/>
      <c r="CZ212" s="18"/>
      <c r="DA212" s="18"/>
      <c r="DB212" s="18"/>
      <c r="DC212" s="18"/>
      <c r="DD212" s="18"/>
      <c r="DE212" s="18"/>
      <c r="DF212" s="18"/>
      <c r="DG212" s="18"/>
    </row>
    <row r="213" spans="1:111" x14ac:dyDescent="0.35">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18"/>
      <c r="AY213" s="18"/>
      <c r="AZ213" s="18"/>
      <c r="BA213" s="18"/>
      <c r="BB213" s="18"/>
      <c r="BC213" s="18"/>
      <c r="BD213" s="18"/>
      <c r="BE213" s="18"/>
      <c r="BF213" s="18"/>
      <c r="BG213" s="18"/>
      <c r="BH213" s="18"/>
      <c r="BI213" s="18"/>
      <c r="BJ213" s="18"/>
      <c r="BK213" s="18"/>
      <c r="BL213" s="18"/>
      <c r="BM213" s="18"/>
      <c r="BN213" s="18"/>
      <c r="BO213" s="18"/>
      <c r="BP213" s="18"/>
      <c r="BQ213" s="18"/>
      <c r="BR213" s="18"/>
      <c r="BS213" s="18"/>
      <c r="BT213" s="18"/>
      <c r="BU213" s="18"/>
      <c r="BV213" s="18"/>
      <c r="BW213" s="18"/>
      <c r="BX213" s="18"/>
      <c r="BY213" s="18"/>
      <c r="BZ213" s="18"/>
      <c r="CA213" s="18"/>
      <c r="CB213" s="18"/>
      <c r="CC213" s="18"/>
      <c r="CD213" s="18"/>
      <c r="CE213" s="18"/>
      <c r="CF213" s="18"/>
      <c r="CG213" s="18"/>
      <c r="CH213" s="18"/>
      <c r="CI213" s="18"/>
      <c r="CJ213" s="18"/>
      <c r="CK213" s="18"/>
      <c r="CL213" s="18"/>
      <c r="CM213" s="18"/>
      <c r="CN213" s="18"/>
      <c r="CO213" s="18"/>
      <c r="CP213" s="18"/>
      <c r="CQ213" s="18"/>
      <c r="CR213" s="18"/>
      <c r="CS213" s="18"/>
      <c r="CT213" s="18"/>
      <c r="CU213" s="18"/>
      <c r="CV213" s="18"/>
      <c r="CW213" s="18"/>
      <c r="CX213" s="18"/>
      <c r="CY213" s="18"/>
      <c r="CZ213" s="18"/>
      <c r="DA213" s="18"/>
      <c r="DB213" s="18"/>
      <c r="DC213" s="18"/>
      <c r="DD213" s="18"/>
      <c r="DE213" s="18"/>
      <c r="DF213" s="18"/>
      <c r="DG213" s="18"/>
    </row>
    <row r="214" spans="1:111" x14ac:dyDescent="0.35">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18"/>
      <c r="AY214" s="18"/>
      <c r="AZ214" s="18"/>
      <c r="BA214" s="18"/>
      <c r="BB214" s="18"/>
      <c r="BC214" s="18"/>
      <c r="BD214" s="18"/>
      <c r="BE214" s="18"/>
      <c r="BF214" s="18"/>
      <c r="BG214" s="18"/>
      <c r="BH214" s="18"/>
      <c r="BI214" s="18"/>
      <c r="BJ214" s="18"/>
      <c r="BK214" s="18"/>
      <c r="BL214" s="18"/>
      <c r="BM214" s="18"/>
      <c r="BN214" s="18"/>
      <c r="BO214" s="18"/>
      <c r="BP214" s="18"/>
      <c r="BQ214" s="18"/>
      <c r="BR214" s="18"/>
      <c r="BS214" s="18"/>
      <c r="BT214" s="18"/>
      <c r="BU214" s="18"/>
      <c r="BV214" s="18"/>
      <c r="BW214" s="18"/>
      <c r="BX214" s="18"/>
      <c r="BY214" s="18"/>
      <c r="BZ214" s="18"/>
      <c r="CA214" s="18"/>
      <c r="CB214" s="18"/>
      <c r="CC214" s="18"/>
      <c r="CD214" s="18"/>
      <c r="CE214" s="18"/>
      <c r="CF214" s="18"/>
      <c r="CG214" s="18"/>
      <c r="CH214" s="18"/>
      <c r="CI214" s="18"/>
      <c r="CJ214" s="18"/>
      <c r="CK214" s="18"/>
      <c r="CL214" s="18"/>
      <c r="CM214" s="18"/>
      <c r="CN214" s="18"/>
      <c r="CO214" s="18"/>
      <c r="CP214" s="18"/>
      <c r="CQ214" s="18"/>
      <c r="CR214" s="18"/>
      <c r="CS214" s="18"/>
      <c r="CT214" s="18"/>
      <c r="CU214" s="18"/>
      <c r="CV214" s="18"/>
      <c r="CW214" s="18"/>
      <c r="CX214" s="18"/>
      <c r="CY214" s="18"/>
      <c r="CZ214" s="18"/>
      <c r="DA214" s="18"/>
      <c r="DB214" s="18"/>
      <c r="DC214" s="18"/>
      <c r="DD214" s="18"/>
      <c r="DE214" s="18"/>
      <c r="DF214" s="18"/>
      <c r="DG214" s="18"/>
    </row>
    <row r="215" spans="1:111" x14ac:dyDescent="0.35">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c r="AW215" s="18"/>
      <c r="AX215" s="18"/>
      <c r="AY215" s="18"/>
      <c r="AZ215" s="18"/>
      <c r="BA215" s="18"/>
      <c r="BB215" s="18"/>
      <c r="BC215" s="18"/>
      <c r="BD215" s="18"/>
      <c r="BE215" s="18"/>
      <c r="BF215" s="18"/>
      <c r="BG215" s="18"/>
      <c r="BH215" s="18"/>
      <c r="BI215" s="18"/>
      <c r="BJ215" s="18"/>
      <c r="BK215" s="18"/>
      <c r="BL215" s="18"/>
      <c r="BM215" s="18"/>
      <c r="BN215" s="18"/>
      <c r="BO215" s="18"/>
      <c r="BP215" s="18"/>
      <c r="BQ215" s="18"/>
      <c r="BR215" s="18"/>
      <c r="BS215" s="18"/>
      <c r="BT215" s="18"/>
      <c r="BU215" s="18"/>
      <c r="BV215" s="18"/>
      <c r="BW215" s="18"/>
      <c r="BX215" s="18"/>
      <c r="BY215" s="18"/>
      <c r="BZ215" s="18"/>
      <c r="CA215" s="18"/>
      <c r="CB215" s="18"/>
      <c r="CC215" s="18"/>
      <c r="CD215" s="18"/>
      <c r="CE215" s="18"/>
      <c r="CF215" s="18"/>
      <c r="CG215" s="18"/>
      <c r="CH215" s="18"/>
      <c r="CI215" s="18"/>
      <c r="CJ215" s="18"/>
      <c r="CK215" s="18"/>
      <c r="CL215" s="18"/>
      <c r="CM215" s="18"/>
      <c r="CN215" s="18"/>
      <c r="CO215" s="18"/>
      <c r="CP215" s="18"/>
      <c r="CQ215" s="18"/>
      <c r="CR215" s="18"/>
      <c r="CS215" s="18"/>
      <c r="CT215" s="18"/>
      <c r="CU215" s="18"/>
      <c r="CV215" s="18"/>
      <c r="CW215" s="18"/>
      <c r="CX215" s="18"/>
      <c r="CY215" s="18"/>
      <c r="CZ215" s="18"/>
      <c r="DA215" s="18"/>
      <c r="DB215" s="18"/>
      <c r="DC215" s="18"/>
      <c r="DD215" s="18"/>
      <c r="DE215" s="18"/>
      <c r="DF215" s="18"/>
      <c r="DG215" s="18"/>
    </row>
    <row r="216" spans="1:111" x14ac:dyDescent="0.35">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c r="AW216" s="18"/>
      <c r="AX216" s="18"/>
      <c r="AY216" s="18"/>
      <c r="AZ216" s="18"/>
      <c r="BA216" s="18"/>
      <c r="BB216" s="18"/>
      <c r="BC216" s="18"/>
      <c r="BD216" s="18"/>
      <c r="BE216" s="18"/>
      <c r="BF216" s="18"/>
      <c r="BG216" s="18"/>
      <c r="BH216" s="18"/>
      <c r="BI216" s="18"/>
      <c r="BJ216" s="18"/>
      <c r="BK216" s="18"/>
      <c r="BL216" s="18"/>
      <c r="BM216" s="18"/>
      <c r="BN216" s="18"/>
      <c r="BO216" s="18"/>
      <c r="BP216" s="18"/>
      <c r="BQ216" s="18"/>
      <c r="BR216" s="18"/>
      <c r="BS216" s="18"/>
      <c r="BT216" s="18"/>
      <c r="BU216" s="18"/>
      <c r="BV216" s="18"/>
      <c r="BW216" s="18"/>
      <c r="BX216" s="18"/>
      <c r="BY216" s="18"/>
      <c r="BZ216" s="18"/>
      <c r="CA216" s="18"/>
      <c r="CB216" s="18"/>
      <c r="CC216" s="18"/>
      <c r="CD216" s="18"/>
      <c r="CE216" s="18"/>
      <c r="CF216" s="18"/>
      <c r="CG216" s="18"/>
      <c r="CH216" s="18"/>
      <c r="CI216" s="18"/>
      <c r="CJ216" s="18"/>
      <c r="CK216" s="18"/>
      <c r="CL216" s="18"/>
      <c r="CM216" s="18"/>
      <c r="CN216" s="18"/>
      <c r="CO216" s="18"/>
      <c r="CP216" s="18"/>
      <c r="CQ216" s="18"/>
      <c r="CR216" s="18"/>
      <c r="CS216" s="18"/>
      <c r="CT216" s="18"/>
      <c r="CU216" s="18"/>
      <c r="CV216" s="18"/>
      <c r="CW216" s="18"/>
      <c r="CX216" s="18"/>
      <c r="CY216" s="18"/>
      <c r="CZ216" s="18"/>
      <c r="DA216" s="18"/>
      <c r="DB216" s="18"/>
      <c r="DC216" s="18"/>
      <c r="DD216" s="18"/>
      <c r="DE216" s="18"/>
      <c r="DF216" s="18"/>
      <c r="DG216" s="18"/>
    </row>
    <row r="217" spans="1:111" x14ac:dyDescent="0.35">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18"/>
      <c r="AY217" s="18"/>
      <c r="AZ217" s="18"/>
      <c r="BA217" s="18"/>
      <c r="BB217" s="18"/>
      <c r="BC217" s="18"/>
      <c r="BD217" s="18"/>
      <c r="BE217" s="18"/>
      <c r="BF217" s="18"/>
      <c r="BG217" s="18"/>
      <c r="BH217" s="18"/>
      <c r="BI217" s="18"/>
      <c r="BJ217" s="18"/>
      <c r="BK217" s="18"/>
      <c r="BL217" s="18"/>
      <c r="BM217" s="18"/>
      <c r="BN217" s="18"/>
      <c r="BO217" s="18"/>
      <c r="BP217" s="18"/>
      <c r="BQ217" s="18"/>
      <c r="BR217" s="18"/>
      <c r="BS217" s="18"/>
      <c r="BT217" s="18"/>
      <c r="BU217" s="18"/>
      <c r="BV217" s="18"/>
      <c r="BW217" s="18"/>
      <c r="BX217" s="18"/>
      <c r="BY217" s="18"/>
      <c r="BZ217" s="18"/>
      <c r="CA217" s="18"/>
      <c r="CB217" s="18"/>
      <c r="CC217" s="18"/>
      <c r="CD217" s="18"/>
      <c r="CE217" s="18"/>
      <c r="CF217" s="18"/>
      <c r="CG217" s="18"/>
      <c r="CH217" s="18"/>
      <c r="CI217" s="18"/>
      <c r="CJ217" s="18"/>
      <c r="CK217" s="18"/>
      <c r="CL217" s="18"/>
      <c r="CM217" s="18"/>
      <c r="CN217" s="18"/>
      <c r="CO217" s="18"/>
      <c r="CP217" s="18"/>
      <c r="CQ217" s="18"/>
      <c r="CR217" s="18"/>
      <c r="CS217" s="18"/>
      <c r="CT217" s="18"/>
      <c r="CU217" s="18"/>
      <c r="CV217" s="18"/>
      <c r="CW217" s="18"/>
      <c r="CX217" s="18"/>
      <c r="CY217" s="18"/>
      <c r="CZ217" s="18"/>
      <c r="DA217" s="18"/>
      <c r="DB217" s="18"/>
      <c r="DC217" s="18"/>
      <c r="DD217" s="18"/>
      <c r="DE217" s="18"/>
      <c r="DF217" s="18"/>
      <c r="DG217" s="18"/>
    </row>
    <row r="218" spans="1:111" x14ac:dyDescent="0.35">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c r="AV218" s="18"/>
      <c r="AW218" s="18"/>
      <c r="AX218" s="18"/>
      <c r="AY218" s="18"/>
      <c r="AZ218" s="18"/>
      <c r="BA218" s="18"/>
      <c r="BB218" s="18"/>
      <c r="BC218" s="18"/>
      <c r="BD218" s="18"/>
      <c r="BE218" s="18"/>
      <c r="BF218" s="18"/>
      <c r="BG218" s="18"/>
      <c r="BH218" s="18"/>
      <c r="BI218" s="18"/>
      <c r="BJ218" s="18"/>
      <c r="BK218" s="18"/>
      <c r="BL218" s="18"/>
      <c r="BM218" s="18"/>
      <c r="BN218" s="18"/>
      <c r="BO218" s="18"/>
      <c r="BP218" s="18"/>
      <c r="BQ218" s="18"/>
      <c r="BR218" s="18"/>
      <c r="BS218" s="18"/>
      <c r="BT218" s="18"/>
      <c r="BU218" s="18"/>
      <c r="BV218" s="18"/>
      <c r="BW218" s="18"/>
      <c r="BX218" s="18"/>
      <c r="BY218" s="18"/>
      <c r="BZ218" s="18"/>
      <c r="CA218" s="18"/>
      <c r="CB218" s="18"/>
      <c r="CC218" s="18"/>
      <c r="CD218" s="18"/>
      <c r="CE218" s="18"/>
      <c r="CF218" s="18"/>
      <c r="CG218" s="18"/>
      <c r="CH218" s="18"/>
      <c r="CI218" s="18"/>
      <c r="CJ218" s="18"/>
      <c r="CK218" s="18"/>
      <c r="CL218" s="18"/>
      <c r="CM218" s="18"/>
      <c r="CN218" s="18"/>
      <c r="CO218" s="18"/>
      <c r="CP218" s="18"/>
      <c r="CQ218" s="18"/>
      <c r="CR218" s="18"/>
      <c r="CS218" s="18"/>
      <c r="CT218" s="18"/>
      <c r="CU218" s="18"/>
      <c r="CV218" s="18"/>
      <c r="CW218" s="18"/>
      <c r="CX218" s="18"/>
      <c r="CY218" s="18"/>
      <c r="CZ218" s="18"/>
      <c r="DA218" s="18"/>
      <c r="DB218" s="18"/>
      <c r="DC218" s="18"/>
      <c r="DD218" s="18"/>
      <c r="DE218" s="18"/>
      <c r="DF218" s="18"/>
      <c r="DG218" s="18"/>
    </row>
    <row r="219" spans="1:111" x14ac:dyDescent="0.35">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c r="AV219" s="18"/>
      <c r="AW219" s="18"/>
      <c r="AX219" s="18"/>
      <c r="AY219" s="18"/>
      <c r="AZ219" s="18"/>
      <c r="BA219" s="18"/>
      <c r="BB219" s="18"/>
      <c r="BC219" s="18"/>
      <c r="BD219" s="18"/>
      <c r="BE219" s="18"/>
      <c r="BF219" s="18"/>
      <c r="BG219" s="18"/>
      <c r="BH219" s="18"/>
      <c r="BI219" s="18"/>
      <c r="BJ219" s="18"/>
      <c r="BK219" s="18"/>
      <c r="BL219" s="18"/>
      <c r="BM219" s="18"/>
      <c r="BN219" s="18"/>
      <c r="BO219" s="18"/>
      <c r="BP219" s="18"/>
      <c r="BQ219" s="18"/>
      <c r="BR219" s="18"/>
      <c r="BS219" s="18"/>
      <c r="BT219" s="18"/>
      <c r="BU219" s="18"/>
      <c r="BV219" s="18"/>
      <c r="BW219" s="18"/>
      <c r="BX219" s="18"/>
      <c r="BY219" s="18"/>
      <c r="BZ219" s="18"/>
      <c r="CA219" s="18"/>
      <c r="CB219" s="18"/>
      <c r="CC219" s="18"/>
      <c r="CD219" s="18"/>
      <c r="CE219" s="18"/>
      <c r="CF219" s="18"/>
      <c r="CG219" s="18"/>
      <c r="CH219" s="18"/>
      <c r="CI219" s="18"/>
      <c r="CJ219" s="18"/>
      <c r="CK219" s="18"/>
      <c r="CL219" s="18"/>
      <c r="CM219" s="18"/>
      <c r="CN219" s="18"/>
      <c r="CO219" s="18"/>
      <c r="CP219" s="18"/>
      <c r="CQ219" s="18"/>
      <c r="CR219" s="18"/>
      <c r="CS219" s="18"/>
      <c r="CT219" s="18"/>
      <c r="CU219" s="18"/>
      <c r="CV219" s="18"/>
      <c r="CW219" s="18"/>
      <c r="CX219" s="18"/>
      <c r="CY219" s="18"/>
      <c r="CZ219" s="18"/>
      <c r="DA219" s="18"/>
      <c r="DB219" s="18"/>
      <c r="DC219" s="18"/>
      <c r="DD219" s="18"/>
      <c r="DE219" s="18"/>
      <c r="DF219" s="18"/>
      <c r="DG219" s="18"/>
    </row>
    <row r="220" spans="1:111" x14ac:dyDescent="0.35">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c r="AV220" s="18"/>
      <c r="AW220" s="18"/>
      <c r="AX220" s="18"/>
      <c r="AY220" s="18"/>
      <c r="AZ220" s="18"/>
      <c r="BA220" s="18"/>
      <c r="BB220" s="18"/>
      <c r="BC220" s="18"/>
      <c r="BD220" s="18"/>
      <c r="BE220" s="18"/>
      <c r="BF220" s="18"/>
      <c r="BG220" s="18"/>
      <c r="BH220" s="18"/>
      <c r="BI220" s="18"/>
      <c r="BJ220" s="18"/>
      <c r="BK220" s="18"/>
      <c r="BL220" s="18"/>
      <c r="BM220" s="18"/>
      <c r="BN220" s="18"/>
      <c r="BO220" s="18"/>
      <c r="BP220" s="18"/>
      <c r="BQ220" s="18"/>
      <c r="BR220" s="18"/>
      <c r="BS220" s="18"/>
      <c r="BT220" s="18"/>
      <c r="BU220" s="18"/>
      <c r="BV220" s="18"/>
      <c r="BW220" s="18"/>
      <c r="BX220" s="18"/>
      <c r="BY220" s="18"/>
      <c r="BZ220" s="18"/>
      <c r="CA220" s="18"/>
      <c r="CB220" s="18"/>
      <c r="CC220" s="18"/>
      <c r="CD220" s="18"/>
      <c r="CE220" s="18"/>
      <c r="CF220" s="18"/>
      <c r="CG220" s="18"/>
      <c r="CH220" s="18"/>
      <c r="CI220" s="18"/>
      <c r="CJ220" s="18"/>
      <c r="CK220" s="18"/>
      <c r="CL220" s="18"/>
      <c r="CM220" s="18"/>
      <c r="CN220" s="18"/>
      <c r="CO220" s="18"/>
      <c r="CP220" s="18"/>
      <c r="CQ220" s="18"/>
      <c r="CR220" s="18"/>
      <c r="CS220" s="18"/>
      <c r="CT220" s="18"/>
      <c r="CU220" s="18"/>
      <c r="CV220" s="18"/>
      <c r="CW220" s="18"/>
      <c r="CX220" s="18"/>
      <c r="CY220" s="18"/>
      <c r="CZ220" s="18"/>
      <c r="DA220" s="18"/>
      <c r="DB220" s="18"/>
      <c r="DC220" s="18"/>
      <c r="DD220" s="18"/>
      <c r="DE220" s="18"/>
      <c r="DF220" s="18"/>
      <c r="DG220" s="18"/>
    </row>
    <row r="221" spans="1:111" x14ac:dyDescent="0.35">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c r="AE221" s="18"/>
      <c r="AF221" s="18"/>
      <c r="AG221" s="18"/>
      <c r="AH221" s="18"/>
      <c r="AI221" s="18"/>
      <c r="AJ221" s="18"/>
      <c r="AK221" s="18"/>
      <c r="AL221" s="18"/>
      <c r="AM221" s="18"/>
      <c r="AN221" s="18"/>
      <c r="AO221" s="18"/>
      <c r="AP221" s="18"/>
      <c r="AQ221" s="18"/>
      <c r="AR221" s="18"/>
      <c r="AS221" s="18"/>
      <c r="AT221" s="18"/>
      <c r="AU221" s="18"/>
      <c r="AV221" s="18"/>
      <c r="AW221" s="18"/>
      <c r="AX221" s="18"/>
      <c r="AY221" s="18"/>
      <c r="AZ221" s="18"/>
      <c r="BA221" s="18"/>
      <c r="BB221" s="18"/>
      <c r="BC221" s="18"/>
      <c r="BD221" s="18"/>
      <c r="BE221" s="18"/>
      <c r="BF221" s="18"/>
      <c r="BG221" s="18"/>
      <c r="BH221" s="18"/>
      <c r="BI221" s="18"/>
      <c r="BJ221" s="18"/>
      <c r="BK221" s="18"/>
      <c r="BL221" s="18"/>
      <c r="BM221" s="18"/>
      <c r="BN221" s="18"/>
      <c r="BO221" s="18"/>
      <c r="BP221" s="18"/>
      <c r="BQ221" s="18"/>
      <c r="BR221" s="18"/>
      <c r="BS221" s="18"/>
      <c r="BT221" s="18"/>
      <c r="BU221" s="18"/>
      <c r="BV221" s="18"/>
      <c r="BW221" s="18"/>
      <c r="BX221" s="18"/>
      <c r="BY221" s="18"/>
      <c r="BZ221" s="18"/>
      <c r="CA221" s="18"/>
      <c r="CB221" s="18"/>
      <c r="CC221" s="18"/>
      <c r="CD221" s="18"/>
      <c r="CE221" s="18"/>
      <c r="CF221" s="18"/>
      <c r="CG221" s="18"/>
      <c r="CH221" s="18"/>
      <c r="CI221" s="18"/>
      <c r="CJ221" s="18"/>
      <c r="CK221" s="18"/>
      <c r="CL221" s="18"/>
      <c r="CM221" s="18"/>
      <c r="CN221" s="18"/>
      <c r="CO221" s="18"/>
      <c r="CP221" s="18"/>
      <c r="CQ221" s="18"/>
      <c r="CR221" s="18"/>
      <c r="CS221" s="18"/>
      <c r="CT221" s="18"/>
      <c r="CU221" s="18"/>
      <c r="CV221" s="18"/>
      <c r="CW221" s="18"/>
      <c r="CX221" s="18"/>
      <c r="CY221" s="18"/>
      <c r="CZ221" s="18"/>
      <c r="DA221" s="18"/>
      <c r="DB221" s="18"/>
      <c r="DC221" s="18"/>
      <c r="DD221" s="18"/>
      <c r="DE221" s="18"/>
      <c r="DF221" s="18"/>
      <c r="DG221" s="18"/>
    </row>
    <row r="222" spans="1:111" x14ac:dyDescent="0.35">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18"/>
      <c r="AI222" s="18"/>
      <c r="AJ222" s="18"/>
      <c r="AK222" s="18"/>
      <c r="AL222" s="18"/>
      <c r="AM222" s="18"/>
      <c r="AN222" s="18"/>
      <c r="AO222" s="18"/>
      <c r="AP222" s="18"/>
      <c r="AQ222" s="18"/>
      <c r="AR222" s="18"/>
      <c r="AS222" s="18"/>
      <c r="AT222" s="18"/>
      <c r="AU222" s="18"/>
      <c r="AV222" s="18"/>
      <c r="AW222" s="18"/>
      <c r="AX222" s="18"/>
      <c r="AY222" s="18"/>
      <c r="AZ222" s="18"/>
      <c r="BA222" s="18"/>
      <c r="BB222" s="18"/>
      <c r="BC222" s="18"/>
      <c r="BD222" s="18"/>
      <c r="BE222" s="18"/>
      <c r="BF222" s="18"/>
      <c r="BG222" s="18"/>
      <c r="BH222" s="18"/>
      <c r="BI222" s="18"/>
      <c r="BJ222" s="18"/>
      <c r="BK222" s="18"/>
      <c r="BL222" s="18"/>
      <c r="BM222" s="18"/>
      <c r="BN222" s="18"/>
      <c r="BO222" s="18"/>
      <c r="BP222" s="18"/>
      <c r="BQ222" s="18"/>
      <c r="BR222" s="18"/>
      <c r="BS222" s="18"/>
      <c r="BT222" s="18"/>
      <c r="BU222" s="18"/>
      <c r="BV222" s="18"/>
      <c r="BW222" s="18"/>
      <c r="BX222" s="18"/>
      <c r="BY222" s="18"/>
      <c r="BZ222" s="18"/>
      <c r="CA222" s="18"/>
      <c r="CB222" s="18"/>
      <c r="CC222" s="18"/>
      <c r="CD222" s="18"/>
      <c r="CE222" s="18"/>
      <c r="CF222" s="18"/>
      <c r="CG222" s="18"/>
      <c r="CH222" s="18"/>
      <c r="CI222" s="18"/>
      <c r="CJ222" s="18"/>
      <c r="CK222" s="18"/>
      <c r="CL222" s="18"/>
      <c r="CM222" s="18"/>
      <c r="CN222" s="18"/>
      <c r="CO222" s="18"/>
      <c r="CP222" s="18"/>
      <c r="CQ222" s="18"/>
      <c r="CR222" s="18"/>
      <c r="CS222" s="18"/>
      <c r="CT222" s="18"/>
      <c r="CU222" s="18"/>
      <c r="CV222" s="18"/>
      <c r="CW222" s="18"/>
      <c r="CX222" s="18"/>
      <c r="CY222" s="18"/>
      <c r="CZ222" s="18"/>
      <c r="DA222" s="18"/>
      <c r="DB222" s="18"/>
      <c r="DC222" s="18"/>
      <c r="DD222" s="18"/>
      <c r="DE222" s="18"/>
      <c r="DF222" s="18"/>
      <c r="DG222" s="18"/>
    </row>
    <row r="223" spans="1:111" x14ac:dyDescent="0.35">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c r="AE223" s="18"/>
      <c r="AF223" s="18"/>
      <c r="AG223" s="18"/>
      <c r="AH223" s="18"/>
      <c r="AI223" s="18"/>
      <c r="AJ223" s="18"/>
      <c r="AK223" s="18"/>
      <c r="AL223" s="18"/>
      <c r="AM223" s="18"/>
      <c r="AN223" s="18"/>
      <c r="AO223" s="18"/>
      <c r="AP223" s="18"/>
      <c r="AQ223" s="18"/>
      <c r="AR223" s="18"/>
      <c r="AS223" s="18"/>
      <c r="AT223" s="18"/>
      <c r="AU223" s="18"/>
      <c r="AV223" s="18"/>
      <c r="AW223" s="18"/>
      <c r="AX223" s="18"/>
      <c r="AY223" s="18"/>
      <c r="AZ223" s="18"/>
      <c r="BA223" s="18"/>
      <c r="BB223" s="18"/>
      <c r="BC223" s="18"/>
      <c r="BD223" s="18"/>
      <c r="BE223" s="18"/>
      <c r="BF223" s="18"/>
      <c r="BG223" s="18"/>
      <c r="BH223" s="18"/>
      <c r="BI223" s="18"/>
      <c r="BJ223" s="18"/>
      <c r="BK223" s="18"/>
      <c r="BL223" s="18"/>
      <c r="BM223" s="18"/>
      <c r="BN223" s="18"/>
      <c r="BO223" s="18"/>
      <c r="BP223" s="18"/>
      <c r="BQ223" s="18"/>
      <c r="BR223" s="18"/>
      <c r="BS223" s="18"/>
      <c r="BT223" s="18"/>
      <c r="BU223" s="18"/>
      <c r="BV223" s="18"/>
      <c r="BW223" s="18"/>
      <c r="BX223" s="18"/>
      <c r="BY223" s="18"/>
      <c r="BZ223" s="18"/>
      <c r="CA223" s="18"/>
      <c r="CB223" s="18"/>
      <c r="CC223" s="18"/>
      <c r="CD223" s="18"/>
      <c r="CE223" s="18"/>
      <c r="CF223" s="18"/>
      <c r="CG223" s="18"/>
      <c r="CH223" s="18"/>
      <c r="CI223" s="18"/>
      <c r="CJ223" s="18"/>
      <c r="CK223" s="18"/>
      <c r="CL223" s="18"/>
      <c r="CM223" s="18"/>
      <c r="CN223" s="18"/>
      <c r="CO223" s="18"/>
      <c r="CP223" s="18"/>
      <c r="CQ223" s="18"/>
      <c r="CR223" s="18"/>
      <c r="CS223" s="18"/>
      <c r="CT223" s="18"/>
      <c r="CU223" s="18"/>
      <c r="CV223" s="18"/>
      <c r="CW223" s="18"/>
      <c r="CX223" s="18"/>
      <c r="CY223" s="18"/>
      <c r="CZ223" s="18"/>
      <c r="DA223" s="18"/>
      <c r="DB223" s="18"/>
      <c r="DC223" s="18"/>
      <c r="DD223" s="18"/>
      <c r="DE223" s="18"/>
      <c r="DF223" s="18"/>
      <c r="DG223" s="18"/>
    </row>
    <row r="224" spans="1:111" x14ac:dyDescent="0.35">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18"/>
      <c r="AI224" s="18"/>
      <c r="AJ224" s="18"/>
      <c r="AK224" s="18"/>
      <c r="AL224" s="18"/>
      <c r="AM224" s="18"/>
      <c r="AN224" s="18"/>
      <c r="AO224" s="18"/>
      <c r="AP224" s="18"/>
      <c r="AQ224" s="18"/>
      <c r="AR224" s="18"/>
      <c r="AS224" s="18"/>
      <c r="AT224" s="18"/>
      <c r="AU224" s="18"/>
      <c r="AV224" s="18"/>
      <c r="AW224" s="18"/>
      <c r="AX224" s="18"/>
      <c r="AY224" s="18"/>
      <c r="AZ224" s="18"/>
      <c r="BA224" s="18"/>
      <c r="BB224" s="18"/>
      <c r="BC224" s="18"/>
      <c r="BD224" s="18"/>
      <c r="BE224" s="18"/>
      <c r="BF224" s="18"/>
      <c r="BG224" s="18"/>
      <c r="BH224" s="18"/>
      <c r="BI224" s="18"/>
      <c r="BJ224" s="18"/>
      <c r="BK224" s="18"/>
      <c r="BL224" s="18"/>
      <c r="BM224" s="18"/>
      <c r="BN224" s="18"/>
      <c r="BO224" s="18"/>
      <c r="BP224" s="18"/>
      <c r="BQ224" s="18"/>
      <c r="BR224" s="18"/>
      <c r="BS224" s="18"/>
      <c r="BT224" s="18"/>
      <c r="BU224" s="18"/>
      <c r="BV224" s="18"/>
      <c r="BW224" s="18"/>
      <c r="BX224" s="18"/>
      <c r="BY224" s="18"/>
      <c r="BZ224" s="18"/>
      <c r="CA224" s="18"/>
      <c r="CB224" s="18"/>
      <c r="CC224" s="18"/>
      <c r="CD224" s="18"/>
      <c r="CE224" s="18"/>
      <c r="CF224" s="18"/>
      <c r="CG224" s="18"/>
      <c r="CH224" s="18"/>
      <c r="CI224" s="18"/>
      <c r="CJ224" s="18"/>
      <c r="CK224" s="18"/>
      <c r="CL224" s="18"/>
      <c r="CM224" s="18"/>
      <c r="CN224" s="18"/>
      <c r="CO224" s="18"/>
      <c r="CP224" s="18"/>
      <c r="CQ224" s="18"/>
      <c r="CR224" s="18"/>
      <c r="CS224" s="18"/>
      <c r="CT224" s="18"/>
      <c r="CU224" s="18"/>
      <c r="CV224" s="18"/>
      <c r="CW224" s="18"/>
      <c r="CX224" s="18"/>
      <c r="CY224" s="18"/>
      <c r="CZ224" s="18"/>
      <c r="DA224" s="18"/>
      <c r="DB224" s="18"/>
      <c r="DC224" s="18"/>
      <c r="DD224" s="18"/>
      <c r="DE224" s="18"/>
      <c r="DF224" s="18"/>
      <c r="DG224" s="18"/>
    </row>
    <row r="225" spans="1:111" x14ac:dyDescent="0.35">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c r="AE225" s="18"/>
      <c r="AF225" s="18"/>
      <c r="AG225" s="18"/>
      <c r="AH225" s="18"/>
      <c r="AI225" s="18"/>
      <c r="AJ225" s="18"/>
      <c r="AK225" s="18"/>
      <c r="AL225" s="18"/>
      <c r="AM225" s="18"/>
      <c r="AN225" s="18"/>
      <c r="AO225" s="18"/>
      <c r="AP225" s="18"/>
      <c r="AQ225" s="18"/>
      <c r="AR225" s="18"/>
      <c r="AS225" s="18"/>
      <c r="AT225" s="18"/>
      <c r="AU225" s="18"/>
      <c r="AV225" s="18"/>
      <c r="AW225" s="18"/>
      <c r="AX225" s="18"/>
      <c r="AY225" s="18"/>
      <c r="AZ225" s="18"/>
      <c r="BA225" s="18"/>
      <c r="BB225" s="18"/>
      <c r="BC225" s="18"/>
      <c r="BD225" s="18"/>
      <c r="BE225" s="18"/>
      <c r="BF225" s="18"/>
      <c r="BG225" s="18"/>
      <c r="BH225" s="18"/>
      <c r="BI225" s="18"/>
      <c r="BJ225" s="18"/>
      <c r="BK225" s="18"/>
      <c r="BL225" s="18"/>
      <c r="BM225" s="18"/>
      <c r="BN225" s="18"/>
      <c r="BO225" s="18"/>
      <c r="BP225" s="18"/>
      <c r="BQ225" s="18"/>
      <c r="BR225" s="18"/>
      <c r="BS225" s="18"/>
      <c r="BT225" s="18"/>
      <c r="BU225" s="18"/>
      <c r="BV225" s="18"/>
      <c r="BW225" s="18"/>
      <c r="BX225" s="18"/>
      <c r="BY225" s="18"/>
      <c r="BZ225" s="18"/>
      <c r="CA225" s="18"/>
      <c r="CB225" s="18"/>
      <c r="CC225" s="18"/>
      <c r="CD225" s="18"/>
      <c r="CE225" s="18"/>
      <c r="CF225" s="18"/>
      <c r="CG225" s="18"/>
      <c r="CH225" s="18"/>
      <c r="CI225" s="18"/>
      <c r="CJ225" s="18"/>
      <c r="CK225" s="18"/>
      <c r="CL225" s="18"/>
      <c r="CM225" s="18"/>
      <c r="CN225" s="18"/>
      <c r="CO225" s="18"/>
      <c r="CP225" s="18"/>
      <c r="CQ225" s="18"/>
      <c r="CR225" s="18"/>
      <c r="CS225" s="18"/>
      <c r="CT225" s="18"/>
      <c r="CU225" s="18"/>
      <c r="CV225" s="18"/>
      <c r="CW225" s="18"/>
      <c r="CX225" s="18"/>
      <c r="CY225" s="18"/>
      <c r="CZ225" s="18"/>
      <c r="DA225" s="18"/>
      <c r="DB225" s="18"/>
      <c r="DC225" s="18"/>
      <c r="DD225" s="18"/>
      <c r="DE225" s="18"/>
      <c r="DF225" s="18"/>
      <c r="DG225" s="18"/>
    </row>
    <row r="226" spans="1:111" x14ac:dyDescent="0.35">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18"/>
      <c r="AI226" s="18"/>
      <c r="AJ226" s="18"/>
      <c r="AK226" s="18"/>
      <c r="AL226" s="18"/>
      <c r="AM226" s="18"/>
      <c r="AN226" s="18"/>
      <c r="AO226" s="18"/>
      <c r="AP226" s="18"/>
      <c r="AQ226" s="18"/>
      <c r="AR226" s="18"/>
      <c r="AS226" s="18"/>
      <c r="AT226" s="18"/>
      <c r="AU226" s="18"/>
      <c r="AV226" s="18"/>
      <c r="AW226" s="18"/>
      <c r="AX226" s="18"/>
      <c r="AY226" s="18"/>
      <c r="AZ226" s="18"/>
      <c r="BA226" s="18"/>
      <c r="BB226" s="18"/>
      <c r="BC226" s="18"/>
      <c r="BD226" s="18"/>
      <c r="BE226" s="18"/>
      <c r="BF226" s="18"/>
      <c r="BG226" s="18"/>
      <c r="BH226" s="18"/>
      <c r="BI226" s="18"/>
      <c r="BJ226" s="18"/>
      <c r="BK226" s="18"/>
      <c r="BL226" s="18"/>
      <c r="BM226" s="18"/>
      <c r="BN226" s="18"/>
      <c r="BO226" s="18"/>
      <c r="BP226" s="18"/>
      <c r="BQ226" s="18"/>
      <c r="BR226" s="18"/>
      <c r="BS226" s="18"/>
      <c r="BT226" s="18"/>
      <c r="BU226" s="18"/>
      <c r="BV226" s="18"/>
      <c r="BW226" s="18"/>
      <c r="BX226" s="18"/>
      <c r="BY226" s="18"/>
      <c r="BZ226" s="18"/>
      <c r="CA226" s="18"/>
      <c r="CB226" s="18"/>
      <c r="CC226" s="18"/>
      <c r="CD226" s="18"/>
      <c r="CE226" s="18"/>
      <c r="CF226" s="18"/>
      <c r="CG226" s="18"/>
      <c r="CH226" s="18"/>
      <c r="CI226" s="18"/>
      <c r="CJ226" s="18"/>
      <c r="CK226" s="18"/>
      <c r="CL226" s="18"/>
      <c r="CM226" s="18"/>
      <c r="CN226" s="18"/>
      <c r="CO226" s="18"/>
      <c r="CP226" s="18"/>
      <c r="CQ226" s="18"/>
      <c r="CR226" s="18"/>
      <c r="CS226" s="18"/>
      <c r="CT226" s="18"/>
      <c r="CU226" s="18"/>
      <c r="CV226" s="18"/>
      <c r="CW226" s="18"/>
      <c r="CX226" s="18"/>
      <c r="CY226" s="18"/>
      <c r="CZ226" s="18"/>
      <c r="DA226" s="18"/>
      <c r="DB226" s="18"/>
      <c r="DC226" s="18"/>
      <c r="DD226" s="18"/>
      <c r="DE226" s="18"/>
      <c r="DF226" s="18"/>
      <c r="DG226" s="18"/>
    </row>
    <row r="227" spans="1:111" x14ac:dyDescent="0.35">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c r="AB227" s="18"/>
      <c r="AC227" s="18"/>
      <c r="AD227" s="18"/>
      <c r="AE227" s="18"/>
      <c r="AF227" s="18"/>
      <c r="AG227" s="18"/>
      <c r="AH227" s="18"/>
      <c r="AI227" s="18"/>
      <c r="AJ227" s="18"/>
      <c r="AK227" s="18"/>
      <c r="AL227" s="18"/>
      <c r="AM227" s="18"/>
      <c r="AN227" s="18"/>
      <c r="AO227" s="18"/>
      <c r="AP227" s="18"/>
      <c r="AQ227" s="18"/>
      <c r="AR227" s="18"/>
      <c r="AS227" s="18"/>
      <c r="AT227" s="18"/>
      <c r="AU227" s="18"/>
      <c r="AV227" s="18"/>
      <c r="AW227" s="18"/>
      <c r="AX227" s="18"/>
      <c r="AY227" s="18"/>
      <c r="AZ227" s="18"/>
      <c r="BA227" s="18"/>
      <c r="BB227" s="18"/>
      <c r="BC227" s="18"/>
      <c r="BD227" s="18"/>
      <c r="BE227" s="18"/>
      <c r="BF227" s="18"/>
      <c r="BG227" s="18"/>
      <c r="BH227" s="18"/>
      <c r="BI227" s="18"/>
      <c r="BJ227" s="18"/>
      <c r="BK227" s="18"/>
      <c r="BL227" s="18"/>
      <c r="BM227" s="18"/>
      <c r="BN227" s="18"/>
      <c r="BO227" s="18"/>
      <c r="BP227" s="18"/>
      <c r="BQ227" s="18"/>
      <c r="BR227" s="18"/>
      <c r="BS227" s="18"/>
      <c r="BT227" s="18"/>
      <c r="BU227" s="18"/>
      <c r="BV227" s="18"/>
      <c r="BW227" s="18"/>
      <c r="BX227" s="18"/>
      <c r="BY227" s="18"/>
      <c r="BZ227" s="18"/>
      <c r="CA227" s="18"/>
      <c r="CB227" s="18"/>
      <c r="CC227" s="18"/>
      <c r="CD227" s="18"/>
      <c r="CE227" s="18"/>
      <c r="CF227" s="18"/>
      <c r="CG227" s="18"/>
      <c r="CH227" s="18"/>
      <c r="CI227" s="18"/>
      <c r="CJ227" s="18"/>
      <c r="CK227" s="18"/>
      <c r="CL227" s="18"/>
      <c r="CM227" s="18"/>
      <c r="CN227" s="18"/>
      <c r="CO227" s="18"/>
      <c r="CP227" s="18"/>
      <c r="CQ227" s="18"/>
      <c r="CR227" s="18"/>
      <c r="CS227" s="18"/>
      <c r="CT227" s="18"/>
      <c r="CU227" s="18"/>
      <c r="CV227" s="18"/>
      <c r="CW227" s="18"/>
      <c r="CX227" s="18"/>
      <c r="CY227" s="18"/>
      <c r="CZ227" s="18"/>
      <c r="DA227" s="18"/>
      <c r="DB227" s="18"/>
      <c r="DC227" s="18"/>
      <c r="DD227" s="18"/>
      <c r="DE227" s="18"/>
      <c r="DF227" s="18"/>
      <c r="DG227" s="18"/>
    </row>
    <row r="228" spans="1:111" x14ac:dyDescent="0.35">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c r="AB228" s="18"/>
      <c r="AC228" s="18"/>
      <c r="AD228" s="18"/>
      <c r="AE228" s="18"/>
      <c r="AF228" s="18"/>
      <c r="AG228" s="18"/>
      <c r="AH228" s="18"/>
      <c r="AI228" s="18"/>
      <c r="AJ228" s="18"/>
      <c r="AK228" s="18"/>
      <c r="AL228" s="18"/>
      <c r="AM228" s="18"/>
      <c r="AN228" s="18"/>
      <c r="AO228" s="18"/>
      <c r="AP228" s="18"/>
      <c r="AQ228" s="18"/>
      <c r="AR228" s="18"/>
      <c r="AS228" s="18"/>
      <c r="AT228" s="18"/>
      <c r="AU228" s="18"/>
      <c r="AV228" s="18"/>
      <c r="AW228" s="18"/>
      <c r="AX228" s="18"/>
      <c r="AY228" s="18"/>
      <c r="AZ228" s="18"/>
      <c r="BA228" s="18"/>
      <c r="BB228" s="18"/>
      <c r="BC228" s="18"/>
      <c r="BD228" s="18"/>
      <c r="BE228" s="18"/>
      <c r="BF228" s="18"/>
      <c r="BG228" s="18"/>
      <c r="BH228" s="18"/>
      <c r="BI228" s="18"/>
      <c r="BJ228" s="18"/>
      <c r="BK228" s="18"/>
      <c r="BL228" s="18"/>
      <c r="BM228" s="18"/>
      <c r="BN228" s="18"/>
      <c r="BO228" s="18"/>
      <c r="BP228" s="18"/>
      <c r="BQ228" s="18"/>
      <c r="BR228" s="18"/>
      <c r="BS228" s="18"/>
      <c r="BT228" s="18"/>
      <c r="BU228" s="18"/>
      <c r="BV228" s="18"/>
      <c r="BW228" s="18"/>
      <c r="BX228" s="18"/>
      <c r="BY228" s="18"/>
      <c r="BZ228" s="18"/>
      <c r="CA228" s="18"/>
      <c r="CB228" s="18"/>
      <c r="CC228" s="18"/>
      <c r="CD228" s="18"/>
      <c r="CE228" s="18"/>
      <c r="CF228" s="18"/>
      <c r="CG228" s="18"/>
      <c r="CH228" s="18"/>
      <c r="CI228" s="18"/>
      <c r="CJ228" s="18"/>
      <c r="CK228" s="18"/>
      <c r="CL228" s="18"/>
      <c r="CM228" s="18"/>
      <c r="CN228" s="18"/>
      <c r="CO228" s="18"/>
      <c r="CP228" s="18"/>
      <c r="CQ228" s="18"/>
      <c r="CR228" s="18"/>
      <c r="CS228" s="18"/>
      <c r="CT228" s="18"/>
      <c r="CU228" s="18"/>
      <c r="CV228" s="18"/>
      <c r="CW228" s="18"/>
      <c r="CX228" s="18"/>
      <c r="CY228" s="18"/>
      <c r="CZ228" s="18"/>
      <c r="DA228" s="18"/>
      <c r="DB228" s="18"/>
      <c r="DC228" s="18"/>
      <c r="DD228" s="18"/>
      <c r="DE228" s="18"/>
      <c r="DF228" s="18"/>
      <c r="DG228" s="18"/>
    </row>
    <row r="229" spans="1:111" x14ac:dyDescent="0.35">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c r="AB229" s="18"/>
      <c r="AC229" s="18"/>
      <c r="AD229" s="18"/>
      <c r="AE229" s="18"/>
      <c r="AF229" s="18"/>
      <c r="AG229" s="18"/>
      <c r="AH229" s="18"/>
      <c r="AI229" s="18"/>
      <c r="AJ229" s="18"/>
      <c r="AK229" s="18"/>
      <c r="AL229" s="18"/>
      <c r="AM229" s="18"/>
      <c r="AN229" s="18"/>
      <c r="AO229" s="18"/>
      <c r="AP229" s="18"/>
      <c r="AQ229" s="18"/>
      <c r="AR229" s="18"/>
      <c r="AS229" s="18"/>
      <c r="AT229" s="18"/>
      <c r="AU229" s="18"/>
      <c r="AV229" s="18"/>
      <c r="AW229" s="18"/>
      <c r="AX229" s="18"/>
      <c r="AY229" s="18"/>
      <c r="AZ229" s="18"/>
      <c r="BA229" s="18"/>
      <c r="BB229" s="18"/>
      <c r="BC229" s="18"/>
      <c r="BD229" s="18"/>
      <c r="BE229" s="18"/>
      <c r="BF229" s="18"/>
      <c r="BG229" s="18"/>
      <c r="BH229" s="18"/>
      <c r="BI229" s="18"/>
      <c r="BJ229" s="18"/>
      <c r="BK229" s="18"/>
      <c r="BL229" s="18"/>
      <c r="BM229" s="18"/>
      <c r="BN229" s="18"/>
      <c r="BO229" s="18"/>
      <c r="BP229" s="18"/>
      <c r="BQ229" s="18"/>
      <c r="BR229" s="18"/>
      <c r="BS229" s="18"/>
      <c r="BT229" s="18"/>
      <c r="BU229" s="18"/>
      <c r="BV229" s="18"/>
      <c r="BW229" s="18"/>
      <c r="BX229" s="18"/>
      <c r="BY229" s="18"/>
      <c r="BZ229" s="18"/>
      <c r="CA229" s="18"/>
      <c r="CB229" s="18"/>
      <c r="CC229" s="18"/>
      <c r="CD229" s="18"/>
      <c r="CE229" s="18"/>
      <c r="CF229" s="18"/>
      <c r="CG229" s="18"/>
      <c r="CH229" s="18"/>
      <c r="CI229" s="18"/>
      <c r="CJ229" s="18"/>
      <c r="CK229" s="18"/>
      <c r="CL229" s="18"/>
      <c r="CM229" s="18"/>
      <c r="CN229" s="18"/>
      <c r="CO229" s="18"/>
      <c r="CP229" s="18"/>
      <c r="CQ229" s="18"/>
      <c r="CR229" s="18"/>
      <c r="CS229" s="18"/>
      <c r="CT229" s="18"/>
      <c r="CU229" s="18"/>
      <c r="CV229" s="18"/>
      <c r="CW229" s="18"/>
      <c r="CX229" s="18"/>
      <c r="CY229" s="18"/>
      <c r="CZ229" s="18"/>
      <c r="DA229" s="18"/>
      <c r="DB229" s="18"/>
      <c r="DC229" s="18"/>
      <c r="DD229" s="18"/>
      <c r="DE229" s="18"/>
      <c r="DF229" s="18"/>
      <c r="DG229" s="18"/>
    </row>
    <row r="230" spans="1:111" x14ac:dyDescent="0.35">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c r="AB230" s="18"/>
      <c r="AC230" s="18"/>
      <c r="AD230" s="18"/>
      <c r="AE230" s="18"/>
      <c r="AF230" s="18"/>
      <c r="AG230" s="18"/>
      <c r="AH230" s="18"/>
      <c r="AI230" s="18"/>
      <c r="AJ230" s="18"/>
      <c r="AK230" s="18"/>
      <c r="AL230" s="18"/>
      <c r="AM230" s="18"/>
      <c r="AN230" s="18"/>
      <c r="AO230" s="18"/>
      <c r="AP230" s="18"/>
      <c r="AQ230" s="18"/>
      <c r="AR230" s="18"/>
      <c r="AS230" s="18"/>
      <c r="AT230" s="18"/>
      <c r="AU230" s="18"/>
      <c r="AV230" s="18"/>
      <c r="AW230" s="18"/>
      <c r="AX230" s="18"/>
      <c r="AY230" s="18"/>
      <c r="AZ230" s="18"/>
      <c r="BA230" s="18"/>
      <c r="BB230" s="18"/>
      <c r="BC230" s="18"/>
      <c r="BD230" s="18"/>
      <c r="BE230" s="18"/>
      <c r="BF230" s="18"/>
      <c r="BG230" s="18"/>
      <c r="BH230" s="18"/>
      <c r="BI230" s="18"/>
      <c r="BJ230" s="18"/>
      <c r="BK230" s="18"/>
      <c r="BL230" s="18"/>
      <c r="BM230" s="18"/>
      <c r="BN230" s="18"/>
      <c r="BO230" s="18"/>
      <c r="BP230" s="18"/>
      <c r="BQ230" s="18"/>
      <c r="BR230" s="18"/>
      <c r="BS230" s="18"/>
      <c r="BT230" s="18"/>
      <c r="BU230" s="18"/>
      <c r="BV230" s="18"/>
      <c r="BW230" s="18"/>
      <c r="BX230" s="18"/>
      <c r="BY230" s="18"/>
      <c r="BZ230" s="18"/>
      <c r="CA230" s="18"/>
      <c r="CB230" s="18"/>
      <c r="CC230" s="18"/>
      <c r="CD230" s="18"/>
      <c r="CE230" s="18"/>
      <c r="CF230" s="18"/>
      <c r="CG230" s="18"/>
      <c r="CH230" s="18"/>
      <c r="CI230" s="18"/>
      <c r="CJ230" s="18"/>
      <c r="CK230" s="18"/>
      <c r="CL230" s="18"/>
      <c r="CM230" s="18"/>
      <c r="CN230" s="18"/>
      <c r="CO230" s="18"/>
      <c r="CP230" s="18"/>
      <c r="CQ230" s="18"/>
      <c r="CR230" s="18"/>
      <c r="CS230" s="18"/>
      <c r="CT230" s="18"/>
      <c r="CU230" s="18"/>
      <c r="CV230" s="18"/>
      <c r="CW230" s="18"/>
      <c r="CX230" s="18"/>
      <c r="CY230" s="18"/>
      <c r="CZ230" s="18"/>
      <c r="DA230" s="18"/>
      <c r="DB230" s="18"/>
      <c r="DC230" s="18"/>
      <c r="DD230" s="18"/>
      <c r="DE230" s="18"/>
      <c r="DF230" s="18"/>
      <c r="DG230" s="18"/>
    </row>
    <row r="231" spans="1:111" x14ac:dyDescent="0.35">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8"/>
      <c r="AI231" s="18"/>
      <c r="AJ231" s="18"/>
      <c r="AK231" s="18"/>
      <c r="AL231" s="18"/>
      <c r="AM231" s="18"/>
      <c r="AN231" s="18"/>
      <c r="AO231" s="18"/>
      <c r="AP231" s="18"/>
      <c r="AQ231" s="18"/>
      <c r="AR231" s="18"/>
      <c r="AS231" s="18"/>
      <c r="AT231" s="18"/>
      <c r="AU231" s="18"/>
      <c r="AV231" s="18"/>
      <c r="AW231" s="18"/>
      <c r="AX231" s="18"/>
      <c r="AY231" s="18"/>
      <c r="AZ231" s="18"/>
      <c r="BA231" s="18"/>
      <c r="BB231" s="18"/>
      <c r="BC231" s="18"/>
      <c r="BD231" s="18"/>
      <c r="BE231" s="18"/>
      <c r="BF231" s="18"/>
      <c r="BG231" s="18"/>
      <c r="BH231" s="18"/>
      <c r="BI231" s="18"/>
      <c r="BJ231" s="18"/>
      <c r="BK231" s="18"/>
      <c r="BL231" s="18"/>
      <c r="BM231" s="18"/>
      <c r="BN231" s="18"/>
      <c r="BO231" s="18"/>
      <c r="BP231" s="18"/>
      <c r="BQ231" s="18"/>
      <c r="BR231" s="18"/>
      <c r="BS231" s="18"/>
      <c r="BT231" s="18"/>
      <c r="BU231" s="18"/>
      <c r="BV231" s="18"/>
      <c r="BW231" s="18"/>
      <c r="BX231" s="18"/>
      <c r="BY231" s="18"/>
      <c r="BZ231" s="18"/>
      <c r="CA231" s="18"/>
      <c r="CB231" s="18"/>
      <c r="CC231" s="18"/>
      <c r="CD231" s="18"/>
      <c r="CE231" s="18"/>
      <c r="CF231" s="18"/>
      <c r="CG231" s="18"/>
      <c r="CH231" s="18"/>
      <c r="CI231" s="18"/>
      <c r="CJ231" s="18"/>
      <c r="CK231" s="18"/>
      <c r="CL231" s="18"/>
      <c r="CM231" s="18"/>
      <c r="CN231" s="18"/>
      <c r="CO231" s="18"/>
      <c r="CP231" s="18"/>
      <c r="CQ231" s="18"/>
      <c r="CR231" s="18"/>
      <c r="CS231" s="18"/>
      <c r="CT231" s="18"/>
      <c r="CU231" s="18"/>
      <c r="CV231" s="18"/>
      <c r="CW231" s="18"/>
      <c r="CX231" s="18"/>
      <c r="CY231" s="18"/>
      <c r="CZ231" s="18"/>
      <c r="DA231" s="18"/>
      <c r="DB231" s="18"/>
      <c r="DC231" s="18"/>
      <c r="DD231" s="18"/>
      <c r="DE231" s="18"/>
      <c r="DF231" s="18"/>
      <c r="DG231" s="18"/>
    </row>
    <row r="232" spans="1:111" x14ac:dyDescent="0.35">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c r="AB232" s="18"/>
      <c r="AC232" s="18"/>
      <c r="AD232" s="18"/>
      <c r="AE232" s="18"/>
      <c r="AF232" s="18"/>
      <c r="AG232" s="18"/>
      <c r="AH232" s="18"/>
      <c r="AI232" s="18"/>
      <c r="AJ232" s="18"/>
      <c r="AK232" s="18"/>
      <c r="AL232" s="18"/>
      <c r="AM232" s="18"/>
      <c r="AN232" s="18"/>
      <c r="AO232" s="18"/>
      <c r="AP232" s="18"/>
      <c r="AQ232" s="18"/>
      <c r="AR232" s="18"/>
      <c r="AS232" s="18"/>
      <c r="AT232" s="18"/>
      <c r="AU232" s="18"/>
      <c r="AV232" s="18"/>
      <c r="AW232" s="18"/>
      <c r="AX232" s="18"/>
      <c r="AY232" s="18"/>
      <c r="AZ232" s="18"/>
      <c r="BA232" s="18"/>
      <c r="BB232" s="18"/>
      <c r="BC232" s="18"/>
      <c r="BD232" s="18"/>
      <c r="BE232" s="18"/>
      <c r="BF232" s="18"/>
      <c r="BG232" s="18"/>
      <c r="BH232" s="18"/>
      <c r="BI232" s="18"/>
      <c r="BJ232" s="18"/>
      <c r="BK232" s="18"/>
      <c r="BL232" s="18"/>
      <c r="BM232" s="18"/>
      <c r="BN232" s="18"/>
      <c r="BO232" s="18"/>
      <c r="BP232" s="18"/>
      <c r="BQ232" s="18"/>
      <c r="BR232" s="18"/>
      <c r="BS232" s="18"/>
      <c r="BT232" s="18"/>
      <c r="BU232" s="18"/>
      <c r="BV232" s="18"/>
      <c r="BW232" s="18"/>
      <c r="BX232" s="18"/>
      <c r="BY232" s="18"/>
      <c r="BZ232" s="18"/>
      <c r="CA232" s="18"/>
      <c r="CB232" s="18"/>
      <c r="CC232" s="18"/>
      <c r="CD232" s="18"/>
      <c r="CE232" s="18"/>
      <c r="CF232" s="18"/>
      <c r="CG232" s="18"/>
      <c r="CH232" s="18"/>
      <c r="CI232" s="18"/>
      <c r="CJ232" s="18"/>
      <c r="CK232" s="18"/>
      <c r="CL232" s="18"/>
      <c r="CM232" s="18"/>
      <c r="CN232" s="18"/>
      <c r="CO232" s="18"/>
      <c r="CP232" s="18"/>
      <c r="CQ232" s="18"/>
      <c r="CR232" s="18"/>
      <c r="CS232" s="18"/>
      <c r="CT232" s="18"/>
      <c r="CU232" s="18"/>
      <c r="CV232" s="18"/>
      <c r="CW232" s="18"/>
      <c r="CX232" s="18"/>
      <c r="CY232" s="18"/>
      <c r="CZ232" s="18"/>
      <c r="DA232" s="18"/>
      <c r="DB232" s="18"/>
      <c r="DC232" s="18"/>
      <c r="DD232" s="18"/>
      <c r="DE232" s="18"/>
      <c r="DF232" s="18"/>
      <c r="DG232" s="18"/>
    </row>
    <row r="233" spans="1:111" x14ac:dyDescent="0.35">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c r="AB233" s="18"/>
      <c r="AC233" s="18"/>
      <c r="AD233" s="18"/>
      <c r="AE233" s="18"/>
      <c r="AF233" s="18"/>
      <c r="AG233" s="18"/>
      <c r="AH233" s="18"/>
      <c r="AI233" s="18"/>
      <c r="AJ233" s="18"/>
      <c r="AK233" s="18"/>
      <c r="AL233" s="18"/>
      <c r="AM233" s="18"/>
      <c r="AN233" s="18"/>
      <c r="AO233" s="18"/>
      <c r="AP233" s="18"/>
      <c r="AQ233" s="18"/>
      <c r="AR233" s="18"/>
      <c r="AS233" s="18"/>
      <c r="AT233" s="18"/>
      <c r="AU233" s="18"/>
      <c r="AV233" s="18"/>
      <c r="AW233" s="18"/>
      <c r="AX233" s="18"/>
      <c r="AY233" s="18"/>
      <c r="AZ233" s="18"/>
      <c r="BA233" s="18"/>
      <c r="BB233" s="18"/>
      <c r="BC233" s="18"/>
      <c r="BD233" s="18"/>
      <c r="BE233" s="18"/>
      <c r="BF233" s="18"/>
      <c r="BG233" s="18"/>
      <c r="BH233" s="18"/>
      <c r="BI233" s="18"/>
      <c r="BJ233" s="18"/>
      <c r="BK233" s="18"/>
      <c r="BL233" s="18"/>
      <c r="BM233" s="18"/>
      <c r="BN233" s="18"/>
      <c r="BO233" s="18"/>
      <c r="BP233" s="18"/>
      <c r="BQ233" s="18"/>
      <c r="BR233" s="18"/>
      <c r="BS233" s="18"/>
      <c r="BT233" s="18"/>
      <c r="BU233" s="18"/>
      <c r="BV233" s="18"/>
      <c r="BW233" s="18"/>
      <c r="BX233" s="18"/>
      <c r="BY233" s="18"/>
      <c r="BZ233" s="18"/>
      <c r="CA233" s="18"/>
      <c r="CB233" s="18"/>
      <c r="CC233" s="18"/>
      <c r="CD233" s="18"/>
      <c r="CE233" s="18"/>
      <c r="CF233" s="18"/>
      <c r="CG233" s="18"/>
      <c r="CH233" s="18"/>
      <c r="CI233" s="18"/>
      <c r="CJ233" s="18"/>
      <c r="CK233" s="18"/>
      <c r="CL233" s="18"/>
      <c r="CM233" s="18"/>
      <c r="CN233" s="18"/>
      <c r="CO233" s="18"/>
      <c r="CP233" s="18"/>
      <c r="CQ233" s="18"/>
      <c r="CR233" s="18"/>
      <c r="CS233" s="18"/>
      <c r="CT233" s="18"/>
      <c r="CU233" s="18"/>
      <c r="CV233" s="18"/>
      <c r="CW233" s="18"/>
      <c r="CX233" s="18"/>
      <c r="CY233" s="18"/>
      <c r="CZ233" s="18"/>
      <c r="DA233" s="18"/>
      <c r="DB233" s="18"/>
      <c r="DC233" s="18"/>
      <c r="DD233" s="18"/>
      <c r="DE233" s="18"/>
      <c r="DF233" s="18"/>
      <c r="DG233" s="18"/>
    </row>
    <row r="234" spans="1:111" x14ac:dyDescent="0.35">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c r="AF234" s="18"/>
      <c r="AG234" s="18"/>
      <c r="AH234" s="18"/>
      <c r="AI234" s="18"/>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18"/>
      <c r="BS234" s="18"/>
      <c r="BT234" s="18"/>
      <c r="BU234" s="18"/>
      <c r="BV234" s="18"/>
      <c r="BW234" s="18"/>
      <c r="BX234" s="18"/>
      <c r="BY234" s="18"/>
      <c r="BZ234" s="18"/>
      <c r="CA234" s="18"/>
      <c r="CB234" s="18"/>
      <c r="CC234" s="18"/>
      <c r="CD234" s="18"/>
      <c r="CE234" s="18"/>
      <c r="CF234" s="18"/>
      <c r="CG234" s="18"/>
      <c r="CH234" s="18"/>
      <c r="CI234" s="18"/>
      <c r="CJ234" s="18"/>
      <c r="CK234" s="18"/>
      <c r="CL234" s="18"/>
      <c r="CM234" s="18"/>
      <c r="CN234" s="18"/>
      <c r="CO234" s="18"/>
      <c r="CP234" s="18"/>
      <c r="CQ234" s="18"/>
      <c r="CR234" s="18"/>
      <c r="CS234" s="18"/>
      <c r="CT234" s="18"/>
      <c r="CU234" s="18"/>
      <c r="CV234" s="18"/>
      <c r="CW234" s="18"/>
      <c r="CX234" s="18"/>
      <c r="CY234" s="18"/>
      <c r="CZ234" s="18"/>
      <c r="DA234" s="18"/>
      <c r="DB234" s="18"/>
      <c r="DC234" s="18"/>
      <c r="DD234" s="18"/>
      <c r="DE234" s="18"/>
      <c r="DF234" s="18"/>
      <c r="DG234" s="18"/>
    </row>
    <row r="235" spans="1:111" x14ac:dyDescent="0.35">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c r="AF235" s="18"/>
      <c r="AG235" s="18"/>
      <c r="AH235" s="18"/>
      <c r="AI235" s="18"/>
      <c r="AJ235" s="18"/>
      <c r="AK235" s="18"/>
      <c r="AL235" s="18"/>
      <c r="AM235" s="18"/>
      <c r="AN235" s="18"/>
      <c r="AO235" s="18"/>
      <c r="AP235" s="18"/>
      <c r="AQ235" s="18"/>
      <c r="AR235" s="18"/>
      <c r="AS235" s="18"/>
      <c r="AT235" s="18"/>
      <c r="AU235" s="18"/>
      <c r="AV235" s="18"/>
      <c r="AW235" s="18"/>
      <c r="AX235" s="18"/>
      <c r="AY235" s="18"/>
      <c r="AZ235" s="18"/>
      <c r="BA235" s="18"/>
      <c r="BB235" s="18"/>
      <c r="BC235" s="18"/>
      <c r="BD235" s="18"/>
      <c r="BE235" s="18"/>
      <c r="BF235" s="18"/>
      <c r="BG235" s="18"/>
      <c r="BH235" s="18"/>
      <c r="BI235" s="18"/>
      <c r="BJ235" s="18"/>
      <c r="BK235" s="18"/>
      <c r="BL235" s="18"/>
      <c r="BM235" s="18"/>
      <c r="BN235" s="18"/>
      <c r="BO235" s="18"/>
      <c r="BP235" s="18"/>
      <c r="BQ235" s="18"/>
      <c r="BR235" s="18"/>
      <c r="BS235" s="18"/>
      <c r="BT235" s="18"/>
      <c r="BU235" s="18"/>
      <c r="BV235" s="18"/>
      <c r="BW235" s="18"/>
      <c r="BX235" s="18"/>
      <c r="BY235" s="18"/>
      <c r="BZ235" s="18"/>
      <c r="CA235" s="18"/>
      <c r="CB235" s="18"/>
      <c r="CC235" s="18"/>
      <c r="CD235" s="18"/>
      <c r="CE235" s="18"/>
      <c r="CF235" s="18"/>
      <c r="CG235" s="18"/>
      <c r="CH235" s="18"/>
      <c r="CI235" s="18"/>
      <c r="CJ235" s="18"/>
      <c r="CK235" s="18"/>
      <c r="CL235" s="18"/>
      <c r="CM235" s="18"/>
      <c r="CN235" s="18"/>
      <c r="CO235" s="18"/>
      <c r="CP235" s="18"/>
      <c r="CQ235" s="18"/>
      <c r="CR235" s="18"/>
      <c r="CS235" s="18"/>
      <c r="CT235" s="18"/>
      <c r="CU235" s="18"/>
      <c r="CV235" s="18"/>
      <c r="CW235" s="18"/>
      <c r="CX235" s="18"/>
      <c r="CY235" s="18"/>
      <c r="CZ235" s="18"/>
      <c r="DA235" s="18"/>
      <c r="DB235" s="18"/>
      <c r="DC235" s="18"/>
      <c r="DD235" s="18"/>
      <c r="DE235" s="18"/>
      <c r="DF235" s="18"/>
      <c r="DG235" s="18"/>
    </row>
    <row r="236" spans="1:111" x14ac:dyDescent="0.35">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E236" s="18"/>
      <c r="AF236" s="18"/>
      <c r="AG236" s="18"/>
      <c r="AH236" s="18"/>
      <c r="AI236" s="18"/>
      <c r="AJ236" s="18"/>
      <c r="AK236" s="18"/>
      <c r="AL236" s="18"/>
      <c r="AM236" s="18"/>
      <c r="AN236" s="18"/>
      <c r="AO236" s="18"/>
      <c r="AP236" s="18"/>
      <c r="AQ236" s="18"/>
      <c r="AR236" s="18"/>
      <c r="AS236" s="18"/>
      <c r="AT236" s="18"/>
      <c r="AU236" s="18"/>
      <c r="AV236" s="18"/>
      <c r="AW236" s="18"/>
      <c r="AX236" s="18"/>
      <c r="AY236" s="18"/>
      <c r="AZ236" s="18"/>
      <c r="BA236" s="18"/>
      <c r="BB236" s="18"/>
      <c r="BC236" s="18"/>
      <c r="BD236" s="18"/>
      <c r="BE236" s="18"/>
      <c r="BF236" s="18"/>
      <c r="BG236" s="18"/>
      <c r="BH236" s="18"/>
      <c r="BI236" s="18"/>
      <c r="BJ236" s="18"/>
      <c r="BK236" s="18"/>
      <c r="BL236" s="18"/>
      <c r="BM236" s="18"/>
      <c r="BN236" s="18"/>
      <c r="BO236" s="18"/>
      <c r="BP236" s="18"/>
      <c r="BQ236" s="18"/>
      <c r="BR236" s="18"/>
      <c r="BS236" s="18"/>
      <c r="BT236" s="18"/>
      <c r="BU236" s="18"/>
      <c r="BV236" s="18"/>
      <c r="BW236" s="18"/>
      <c r="BX236" s="18"/>
      <c r="BY236" s="18"/>
      <c r="BZ236" s="18"/>
      <c r="CA236" s="18"/>
      <c r="CB236" s="18"/>
      <c r="CC236" s="18"/>
      <c r="CD236" s="18"/>
      <c r="CE236" s="18"/>
      <c r="CF236" s="18"/>
      <c r="CG236" s="18"/>
      <c r="CH236" s="18"/>
      <c r="CI236" s="18"/>
      <c r="CJ236" s="18"/>
      <c r="CK236" s="18"/>
      <c r="CL236" s="18"/>
      <c r="CM236" s="18"/>
      <c r="CN236" s="18"/>
      <c r="CO236" s="18"/>
      <c r="CP236" s="18"/>
      <c r="CQ236" s="18"/>
      <c r="CR236" s="18"/>
      <c r="CS236" s="18"/>
      <c r="CT236" s="18"/>
      <c r="CU236" s="18"/>
      <c r="CV236" s="18"/>
      <c r="CW236" s="18"/>
      <c r="CX236" s="18"/>
      <c r="CY236" s="18"/>
      <c r="CZ236" s="18"/>
      <c r="DA236" s="18"/>
      <c r="DB236" s="18"/>
      <c r="DC236" s="18"/>
      <c r="DD236" s="18"/>
      <c r="DE236" s="18"/>
      <c r="DF236" s="18"/>
      <c r="DG236" s="18"/>
    </row>
    <row r="237" spans="1:111" x14ac:dyDescent="0.35">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c r="AF237" s="18"/>
      <c r="AG237" s="18"/>
      <c r="AH237" s="18"/>
      <c r="AI237" s="18"/>
      <c r="AJ237" s="18"/>
      <c r="AK237" s="18"/>
      <c r="AL237" s="18"/>
      <c r="AM237" s="18"/>
      <c r="AN237" s="18"/>
      <c r="AO237" s="18"/>
      <c r="AP237" s="18"/>
      <c r="AQ237" s="18"/>
      <c r="AR237" s="18"/>
      <c r="AS237" s="18"/>
      <c r="AT237" s="18"/>
      <c r="AU237" s="18"/>
      <c r="AV237" s="18"/>
      <c r="AW237" s="18"/>
      <c r="AX237" s="18"/>
      <c r="AY237" s="18"/>
      <c r="AZ237" s="18"/>
      <c r="BA237" s="18"/>
      <c r="BB237" s="18"/>
      <c r="BC237" s="18"/>
      <c r="BD237" s="18"/>
      <c r="BE237" s="18"/>
      <c r="BF237" s="18"/>
      <c r="BG237" s="18"/>
      <c r="BH237" s="18"/>
      <c r="BI237" s="18"/>
      <c r="BJ237" s="18"/>
      <c r="BK237" s="18"/>
      <c r="BL237" s="18"/>
      <c r="BM237" s="18"/>
      <c r="BN237" s="18"/>
      <c r="BO237" s="18"/>
      <c r="BP237" s="18"/>
      <c r="BQ237" s="18"/>
      <c r="BR237" s="18"/>
      <c r="BS237" s="18"/>
      <c r="BT237" s="18"/>
      <c r="BU237" s="18"/>
      <c r="BV237" s="18"/>
      <c r="BW237" s="18"/>
      <c r="BX237" s="18"/>
      <c r="BY237" s="18"/>
      <c r="BZ237" s="18"/>
      <c r="CA237" s="18"/>
      <c r="CB237" s="18"/>
      <c r="CC237" s="18"/>
      <c r="CD237" s="18"/>
      <c r="CE237" s="18"/>
      <c r="CF237" s="18"/>
      <c r="CG237" s="18"/>
      <c r="CH237" s="18"/>
      <c r="CI237" s="18"/>
      <c r="CJ237" s="18"/>
      <c r="CK237" s="18"/>
      <c r="CL237" s="18"/>
      <c r="CM237" s="18"/>
      <c r="CN237" s="18"/>
      <c r="CO237" s="18"/>
      <c r="CP237" s="18"/>
      <c r="CQ237" s="18"/>
      <c r="CR237" s="18"/>
      <c r="CS237" s="18"/>
      <c r="CT237" s="18"/>
      <c r="CU237" s="18"/>
      <c r="CV237" s="18"/>
      <c r="CW237" s="18"/>
      <c r="CX237" s="18"/>
      <c r="CY237" s="18"/>
      <c r="CZ237" s="18"/>
      <c r="DA237" s="18"/>
      <c r="DB237" s="18"/>
      <c r="DC237" s="18"/>
      <c r="DD237" s="18"/>
      <c r="DE237" s="18"/>
      <c r="DF237" s="18"/>
      <c r="DG237" s="18"/>
    </row>
    <row r="238" spans="1:111" x14ac:dyDescent="0.35">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18"/>
      <c r="AI238" s="18"/>
      <c r="AJ238" s="18"/>
      <c r="AK238" s="18"/>
      <c r="AL238" s="18"/>
      <c r="AM238" s="18"/>
      <c r="AN238" s="18"/>
      <c r="AO238" s="18"/>
      <c r="AP238" s="18"/>
      <c r="AQ238" s="18"/>
      <c r="AR238" s="18"/>
      <c r="AS238" s="18"/>
      <c r="AT238" s="18"/>
      <c r="AU238" s="18"/>
      <c r="AV238" s="18"/>
      <c r="AW238" s="18"/>
      <c r="AX238" s="18"/>
      <c r="AY238" s="18"/>
      <c r="AZ238" s="18"/>
      <c r="BA238" s="18"/>
      <c r="BB238" s="18"/>
      <c r="BC238" s="18"/>
      <c r="BD238" s="18"/>
      <c r="BE238" s="18"/>
      <c r="BF238" s="18"/>
      <c r="BG238" s="18"/>
      <c r="BH238" s="18"/>
      <c r="BI238" s="18"/>
      <c r="BJ238" s="18"/>
      <c r="BK238" s="18"/>
      <c r="BL238" s="18"/>
      <c r="BM238" s="18"/>
      <c r="BN238" s="18"/>
      <c r="BO238" s="18"/>
      <c r="BP238" s="18"/>
      <c r="BQ238" s="18"/>
      <c r="BR238" s="18"/>
      <c r="BS238" s="18"/>
      <c r="BT238" s="18"/>
      <c r="BU238" s="18"/>
      <c r="BV238" s="18"/>
      <c r="BW238" s="18"/>
      <c r="BX238" s="18"/>
      <c r="BY238" s="18"/>
      <c r="BZ238" s="18"/>
      <c r="CA238" s="18"/>
      <c r="CB238" s="18"/>
      <c r="CC238" s="18"/>
      <c r="CD238" s="18"/>
      <c r="CE238" s="18"/>
      <c r="CF238" s="18"/>
      <c r="CG238" s="18"/>
      <c r="CH238" s="18"/>
      <c r="CI238" s="18"/>
      <c r="CJ238" s="18"/>
      <c r="CK238" s="18"/>
      <c r="CL238" s="18"/>
      <c r="CM238" s="18"/>
      <c r="CN238" s="18"/>
      <c r="CO238" s="18"/>
      <c r="CP238" s="18"/>
      <c r="CQ238" s="18"/>
      <c r="CR238" s="18"/>
      <c r="CS238" s="18"/>
      <c r="CT238" s="18"/>
      <c r="CU238" s="18"/>
      <c r="CV238" s="18"/>
      <c r="CW238" s="18"/>
      <c r="CX238" s="18"/>
      <c r="CY238" s="18"/>
      <c r="CZ238" s="18"/>
      <c r="DA238" s="18"/>
      <c r="DB238" s="18"/>
      <c r="DC238" s="18"/>
      <c r="DD238" s="18"/>
      <c r="DE238" s="18"/>
      <c r="DF238" s="18"/>
      <c r="DG238" s="18"/>
    </row>
    <row r="239" spans="1:111" x14ac:dyDescent="0.35">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c r="AH239" s="18"/>
      <c r="AI239" s="18"/>
      <c r="AJ239" s="18"/>
      <c r="AK239" s="18"/>
      <c r="AL239" s="18"/>
      <c r="AM239" s="18"/>
      <c r="AN239" s="18"/>
      <c r="AO239" s="18"/>
      <c r="AP239" s="18"/>
      <c r="AQ239" s="18"/>
      <c r="AR239" s="18"/>
      <c r="AS239" s="18"/>
      <c r="AT239" s="18"/>
      <c r="AU239" s="18"/>
      <c r="AV239" s="18"/>
      <c r="AW239" s="18"/>
      <c r="AX239" s="18"/>
      <c r="AY239" s="18"/>
      <c r="AZ239" s="18"/>
      <c r="BA239" s="18"/>
      <c r="BB239" s="18"/>
      <c r="BC239" s="18"/>
      <c r="BD239" s="18"/>
      <c r="BE239" s="18"/>
      <c r="BF239" s="18"/>
      <c r="BG239" s="18"/>
      <c r="BH239" s="18"/>
      <c r="BI239" s="18"/>
      <c r="BJ239" s="18"/>
      <c r="BK239" s="18"/>
      <c r="BL239" s="18"/>
      <c r="BM239" s="18"/>
      <c r="BN239" s="18"/>
      <c r="BO239" s="18"/>
      <c r="BP239" s="18"/>
      <c r="BQ239" s="18"/>
      <c r="BR239" s="18"/>
      <c r="BS239" s="18"/>
      <c r="BT239" s="18"/>
      <c r="BU239" s="18"/>
      <c r="BV239" s="18"/>
      <c r="BW239" s="18"/>
      <c r="BX239" s="18"/>
      <c r="BY239" s="18"/>
      <c r="BZ239" s="18"/>
      <c r="CA239" s="18"/>
      <c r="CB239" s="18"/>
      <c r="CC239" s="18"/>
      <c r="CD239" s="18"/>
      <c r="CE239" s="18"/>
      <c r="CF239" s="18"/>
      <c r="CG239" s="18"/>
      <c r="CH239" s="18"/>
      <c r="CI239" s="18"/>
      <c r="CJ239" s="18"/>
      <c r="CK239" s="18"/>
      <c r="CL239" s="18"/>
      <c r="CM239" s="18"/>
      <c r="CN239" s="18"/>
      <c r="CO239" s="18"/>
      <c r="CP239" s="18"/>
      <c r="CQ239" s="18"/>
      <c r="CR239" s="18"/>
      <c r="CS239" s="18"/>
      <c r="CT239" s="18"/>
      <c r="CU239" s="18"/>
      <c r="CV239" s="18"/>
      <c r="CW239" s="18"/>
      <c r="CX239" s="18"/>
      <c r="CY239" s="18"/>
      <c r="CZ239" s="18"/>
      <c r="DA239" s="18"/>
      <c r="DB239" s="18"/>
      <c r="DC239" s="18"/>
      <c r="DD239" s="18"/>
      <c r="DE239" s="18"/>
      <c r="DF239" s="18"/>
      <c r="DG239" s="18"/>
    </row>
    <row r="240" spans="1:111" x14ac:dyDescent="0.35">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H240" s="18"/>
      <c r="AI240" s="18"/>
      <c r="AJ240" s="18"/>
      <c r="AK240" s="18"/>
      <c r="AL240" s="18"/>
      <c r="AM240" s="18"/>
      <c r="AN240" s="18"/>
      <c r="AO240" s="18"/>
      <c r="AP240" s="18"/>
      <c r="AQ240" s="18"/>
      <c r="AR240" s="18"/>
      <c r="AS240" s="18"/>
      <c r="AT240" s="18"/>
      <c r="AU240" s="18"/>
      <c r="AV240" s="18"/>
      <c r="AW240" s="18"/>
      <c r="AX240" s="18"/>
      <c r="AY240" s="18"/>
      <c r="AZ240" s="18"/>
      <c r="BA240" s="18"/>
      <c r="BB240" s="18"/>
      <c r="BC240" s="18"/>
      <c r="BD240" s="18"/>
      <c r="BE240" s="18"/>
      <c r="BF240" s="18"/>
      <c r="BG240" s="18"/>
      <c r="BH240" s="18"/>
      <c r="BI240" s="18"/>
      <c r="BJ240" s="18"/>
      <c r="BK240" s="18"/>
      <c r="BL240" s="18"/>
      <c r="BM240" s="18"/>
      <c r="BN240" s="18"/>
      <c r="BO240" s="18"/>
      <c r="BP240" s="18"/>
      <c r="BQ240" s="18"/>
      <c r="BR240" s="18"/>
      <c r="BS240" s="18"/>
      <c r="BT240" s="18"/>
      <c r="BU240" s="18"/>
      <c r="BV240" s="18"/>
      <c r="BW240" s="18"/>
      <c r="BX240" s="18"/>
      <c r="BY240" s="18"/>
      <c r="BZ240" s="18"/>
      <c r="CA240" s="18"/>
      <c r="CB240" s="18"/>
      <c r="CC240" s="18"/>
      <c r="CD240" s="18"/>
      <c r="CE240" s="18"/>
      <c r="CF240" s="18"/>
      <c r="CG240" s="18"/>
      <c r="CH240" s="18"/>
      <c r="CI240" s="18"/>
      <c r="CJ240" s="18"/>
      <c r="CK240" s="18"/>
      <c r="CL240" s="18"/>
      <c r="CM240" s="18"/>
      <c r="CN240" s="18"/>
      <c r="CO240" s="18"/>
      <c r="CP240" s="18"/>
      <c r="CQ240" s="18"/>
      <c r="CR240" s="18"/>
      <c r="CS240" s="18"/>
      <c r="CT240" s="18"/>
      <c r="CU240" s="18"/>
      <c r="CV240" s="18"/>
      <c r="CW240" s="18"/>
      <c r="CX240" s="18"/>
      <c r="CY240" s="18"/>
      <c r="CZ240" s="18"/>
      <c r="DA240" s="18"/>
      <c r="DB240" s="18"/>
      <c r="DC240" s="18"/>
      <c r="DD240" s="18"/>
      <c r="DE240" s="18"/>
      <c r="DF240" s="18"/>
      <c r="DG240" s="18"/>
    </row>
    <row r="241" spans="1:111" x14ac:dyDescent="0.35">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8"/>
      <c r="AI241" s="18"/>
      <c r="AJ241" s="18"/>
      <c r="AK241" s="18"/>
      <c r="AL241" s="18"/>
      <c r="AM241" s="18"/>
      <c r="AN241" s="18"/>
      <c r="AO241" s="18"/>
      <c r="AP241" s="18"/>
      <c r="AQ241" s="18"/>
      <c r="AR241" s="18"/>
      <c r="AS241" s="18"/>
      <c r="AT241" s="18"/>
      <c r="AU241" s="18"/>
      <c r="AV241" s="18"/>
      <c r="AW241" s="18"/>
      <c r="AX241" s="18"/>
      <c r="AY241" s="18"/>
      <c r="AZ241" s="18"/>
      <c r="BA241" s="18"/>
      <c r="BB241" s="18"/>
      <c r="BC241" s="18"/>
      <c r="BD241" s="18"/>
      <c r="BE241" s="18"/>
      <c r="BF241" s="18"/>
      <c r="BG241" s="18"/>
      <c r="BH241" s="18"/>
      <c r="BI241" s="18"/>
      <c r="BJ241" s="18"/>
      <c r="BK241" s="18"/>
      <c r="BL241" s="18"/>
      <c r="BM241" s="18"/>
      <c r="BN241" s="18"/>
      <c r="BO241" s="18"/>
      <c r="BP241" s="18"/>
      <c r="BQ241" s="18"/>
      <c r="BR241" s="18"/>
      <c r="BS241" s="18"/>
      <c r="BT241" s="18"/>
      <c r="BU241" s="18"/>
      <c r="BV241" s="18"/>
      <c r="BW241" s="18"/>
      <c r="BX241" s="18"/>
      <c r="BY241" s="18"/>
      <c r="BZ241" s="18"/>
      <c r="CA241" s="18"/>
      <c r="CB241" s="18"/>
      <c r="CC241" s="18"/>
      <c r="CD241" s="18"/>
      <c r="CE241" s="18"/>
      <c r="CF241" s="18"/>
      <c r="CG241" s="18"/>
      <c r="CH241" s="18"/>
      <c r="CI241" s="18"/>
      <c r="CJ241" s="18"/>
      <c r="CK241" s="18"/>
      <c r="CL241" s="18"/>
      <c r="CM241" s="18"/>
      <c r="CN241" s="18"/>
      <c r="CO241" s="18"/>
      <c r="CP241" s="18"/>
      <c r="CQ241" s="18"/>
      <c r="CR241" s="18"/>
      <c r="CS241" s="18"/>
      <c r="CT241" s="18"/>
      <c r="CU241" s="18"/>
      <c r="CV241" s="18"/>
      <c r="CW241" s="18"/>
      <c r="CX241" s="18"/>
      <c r="CY241" s="18"/>
      <c r="CZ241" s="18"/>
      <c r="DA241" s="18"/>
      <c r="DB241" s="18"/>
      <c r="DC241" s="18"/>
      <c r="DD241" s="18"/>
      <c r="DE241" s="18"/>
      <c r="DF241" s="18"/>
      <c r="DG241" s="18"/>
    </row>
    <row r="242" spans="1:111" x14ac:dyDescent="0.35">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c r="AB242" s="18"/>
      <c r="AC242" s="18"/>
      <c r="AD242" s="18"/>
      <c r="AE242" s="18"/>
      <c r="AF242" s="18"/>
      <c r="AG242" s="18"/>
      <c r="AH242" s="18"/>
      <c r="AI242" s="18"/>
      <c r="AJ242" s="18"/>
      <c r="AK242" s="18"/>
      <c r="AL242" s="18"/>
      <c r="AM242" s="18"/>
      <c r="AN242" s="18"/>
      <c r="AO242" s="18"/>
      <c r="AP242" s="18"/>
      <c r="AQ242" s="18"/>
      <c r="AR242" s="18"/>
      <c r="AS242" s="18"/>
      <c r="AT242" s="18"/>
      <c r="AU242" s="18"/>
      <c r="AV242" s="18"/>
      <c r="AW242" s="18"/>
      <c r="AX242" s="18"/>
      <c r="AY242" s="18"/>
      <c r="AZ242" s="18"/>
      <c r="BA242" s="18"/>
      <c r="BB242" s="18"/>
      <c r="BC242" s="18"/>
      <c r="BD242" s="18"/>
      <c r="BE242" s="18"/>
      <c r="BF242" s="18"/>
      <c r="BG242" s="18"/>
      <c r="BH242" s="18"/>
      <c r="BI242" s="18"/>
      <c r="BJ242" s="18"/>
      <c r="BK242" s="18"/>
      <c r="BL242" s="18"/>
      <c r="BM242" s="18"/>
      <c r="BN242" s="18"/>
      <c r="BO242" s="18"/>
      <c r="BP242" s="18"/>
      <c r="BQ242" s="18"/>
      <c r="BR242" s="18"/>
      <c r="BS242" s="18"/>
      <c r="BT242" s="18"/>
      <c r="BU242" s="18"/>
      <c r="BV242" s="18"/>
      <c r="BW242" s="18"/>
      <c r="BX242" s="18"/>
      <c r="BY242" s="18"/>
      <c r="BZ242" s="18"/>
      <c r="CA242" s="18"/>
      <c r="CB242" s="18"/>
      <c r="CC242" s="18"/>
      <c r="CD242" s="18"/>
      <c r="CE242" s="18"/>
      <c r="CF242" s="18"/>
      <c r="CG242" s="18"/>
      <c r="CH242" s="18"/>
      <c r="CI242" s="18"/>
      <c r="CJ242" s="18"/>
      <c r="CK242" s="18"/>
      <c r="CL242" s="18"/>
      <c r="CM242" s="18"/>
      <c r="CN242" s="18"/>
      <c r="CO242" s="18"/>
      <c r="CP242" s="18"/>
      <c r="CQ242" s="18"/>
      <c r="CR242" s="18"/>
      <c r="CS242" s="18"/>
      <c r="CT242" s="18"/>
      <c r="CU242" s="18"/>
      <c r="CV242" s="18"/>
      <c r="CW242" s="18"/>
      <c r="CX242" s="18"/>
      <c r="CY242" s="18"/>
      <c r="CZ242" s="18"/>
      <c r="DA242" s="18"/>
      <c r="DB242" s="18"/>
      <c r="DC242" s="18"/>
      <c r="DD242" s="18"/>
      <c r="DE242" s="18"/>
      <c r="DF242" s="18"/>
      <c r="DG242" s="18"/>
    </row>
    <row r="243" spans="1:111" x14ac:dyDescent="0.35">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c r="AB243" s="18"/>
      <c r="AC243" s="18"/>
      <c r="AD243" s="18"/>
      <c r="AE243" s="18"/>
      <c r="AF243" s="18"/>
      <c r="AG243" s="18"/>
      <c r="AH243" s="18"/>
      <c r="AI243" s="18"/>
      <c r="AJ243" s="18"/>
      <c r="AK243" s="18"/>
      <c r="AL243" s="18"/>
      <c r="AM243" s="18"/>
      <c r="AN243" s="18"/>
      <c r="AO243" s="18"/>
      <c r="AP243" s="18"/>
      <c r="AQ243" s="18"/>
      <c r="AR243" s="18"/>
      <c r="AS243" s="18"/>
      <c r="AT243" s="18"/>
      <c r="AU243" s="18"/>
      <c r="AV243" s="18"/>
      <c r="AW243" s="18"/>
      <c r="AX243" s="18"/>
      <c r="AY243" s="18"/>
      <c r="AZ243" s="18"/>
      <c r="BA243" s="18"/>
      <c r="BB243" s="18"/>
      <c r="BC243" s="18"/>
      <c r="BD243" s="18"/>
      <c r="BE243" s="18"/>
      <c r="BF243" s="18"/>
      <c r="BG243" s="18"/>
      <c r="BH243" s="18"/>
      <c r="BI243" s="18"/>
      <c r="BJ243" s="18"/>
      <c r="BK243" s="18"/>
      <c r="BL243" s="18"/>
      <c r="BM243" s="18"/>
      <c r="BN243" s="18"/>
      <c r="BO243" s="18"/>
      <c r="BP243" s="18"/>
      <c r="BQ243" s="18"/>
      <c r="BR243" s="18"/>
      <c r="BS243" s="18"/>
      <c r="BT243" s="18"/>
      <c r="BU243" s="18"/>
      <c r="BV243" s="18"/>
      <c r="BW243" s="18"/>
      <c r="BX243" s="18"/>
      <c r="BY243" s="18"/>
      <c r="BZ243" s="18"/>
      <c r="CA243" s="18"/>
      <c r="CB243" s="18"/>
      <c r="CC243" s="18"/>
      <c r="CD243" s="18"/>
      <c r="CE243" s="18"/>
      <c r="CF243" s="18"/>
      <c r="CG243" s="18"/>
      <c r="CH243" s="18"/>
      <c r="CI243" s="18"/>
      <c r="CJ243" s="18"/>
      <c r="CK243" s="18"/>
      <c r="CL243" s="18"/>
      <c r="CM243" s="18"/>
      <c r="CN243" s="18"/>
      <c r="CO243" s="18"/>
      <c r="CP243" s="18"/>
      <c r="CQ243" s="18"/>
      <c r="CR243" s="18"/>
      <c r="CS243" s="18"/>
      <c r="CT243" s="18"/>
      <c r="CU243" s="18"/>
      <c r="CV243" s="18"/>
      <c r="CW243" s="18"/>
      <c r="CX243" s="18"/>
      <c r="CY243" s="18"/>
      <c r="CZ243" s="18"/>
      <c r="DA243" s="18"/>
      <c r="DB243" s="18"/>
      <c r="DC243" s="18"/>
      <c r="DD243" s="18"/>
      <c r="DE243" s="18"/>
      <c r="DF243" s="18"/>
      <c r="DG243" s="18"/>
    </row>
    <row r="244" spans="1:111" x14ac:dyDescent="0.35">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c r="AB244" s="18"/>
      <c r="AC244" s="18"/>
      <c r="AD244" s="18"/>
      <c r="AE244" s="18"/>
      <c r="AF244" s="18"/>
      <c r="AG244" s="18"/>
      <c r="AH244" s="18"/>
      <c r="AI244" s="18"/>
      <c r="AJ244" s="18"/>
      <c r="AK244" s="18"/>
      <c r="AL244" s="18"/>
      <c r="AM244" s="18"/>
      <c r="AN244" s="18"/>
      <c r="AO244" s="18"/>
      <c r="AP244" s="18"/>
      <c r="AQ244" s="18"/>
      <c r="AR244" s="18"/>
      <c r="AS244" s="18"/>
      <c r="AT244" s="18"/>
      <c r="AU244" s="18"/>
      <c r="AV244" s="18"/>
      <c r="AW244" s="18"/>
      <c r="AX244" s="18"/>
      <c r="AY244" s="18"/>
      <c r="AZ244" s="18"/>
      <c r="BA244" s="18"/>
      <c r="BB244" s="18"/>
      <c r="BC244" s="18"/>
      <c r="BD244" s="18"/>
      <c r="BE244" s="18"/>
      <c r="BF244" s="18"/>
      <c r="BG244" s="18"/>
      <c r="BH244" s="18"/>
      <c r="BI244" s="18"/>
      <c r="BJ244" s="18"/>
      <c r="BK244" s="18"/>
      <c r="BL244" s="18"/>
      <c r="BM244" s="18"/>
      <c r="BN244" s="18"/>
      <c r="BO244" s="18"/>
      <c r="BP244" s="18"/>
      <c r="BQ244" s="18"/>
      <c r="BR244" s="18"/>
      <c r="BS244" s="18"/>
      <c r="BT244" s="18"/>
      <c r="BU244" s="18"/>
      <c r="BV244" s="18"/>
      <c r="BW244" s="18"/>
      <c r="BX244" s="18"/>
      <c r="BY244" s="18"/>
      <c r="BZ244" s="18"/>
      <c r="CA244" s="18"/>
      <c r="CB244" s="18"/>
      <c r="CC244" s="18"/>
      <c r="CD244" s="18"/>
      <c r="CE244" s="18"/>
      <c r="CF244" s="18"/>
      <c r="CG244" s="18"/>
      <c r="CH244" s="18"/>
      <c r="CI244" s="18"/>
      <c r="CJ244" s="18"/>
      <c r="CK244" s="18"/>
      <c r="CL244" s="18"/>
      <c r="CM244" s="18"/>
      <c r="CN244" s="18"/>
      <c r="CO244" s="18"/>
      <c r="CP244" s="18"/>
      <c r="CQ244" s="18"/>
      <c r="CR244" s="18"/>
      <c r="CS244" s="18"/>
      <c r="CT244" s="18"/>
      <c r="CU244" s="18"/>
      <c r="CV244" s="18"/>
      <c r="CW244" s="18"/>
      <c r="CX244" s="18"/>
      <c r="CY244" s="18"/>
      <c r="CZ244" s="18"/>
      <c r="DA244" s="18"/>
      <c r="DB244" s="18"/>
      <c r="DC244" s="18"/>
      <c r="DD244" s="18"/>
      <c r="DE244" s="18"/>
      <c r="DF244" s="18"/>
      <c r="DG244" s="18"/>
    </row>
    <row r="245" spans="1:111" x14ac:dyDescent="0.35">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c r="AE245" s="18"/>
      <c r="AF245" s="18"/>
      <c r="AG245" s="18"/>
      <c r="AH245" s="18"/>
      <c r="AI245" s="18"/>
      <c r="AJ245" s="18"/>
      <c r="AK245" s="18"/>
      <c r="AL245" s="18"/>
      <c r="AM245" s="18"/>
      <c r="AN245" s="18"/>
      <c r="AO245" s="18"/>
      <c r="AP245" s="18"/>
      <c r="AQ245" s="18"/>
      <c r="AR245" s="18"/>
      <c r="AS245" s="18"/>
      <c r="AT245" s="18"/>
      <c r="AU245" s="18"/>
      <c r="AV245" s="18"/>
      <c r="AW245" s="18"/>
      <c r="AX245" s="18"/>
      <c r="AY245" s="18"/>
      <c r="AZ245" s="18"/>
      <c r="BA245" s="18"/>
      <c r="BB245" s="18"/>
      <c r="BC245" s="18"/>
      <c r="BD245" s="18"/>
      <c r="BE245" s="18"/>
      <c r="BF245" s="18"/>
      <c r="BG245" s="18"/>
      <c r="BH245" s="18"/>
      <c r="BI245" s="18"/>
      <c r="BJ245" s="18"/>
      <c r="BK245" s="18"/>
      <c r="BL245" s="18"/>
      <c r="BM245" s="18"/>
      <c r="BN245" s="18"/>
      <c r="BO245" s="18"/>
      <c r="BP245" s="18"/>
      <c r="BQ245" s="18"/>
      <c r="BR245" s="18"/>
      <c r="BS245" s="18"/>
      <c r="BT245" s="18"/>
      <c r="BU245" s="18"/>
      <c r="BV245" s="18"/>
      <c r="BW245" s="18"/>
      <c r="BX245" s="18"/>
      <c r="BY245" s="18"/>
      <c r="BZ245" s="18"/>
      <c r="CA245" s="18"/>
      <c r="CB245" s="18"/>
      <c r="CC245" s="18"/>
      <c r="CD245" s="18"/>
      <c r="CE245" s="18"/>
      <c r="CF245" s="18"/>
      <c r="CG245" s="18"/>
      <c r="CH245" s="18"/>
      <c r="CI245" s="18"/>
      <c r="CJ245" s="18"/>
      <c r="CK245" s="18"/>
      <c r="CL245" s="18"/>
      <c r="CM245" s="18"/>
      <c r="CN245" s="18"/>
      <c r="CO245" s="18"/>
      <c r="CP245" s="18"/>
      <c r="CQ245" s="18"/>
      <c r="CR245" s="18"/>
      <c r="CS245" s="18"/>
      <c r="CT245" s="18"/>
      <c r="CU245" s="18"/>
      <c r="CV245" s="18"/>
      <c r="CW245" s="18"/>
      <c r="CX245" s="18"/>
      <c r="CY245" s="18"/>
      <c r="CZ245" s="18"/>
      <c r="DA245" s="18"/>
      <c r="DB245" s="18"/>
      <c r="DC245" s="18"/>
      <c r="DD245" s="18"/>
      <c r="DE245" s="18"/>
      <c r="DF245" s="18"/>
      <c r="DG245" s="18"/>
    </row>
    <row r="246" spans="1:111" x14ac:dyDescent="0.35">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c r="AB246" s="18"/>
      <c r="AC246" s="18"/>
      <c r="AD246" s="18"/>
      <c r="AE246" s="18"/>
      <c r="AF246" s="18"/>
      <c r="AG246" s="18"/>
      <c r="AH246" s="18"/>
      <c r="AI246" s="18"/>
      <c r="AJ246" s="18"/>
      <c r="AK246" s="18"/>
      <c r="AL246" s="18"/>
      <c r="AM246" s="18"/>
      <c r="AN246" s="18"/>
      <c r="AO246" s="18"/>
      <c r="AP246" s="18"/>
      <c r="AQ246" s="18"/>
      <c r="AR246" s="18"/>
      <c r="AS246" s="18"/>
      <c r="AT246" s="18"/>
      <c r="AU246" s="18"/>
      <c r="AV246" s="18"/>
      <c r="AW246" s="18"/>
      <c r="AX246" s="18"/>
      <c r="AY246" s="18"/>
      <c r="AZ246" s="18"/>
      <c r="BA246" s="18"/>
      <c r="BB246" s="18"/>
      <c r="BC246" s="18"/>
      <c r="BD246" s="18"/>
      <c r="BE246" s="18"/>
      <c r="BF246" s="18"/>
      <c r="BG246" s="18"/>
      <c r="BH246" s="18"/>
      <c r="BI246" s="18"/>
      <c r="BJ246" s="18"/>
      <c r="BK246" s="18"/>
      <c r="BL246" s="18"/>
      <c r="BM246" s="18"/>
      <c r="BN246" s="18"/>
      <c r="BO246" s="18"/>
      <c r="BP246" s="18"/>
      <c r="BQ246" s="18"/>
      <c r="BR246" s="18"/>
      <c r="BS246" s="18"/>
      <c r="BT246" s="18"/>
      <c r="BU246" s="18"/>
      <c r="BV246" s="18"/>
      <c r="BW246" s="18"/>
      <c r="BX246" s="18"/>
      <c r="BY246" s="18"/>
      <c r="BZ246" s="18"/>
      <c r="CA246" s="18"/>
      <c r="CB246" s="18"/>
      <c r="CC246" s="18"/>
      <c r="CD246" s="18"/>
      <c r="CE246" s="18"/>
      <c r="CF246" s="18"/>
      <c r="CG246" s="18"/>
      <c r="CH246" s="18"/>
      <c r="CI246" s="18"/>
      <c r="CJ246" s="18"/>
      <c r="CK246" s="18"/>
      <c r="CL246" s="18"/>
      <c r="CM246" s="18"/>
      <c r="CN246" s="18"/>
      <c r="CO246" s="18"/>
      <c r="CP246" s="18"/>
      <c r="CQ246" s="18"/>
      <c r="CR246" s="18"/>
      <c r="CS246" s="18"/>
      <c r="CT246" s="18"/>
      <c r="CU246" s="18"/>
      <c r="CV246" s="18"/>
      <c r="CW246" s="18"/>
      <c r="CX246" s="18"/>
      <c r="CY246" s="18"/>
      <c r="CZ246" s="18"/>
      <c r="DA246" s="18"/>
      <c r="DB246" s="18"/>
      <c r="DC246" s="18"/>
      <c r="DD246" s="18"/>
      <c r="DE246" s="18"/>
      <c r="DF246" s="18"/>
      <c r="DG246" s="18"/>
    </row>
    <row r="247" spans="1:111" x14ac:dyDescent="0.35">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8"/>
      <c r="AI247" s="18"/>
      <c r="AJ247" s="18"/>
      <c r="AK247" s="18"/>
      <c r="AL247" s="18"/>
      <c r="AM247" s="18"/>
      <c r="AN247" s="18"/>
      <c r="AO247" s="18"/>
      <c r="AP247" s="18"/>
      <c r="AQ247" s="18"/>
      <c r="AR247" s="18"/>
      <c r="AS247" s="18"/>
      <c r="AT247" s="18"/>
      <c r="AU247" s="18"/>
      <c r="AV247" s="18"/>
      <c r="AW247" s="18"/>
      <c r="AX247" s="18"/>
      <c r="AY247" s="18"/>
      <c r="AZ247" s="18"/>
      <c r="BA247" s="18"/>
      <c r="BB247" s="18"/>
      <c r="BC247" s="18"/>
      <c r="BD247" s="18"/>
      <c r="BE247" s="18"/>
      <c r="BF247" s="18"/>
      <c r="BG247" s="18"/>
      <c r="BH247" s="18"/>
      <c r="BI247" s="18"/>
      <c r="BJ247" s="18"/>
      <c r="BK247" s="18"/>
      <c r="BL247" s="18"/>
      <c r="BM247" s="18"/>
      <c r="BN247" s="18"/>
      <c r="BO247" s="18"/>
      <c r="BP247" s="18"/>
      <c r="BQ247" s="18"/>
      <c r="BR247" s="18"/>
      <c r="BS247" s="18"/>
      <c r="BT247" s="18"/>
      <c r="BU247" s="18"/>
      <c r="BV247" s="18"/>
      <c r="BW247" s="18"/>
      <c r="BX247" s="18"/>
      <c r="BY247" s="18"/>
      <c r="BZ247" s="18"/>
      <c r="CA247" s="18"/>
      <c r="CB247" s="18"/>
      <c r="CC247" s="18"/>
      <c r="CD247" s="18"/>
      <c r="CE247" s="18"/>
      <c r="CF247" s="18"/>
      <c r="CG247" s="18"/>
      <c r="CH247" s="18"/>
      <c r="CI247" s="18"/>
      <c r="CJ247" s="18"/>
      <c r="CK247" s="18"/>
      <c r="CL247" s="18"/>
      <c r="CM247" s="18"/>
      <c r="CN247" s="18"/>
      <c r="CO247" s="18"/>
      <c r="CP247" s="18"/>
      <c r="CQ247" s="18"/>
      <c r="CR247" s="18"/>
      <c r="CS247" s="18"/>
      <c r="CT247" s="18"/>
      <c r="CU247" s="18"/>
      <c r="CV247" s="18"/>
      <c r="CW247" s="18"/>
      <c r="CX247" s="18"/>
      <c r="CY247" s="18"/>
      <c r="CZ247" s="18"/>
      <c r="DA247" s="18"/>
      <c r="DB247" s="18"/>
      <c r="DC247" s="18"/>
      <c r="DD247" s="18"/>
      <c r="DE247" s="18"/>
      <c r="DF247" s="18"/>
      <c r="DG247" s="18"/>
    </row>
    <row r="248" spans="1:111" x14ac:dyDescent="0.35">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18"/>
      <c r="AI248" s="18"/>
      <c r="AJ248" s="18"/>
      <c r="AK248" s="18"/>
      <c r="AL248" s="18"/>
      <c r="AM248" s="18"/>
      <c r="AN248" s="18"/>
      <c r="AO248" s="18"/>
      <c r="AP248" s="18"/>
      <c r="AQ248" s="18"/>
      <c r="AR248" s="18"/>
      <c r="AS248" s="18"/>
      <c r="AT248" s="18"/>
      <c r="AU248" s="18"/>
      <c r="AV248" s="18"/>
      <c r="AW248" s="18"/>
      <c r="AX248" s="18"/>
      <c r="AY248" s="18"/>
      <c r="AZ248" s="18"/>
      <c r="BA248" s="18"/>
      <c r="BB248" s="18"/>
      <c r="BC248" s="18"/>
      <c r="BD248" s="18"/>
      <c r="BE248" s="18"/>
      <c r="BF248" s="18"/>
      <c r="BG248" s="18"/>
      <c r="BH248" s="18"/>
      <c r="BI248" s="18"/>
      <c r="BJ248" s="18"/>
      <c r="BK248" s="18"/>
      <c r="BL248" s="18"/>
      <c r="BM248" s="18"/>
      <c r="BN248" s="18"/>
      <c r="BO248" s="18"/>
      <c r="BP248" s="18"/>
      <c r="BQ248" s="18"/>
      <c r="BR248" s="18"/>
      <c r="BS248" s="18"/>
      <c r="BT248" s="18"/>
      <c r="BU248" s="18"/>
      <c r="BV248" s="18"/>
      <c r="BW248" s="18"/>
      <c r="BX248" s="18"/>
      <c r="BY248" s="18"/>
      <c r="BZ248" s="18"/>
      <c r="CA248" s="18"/>
      <c r="CB248" s="18"/>
      <c r="CC248" s="18"/>
      <c r="CD248" s="18"/>
      <c r="CE248" s="18"/>
      <c r="CF248" s="18"/>
      <c r="CG248" s="18"/>
      <c r="CH248" s="18"/>
      <c r="CI248" s="18"/>
      <c r="CJ248" s="18"/>
      <c r="CK248" s="18"/>
      <c r="CL248" s="18"/>
      <c r="CM248" s="18"/>
      <c r="CN248" s="18"/>
      <c r="CO248" s="18"/>
      <c r="CP248" s="18"/>
      <c r="CQ248" s="18"/>
      <c r="CR248" s="18"/>
      <c r="CS248" s="18"/>
      <c r="CT248" s="18"/>
      <c r="CU248" s="18"/>
      <c r="CV248" s="18"/>
      <c r="CW248" s="18"/>
      <c r="CX248" s="18"/>
      <c r="CY248" s="18"/>
      <c r="CZ248" s="18"/>
      <c r="DA248" s="18"/>
      <c r="DB248" s="18"/>
      <c r="DC248" s="18"/>
      <c r="DD248" s="18"/>
      <c r="DE248" s="18"/>
      <c r="DF248" s="18"/>
      <c r="DG248" s="18"/>
    </row>
    <row r="249" spans="1:111" x14ac:dyDescent="0.35">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18"/>
      <c r="AI249" s="18"/>
      <c r="AJ249" s="18"/>
      <c r="AK249" s="18"/>
      <c r="AL249" s="18"/>
      <c r="AM249" s="18"/>
      <c r="AN249" s="18"/>
      <c r="AO249" s="18"/>
      <c r="AP249" s="18"/>
      <c r="AQ249" s="18"/>
      <c r="AR249" s="18"/>
      <c r="AS249" s="18"/>
      <c r="AT249" s="18"/>
      <c r="AU249" s="18"/>
      <c r="AV249" s="18"/>
      <c r="AW249" s="18"/>
      <c r="AX249" s="18"/>
      <c r="AY249" s="18"/>
      <c r="AZ249" s="18"/>
      <c r="BA249" s="18"/>
      <c r="BB249" s="18"/>
      <c r="BC249" s="18"/>
      <c r="BD249" s="18"/>
      <c r="BE249" s="18"/>
      <c r="BF249" s="18"/>
      <c r="BG249" s="18"/>
      <c r="BH249" s="18"/>
      <c r="BI249" s="18"/>
      <c r="BJ249" s="18"/>
      <c r="BK249" s="18"/>
      <c r="BL249" s="18"/>
      <c r="BM249" s="18"/>
      <c r="BN249" s="18"/>
      <c r="BO249" s="18"/>
      <c r="BP249" s="18"/>
      <c r="BQ249" s="18"/>
      <c r="BR249" s="18"/>
      <c r="BS249" s="18"/>
      <c r="BT249" s="18"/>
      <c r="BU249" s="18"/>
      <c r="BV249" s="18"/>
      <c r="BW249" s="18"/>
      <c r="BX249" s="18"/>
      <c r="BY249" s="18"/>
      <c r="BZ249" s="18"/>
      <c r="CA249" s="18"/>
      <c r="CB249" s="18"/>
      <c r="CC249" s="18"/>
      <c r="CD249" s="18"/>
      <c r="CE249" s="18"/>
      <c r="CF249" s="18"/>
      <c r="CG249" s="18"/>
      <c r="CH249" s="18"/>
      <c r="CI249" s="18"/>
      <c r="CJ249" s="18"/>
      <c r="CK249" s="18"/>
      <c r="CL249" s="18"/>
      <c r="CM249" s="18"/>
      <c r="CN249" s="18"/>
      <c r="CO249" s="18"/>
      <c r="CP249" s="18"/>
      <c r="CQ249" s="18"/>
      <c r="CR249" s="18"/>
      <c r="CS249" s="18"/>
      <c r="CT249" s="18"/>
      <c r="CU249" s="18"/>
      <c r="CV249" s="18"/>
      <c r="CW249" s="18"/>
      <c r="CX249" s="18"/>
      <c r="CY249" s="18"/>
      <c r="CZ249" s="18"/>
      <c r="DA249" s="18"/>
      <c r="DB249" s="18"/>
      <c r="DC249" s="18"/>
      <c r="DD249" s="18"/>
      <c r="DE249" s="18"/>
      <c r="DF249" s="18"/>
      <c r="DG249" s="18"/>
    </row>
    <row r="250" spans="1:111" x14ac:dyDescent="0.35">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8"/>
      <c r="AI250" s="18"/>
      <c r="AJ250" s="18"/>
      <c r="AK250" s="18"/>
      <c r="AL250" s="18"/>
      <c r="AM250" s="18"/>
      <c r="AN250" s="18"/>
      <c r="AO250" s="18"/>
      <c r="AP250" s="18"/>
      <c r="AQ250" s="18"/>
      <c r="AR250" s="18"/>
      <c r="AS250" s="18"/>
      <c r="AT250" s="18"/>
      <c r="AU250" s="18"/>
      <c r="AV250" s="18"/>
      <c r="AW250" s="18"/>
      <c r="AX250" s="18"/>
      <c r="AY250" s="18"/>
      <c r="AZ250" s="18"/>
      <c r="BA250" s="18"/>
      <c r="BB250" s="18"/>
      <c r="BC250" s="18"/>
      <c r="BD250" s="18"/>
      <c r="BE250" s="18"/>
      <c r="BF250" s="18"/>
      <c r="BG250" s="18"/>
      <c r="BH250" s="18"/>
      <c r="BI250" s="18"/>
      <c r="BJ250" s="18"/>
      <c r="BK250" s="18"/>
      <c r="BL250" s="18"/>
      <c r="BM250" s="18"/>
      <c r="BN250" s="18"/>
      <c r="BO250" s="18"/>
      <c r="BP250" s="18"/>
      <c r="BQ250" s="18"/>
      <c r="BR250" s="18"/>
      <c r="BS250" s="18"/>
      <c r="BT250" s="18"/>
      <c r="BU250" s="18"/>
      <c r="BV250" s="18"/>
      <c r="BW250" s="18"/>
      <c r="BX250" s="18"/>
      <c r="BY250" s="18"/>
      <c r="BZ250" s="18"/>
      <c r="CA250" s="18"/>
      <c r="CB250" s="18"/>
      <c r="CC250" s="18"/>
      <c r="CD250" s="18"/>
      <c r="CE250" s="18"/>
      <c r="CF250" s="18"/>
      <c r="CG250" s="18"/>
      <c r="CH250" s="18"/>
      <c r="CI250" s="18"/>
      <c r="CJ250" s="18"/>
      <c r="CK250" s="18"/>
      <c r="CL250" s="18"/>
      <c r="CM250" s="18"/>
      <c r="CN250" s="18"/>
      <c r="CO250" s="18"/>
      <c r="CP250" s="18"/>
      <c r="CQ250" s="18"/>
      <c r="CR250" s="18"/>
      <c r="CS250" s="18"/>
      <c r="CT250" s="18"/>
      <c r="CU250" s="18"/>
      <c r="CV250" s="18"/>
      <c r="CW250" s="18"/>
      <c r="CX250" s="18"/>
      <c r="CY250" s="18"/>
      <c r="CZ250" s="18"/>
      <c r="DA250" s="18"/>
      <c r="DB250" s="18"/>
      <c r="DC250" s="18"/>
      <c r="DD250" s="18"/>
      <c r="DE250" s="18"/>
      <c r="DF250" s="18"/>
      <c r="DG250" s="18"/>
    </row>
    <row r="251" spans="1:111" x14ac:dyDescent="0.35">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8"/>
      <c r="AO251" s="18"/>
      <c r="AP251" s="18"/>
      <c r="AQ251" s="18"/>
      <c r="AR251" s="18"/>
      <c r="AS251" s="18"/>
      <c r="AT251" s="18"/>
      <c r="AU251" s="18"/>
      <c r="AV251" s="18"/>
      <c r="AW251" s="18"/>
      <c r="AX251" s="18"/>
      <c r="AY251" s="18"/>
      <c r="AZ251" s="18"/>
      <c r="BA251" s="18"/>
      <c r="BB251" s="18"/>
      <c r="BC251" s="18"/>
      <c r="BD251" s="18"/>
      <c r="BE251" s="18"/>
      <c r="BF251" s="18"/>
      <c r="BG251" s="18"/>
      <c r="BH251" s="18"/>
      <c r="BI251" s="18"/>
      <c r="BJ251" s="18"/>
      <c r="BK251" s="18"/>
      <c r="BL251" s="18"/>
      <c r="BM251" s="18"/>
      <c r="BN251" s="18"/>
      <c r="BO251" s="18"/>
      <c r="BP251" s="18"/>
      <c r="BQ251" s="18"/>
      <c r="BR251" s="18"/>
      <c r="BS251" s="18"/>
      <c r="BT251" s="18"/>
      <c r="BU251" s="18"/>
      <c r="BV251" s="18"/>
      <c r="BW251" s="18"/>
      <c r="BX251" s="18"/>
      <c r="BY251" s="18"/>
      <c r="BZ251" s="18"/>
      <c r="CA251" s="18"/>
      <c r="CB251" s="18"/>
      <c r="CC251" s="18"/>
      <c r="CD251" s="18"/>
      <c r="CE251" s="18"/>
      <c r="CF251" s="18"/>
      <c r="CG251" s="18"/>
      <c r="CH251" s="18"/>
      <c r="CI251" s="18"/>
      <c r="CJ251" s="18"/>
      <c r="CK251" s="18"/>
      <c r="CL251" s="18"/>
      <c r="CM251" s="18"/>
      <c r="CN251" s="18"/>
      <c r="CO251" s="18"/>
      <c r="CP251" s="18"/>
      <c r="CQ251" s="18"/>
      <c r="CR251" s="18"/>
      <c r="CS251" s="18"/>
      <c r="CT251" s="18"/>
      <c r="CU251" s="18"/>
      <c r="CV251" s="18"/>
      <c r="CW251" s="18"/>
      <c r="CX251" s="18"/>
      <c r="CY251" s="18"/>
      <c r="CZ251" s="18"/>
      <c r="DA251" s="18"/>
      <c r="DB251" s="18"/>
      <c r="DC251" s="18"/>
      <c r="DD251" s="18"/>
      <c r="DE251" s="18"/>
      <c r="DF251" s="18"/>
      <c r="DG251" s="18"/>
    </row>
    <row r="252" spans="1:111" x14ac:dyDescent="0.35">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c r="AP252" s="18"/>
      <c r="AQ252" s="18"/>
      <c r="AR252" s="18"/>
      <c r="AS252" s="18"/>
      <c r="AT252" s="18"/>
      <c r="AU252" s="18"/>
      <c r="AV252" s="18"/>
      <c r="AW252" s="18"/>
      <c r="AX252" s="18"/>
      <c r="AY252" s="18"/>
      <c r="AZ252" s="18"/>
      <c r="BA252" s="18"/>
      <c r="BB252" s="18"/>
      <c r="BC252" s="18"/>
      <c r="BD252" s="18"/>
      <c r="BE252" s="18"/>
      <c r="BF252" s="18"/>
      <c r="BG252" s="18"/>
      <c r="BH252" s="18"/>
      <c r="BI252" s="18"/>
      <c r="BJ252" s="18"/>
      <c r="BK252" s="18"/>
      <c r="BL252" s="18"/>
      <c r="BM252" s="18"/>
      <c r="BN252" s="18"/>
      <c r="BO252" s="18"/>
      <c r="BP252" s="18"/>
      <c r="BQ252" s="18"/>
      <c r="BR252" s="18"/>
      <c r="BS252" s="18"/>
      <c r="BT252" s="18"/>
      <c r="BU252" s="18"/>
      <c r="BV252" s="18"/>
      <c r="BW252" s="18"/>
      <c r="BX252" s="18"/>
      <c r="BY252" s="18"/>
      <c r="BZ252" s="18"/>
      <c r="CA252" s="18"/>
      <c r="CB252" s="18"/>
      <c r="CC252" s="18"/>
      <c r="CD252" s="18"/>
      <c r="CE252" s="18"/>
      <c r="CF252" s="18"/>
      <c r="CG252" s="18"/>
      <c r="CH252" s="18"/>
      <c r="CI252" s="18"/>
      <c r="CJ252" s="18"/>
      <c r="CK252" s="18"/>
      <c r="CL252" s="18"/>
      <c r="CM252" s="18"/>
      <c r="CN252" s="18"/>
      <c r="CO252" s="18"/>
      <c r="CP252" s="18"/>
      <c r="CQ252" s="18"/>
      <c r="CR252" s="18"/>
      <c r="CS252" s="18"/>
      <c r="CT252" s="18"/>
      <c r="CU252" s="18"/>
      <c r="CV252" s="18"/>
      <c r="CW252" s="18"/>
      <c r="CX252" s="18"/>
      <c r="CY252" s="18"/>
      <c r="CZ252" s="18"/>
      <c r="DA252" s="18"/>
      <c r="DB252" s="18"/>
      <c r="DC252" s="18"/>
      <c r="DD252" s="18"/>
      <c r="DE252" s="18"/>
      <c r="DF252" s="18"/>
      <c r="DG252" s="18"/>
    </row>
    <row r="253" spans="1:111" x14ac:dyDescent="0.35">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18"/>
      <c r="AI253" s="18"/>
      <c r="AJ253" s="18"/>
      <c r="AK253" s="18"/>
      <c r="AL253" s="18"/>
      <c r="AM253" s="18"/>
      <c r="AN253" s="18"/>
      <c r="AO253" s="18"/>
      <c r="AP253" s="18"/>
      <c r="AQ253" s="18"/>
      <c r="AR253" s="18"/>
      <c r="AS253" s="18"/>
      <c r="AT253" s="18"/>
      <c r="AU253" s="18"/>
      <c r="AV253" s="18"/>
      <c r="AW253" s="18"/>
      <c r="AX253" s="18"/>
      <c r="AY253" s="18"/>
      <c r="AZ253" s="18"/>
      <c r="BA253" s="18"/>
      <c r="BB253" s="18"/>
      <c r="BC253" s="18"/>
      <c r="BD253" s="18"/>
      <c r="BE253" s="18"/>
      <c r="BF253" s="18"/>
      <c r="BG253" s="18"/>
      <c r="BH253" s="18"/>
      <c r="BI253" s="18"/>
      <c r="BJ253" s="18"/>
      <c r="BK253" s="18"/>
      <c r="BL253" s="18"/>
      <c r="BM253" s="18"/>
      <c r="BN253" s="18"/>
      <c r="BO253" s="18"/>
      <c r="BP253" s="18"/>
      <c r="BQ253" s="18"/>
      <c r="BR253" s="18"/>
      <c r="BS253" s="18"/>
      <c r="BT253" s="18"/>
      <c r="BU253" s="18"/>
      <c r="BV253" s="18"/>
      <c r="BW253" s="18"/>
      <c r="BX253" s="18"/>
      <c r="BY253" s="18"/>
      <c r="BZ253" s="18"/>
      <c r="CA253" s="18"/>
      <c r="CB253" s="18"/>
      <c r="CC253" s="18"/>
      <c r="CD253" s="18"/>
      <c r="CE253" s="18"/>
      <c r="CF253" s="18"/>
      <c r="CG253" s="18"/>
      <c r="CH253" s="18"/>
      <c r="CI253" s="18"/>
      <c r="CJ253" s="18"/>
      <c r="CK253" s="18"/>
      <c r="CL253" s="18"/>
      <c r="CM253" s="18"/>
      <c r="CN253" s="18"/>
      <c r="CO253" s="18"/>
      <c r="CP253" s="18"/>
      <c r="CQ253" s="18"/>
      <c r="CR253" s="18"/>
      <c r="CS253" s="18"/>
      <c r="CT253" s="18"/>
      <c r="CU253" s="18"/>
      <c r="CV253" s="18"/>
      <c r="CW253" s="18"/>
      <c r="CX253" s="18"/>
      <c r="CY253" s="18"/>
      <c r="CZ253" s="18"/>
      <c r="DA253" s="18"/>
      <c r="DB253" s="18"/>
      <c r="DC253" s="18"/>
      <c r="DD253" s="18"/>
      <c r="DE253" s="18"/>
      <c r="DF253" s="18"/>
      <c r="DG253" s="18"/>
    </row>
    <row r="254" spans="1:111" x14ac:dyDescent="0.35">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8"/>
      <c r="AI254" s="18"/>
      <c r="AJ254" s="18"/>
      <c r="AK254" s="18"/>
      <c r="AL254" s="18"/>
      <c r="AM254" s="18"/>
      <c r="AN254" s="18"/>
      <c r="AO254" s="18"/>
      <c r="AP254" s="18"/>
      <c r="AQ254" s="18"/>
      <c r="AR254" s="18"/>
      <c r="AS254" s="18"/>
      <c r="AT254" s="18"/>
      <c r="AU254" s="18"/>
      <c r="AV254" s="18"/>
      <c r="AW254" s="18"/>
      <c r="AX254" s="18"/>
      <c r="AY254" s="18"/>
      <c r="AZ254" s="18"/>
      <c r="BA254" s="18"/>
      <c r="BB254" s="18"/>
      <c r="BC254" s="18"/>
      <c r="BD254" s="18"/>
      <c r="BE254" s="18"/>
      <c r="BF254" s="18"/>
      <c r="BG254" s="18"/>
      <c r="BH254" s="18"/>
      <c r="BI254" s="18"/>
      <c r="BJ254" s="18"/>
      <c r="BK254" s="18"/>
      <c r="BL254" s="18"/>
      <c r="BM254" s="18"/>
      <c r="BN254" s="18"/>
      <c r="BO254" s="18"/>
      <c r="BP254" s="18"/>
      <c r="BQ254" s="18"/>
      <c r="BR254" s="18"/>
      <c r="BS254" s="18"/>
      <c r="BT254" s="18"/>
      <c r="BU254" s="18"/>
      <c r="BV254" s="18"/>
      <c r="BW254" s="18"/>
      <c r="BX254" s="18"/>
      <c r="BY254" s="18"/>
      <c r="BZ254" s="18"/>
      <c r="CA254" s="18"/>
      <c r="CB254" s="18"/>
      <c r="CC254" s="18"/>
      <c r="CD254" s="18"/>
      <c r="CE254" s="18"/>
      <c r="CF254" s="18"/>
      <c r="CG254" s="18"/>
      <c r="CH254" s="18"/>
      <c r="CI254" s="18"/>
      <c r="CJ254" s="18"/>
      <c r="CK254" s="18"/>
      <c r="CL254" s="18"/>
      <c r="CM254" s="18"/>
      <c r="CN254" s="18"/>
      <c r="CO254" s="18"/>
      <c r="CP254" s="18"/>
      <c r="CQ254" s="18"/>
      <c r="CR254" s="18"/>
      <c r="CS254" s="18"/>
      <c r="CT254" s="18"/>
      <c r="CU254" s="18"/>
      <c r="CV254" s="18"/>
      <c r="CW254" s="18"/>
      <c r="CX254" s="18"/>
      <c r="CY254" s="18"/>
      <c r="CZ254" s="18"/>
      <c r="DA254" s="18"/>
      <c r="DB254" s="18"/>
      <c r="DC254" s="18"/>
      <c r="DD254" s="18"/>
      <c r="DE254" s="18"/>
      <c r="DF254" s="18"/>
      <c r="DG254" s="18"/>
    </row>
    <row r="255" spans="1:111" x14ac:dyDescent="0.35">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8"/>
      <c r="AI255" s="18"/>
      <c r="AJ255" s="18"/>
      <c r="AK255" s="18"/>
      <c r="AL255" s="18"/>
      <c r="AM255" s="18"/>
      <c r="AN255" s="18"/>
      <c r="AO255" s="18"/>
      <c r="AP255" s="18"/>
      <c r="AQ255" s="18"/>
      <c r="AR255" s="18"/>
      <c r="AS255" s="18"/>
      <c r="AT255" s="18"/>
      <c r="AU255" s="18"/>
      <c r="AV255" s="18"/>
      <c r="AW255" s="18"/>
      <c r="AX255" s="18"/>
      <c r="AY255" s="18"/>
      <c r="AZ255" s="18"/>
      <c r="BA255" s="18"/>
      <c r="BB255" s="18"/>
      <c r="BC255" s="18"/>
      <c r="BD255" s="18"/>
      <c r="BE255" s="18"/>
      <c r="BF255" s="18"/>
      <c r="BG255" s="18"/>
      <c r="BH255" s="18"/>
      <c r="BI255" s="18"/>
      <c r="BJ255" s="18"/>
      <c r="BK255" s="18"/>
      <c r="BL255" s="18"/>
      <c r="BM255" s="18"/>
      <c r="BN255" s="18"/>
      <c r="BO255" s="18"/>
      <c r="BP255" s="18"/>
      <c r="BQ255" s="18"/>
      <c r="BR255" s="18"/>
      <c r="BS255" s="18"/>
      <c r="BT255" s="18"/>
      <c r="BU255" s="18"/>
      <c r="BV255" s="18"/>
      <c r="BW255" s="18"/>
      <c r="BX255" s="18"/>
      <c r="BY255" s="18"/>
      <c r="BZ255" s="18"/>
      <c r="CA255" s="18"/>
      <c r="CB255" s="18"/>
      <c r="CC255" s="18"/>
      <c r="CD255" s="18"/>
      <c r="CE255" s="18"/>
      <c r="CF255" s="18"/>
      <c r="CG255" s="18"/>
      <c r="CH255" s="18"/>
      <c r="CI255" s="18"/>
      <c r="CJ255" s="18"/>
      <c r="CK255" s="18"/>
      <c r="CL255" s="18"/>
      <c r="CM255" s="18"/>
      <c r="CN255" s="18"/>
      <c r="CO255" s="18"/>
      <c r="CP255" s="18"/>
      <c r="CQ255" s="18"/>
      <c r="CR255" s="18"/>
      <c r="CS255" s="18"/>
      <c r="CT255" s="18"/>
      <c r="CU255" s="18"/>
      <c r="CV255" s="18"/>
      <c r="CW255" s="18"/>
      <c r="CX255" s="18"/>
      <c r="CY255" s="18"/>
      <c r="CZ255" s="18"/>
      <c r="DA255" s="18"/>
      <c r="DB255" s="18"/>
      <c r="DC255" s="18"/>
      <c r="DD255" s="18"/>
      <c r="DE255" s="18"/>
      <c r="DF255" s="18"/>
      <c r="DG255" s="18"/>
    </row>
    <row r="256" spans="1:111" x14ac:dyDescent="0.35">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18"/>
      <c r="AI256" s="18"/>
      <c r="AJ256" s="18"/>
      <c r="AK256" s="18"/>
      <c r="AL256" s="18"/>
      <c r="AM256" s="18"/>
      <c r="AN256" s="18"/>
      <c r="AO256" s="18"/>
      <c r="AP256" s="18"/>
      <c r="AQ256" s="18"/>
      <c r="AR256" s="18"/>
      <c r="AS256" s="18"/>
      <c r="AT256" s="18"/>
      <c r="AU256" s="18"/>
      <c r="AV256" s="18"/>
      <c r="AW256" s="18"/>
      <c r="AX256" s="18"/>
      <c r="AY256" s="18"/>
      <c r="AZ256" s="18"/>
      <c r="BA256" s="18"/>
      <c r="BB256" s="18"/>
      <c r="BC256" s="18"/>
      <c r="BD256" s="18"/>
      <c r="BE256" s="18"/>
      <c r="BF256" s="18"/>
      <c r="BG256" s="18"/>
      <c r="BH256" s="18"/>
      <c r="BI256" s="18"/>
      <c r="BJ256" s="18"/>
      <c r="BK256" s="18"/>
      <c r="BL256" s="18"/>
      <c r="BM256" s="18"/>
      <c r="BN256" s="18"/>
      <c r="BO256" s="18"/>
      <c r="BP256" s="18"/>
      <c r="BQ256" s="18"/>
      <c r="BR256" s="18"/>
      <c r="BS256" s="18"/>
      <c r="BT256" s="18"/>
      <c r="BU256" s="18"/>
      <c r="BV256" s="18"/>
      <c r="BW256" s="18"/>
      <c r="BX256" s="18"/>
      <c r="BY256" s="18"/>
      <c r="BZ256" s="18"/>
      <c r="CA256" s="18"/>
      <c r="CB256" s="18"/>
      <c r="CC256" s="18"/>
      <c r="CD256" s="18"/>
      <c r="CE256" s="18"/>
      <c r="CF256" s="18"/>
      <c r="CG256" s="18"/>
      <c r="CH256" s="18"/>
      <c r="CI256" s="18"/>
      <c r="CJ256" s="18"/>
      <c r="CK256" s="18"/>
      <c r="CL256" s="18"/>
      <c r="CM256" s="18"/>
      <c r="CN256" s="18"/>
      <c r="CO256" s="18"/>
      <c r="CP256" s="18"/>
      <c r="CQ256" s="18"/>
      <c r="CR256" s="18"/>
      <c r="CS256" s="18"/>
      <c r="CT256" s="18"/>
      <c r="CU256" s="18"/>
      <c r="CV256" s="18"/>
      <c r="CW256" s="18"/>
      <c r="CX256" s="18"/>
      <c r="CY256" s="18"/>
      <c r="CZ256" s="18"/>
      <c r="DA256" s="18"/>
      <c r="DB256" s="18"/>
      <c r="DC256" s="18"/>
      <c r="DD256" s="18"/>
      <c r="DE256" s="18"/>
      <c r="DF256" s="18"/>
      <c r="DG256" s="18"/>
    </row>
    <row r="257" spans="1:111" x14ac:dyDescent="0.35">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c r="AW257" s="18"/>
      <c r="AX257" s="18"/>
      <c r="AY257" s="18"/>
      <c r="AZ257" s="18"/>
      <c r="BA257" s="18"/>
      <c r="BB257" s="18"/>
      <c r="BC257" s="18"/>
      <c r="BD257" s="18"/>
      <c r="BE257" s="18"/>
      <c r="BF257" s="18"/>
      <c r="BG257" s="18"/>
      <c r="BH257" s="18"/>
      <c r="BI257" s="18"/>
      <c r="BJ257" s="18"/>
      <c r="BK257" s="18"/>
      <c r="BL257" s="18"/>
      <c r="BM257" s="18"/>
      <c r="BN257" s="18"/>
      <c r="BO257" s="18"/>
      <c r="BP257" s="18"/>
      <c r="BQ257" s="18"/>
      <c r="BR257" s="18"/>
      <c r="BS257" s="18"/>
      <c r="BT257" s="18"/>
      <c r="BU257" s="18"/>
      <c r="BV257" s="18"/>
      <c r="BW257" s="18"/>
      <c r="BX257" s="18"/>
      <c r="BY257" s="18"/>
      <c r="BZ257" s="18"/>
      <c r="CA257" s="18"/>
      <c r="CB257" s="18"/>
      <c r="CC257" s="18"/>
      <c r="CD257" s="18"/>
      <c r="CE257" s="18"/>
      <c r="CF257" s="18"/>
      <c r="CG257" s="18"/>
      <c r="CH257" s="18"/>
      <c r="CI257" s="18"/>
      <c r="CJ257" s="18"/>
      <c r="CK257" s="18"/>
      <c r="CL257" s="18"/>
      <c r="CM257" s="18"/>
      <c r="CN257" s="18"/>
      <c r="CO257" s="18"/>
      <c r="CP257" s="18"/>
      <c r="CQ257" s="18"/>
      <c r="CR257" s="18"/>
      <c r="CS257" s="18"/>
      <c r="CT257" s="18"/>
      <c r="CU257" s="18"/>
      <c r="CV257" s="18"/>
      <c r="CW257" s="18"/>
      <c r="CX257" s="18"/>
      <c r="CY257" s="18"/>
      <c r="CZ257" s="18"/>
      <c r="DA257" s="18"/>
      <c r="DB257" s="18"/>
      <c r="DC257" s="18"/>
      <c r="DD257" s="18"/>
      <c r="DE257" s="18"/>
      <c r="DF257" s="18"/>
      <c r="DG257" s="18"/>
    </row>
    <row r="258" spans="1:111" x14ac:dyDescent="0.35">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8"/>
      <c r="AI258" s="18"/>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18"/>
      <c r="BS258" s="18"/>
      <c r="BT258" s="18"/>
      <c r="BU258" s="18"/>
      <c r="BV258" s="18"/>
      <c r="BW258" s="18"/>
      <c r="BX258" s="18"/>
      <c r="BY258" s="18"/>
      <c r="BZ258" s="18"/>
      <c r="CA258" s="18"/>
      <c r="CB258" s="18"/>
      <c r="CC258" s="18"/>
      <c r="CD258" s="18"/>
      <c r="CE258" s="18"/>
      <c r="CF258" s="18"/>
      <c r="CG258" s="18"/>
      <c r="CH258" s="18"/>
      <c r="CI258" s="18"/>
      <c r="CJ258" s="18"/>
      <c r="CK258" s="18"/>
      <c r="CL258" s="18"/>
      <c r="CM258" s="18"/>
      <c r="CN258" s="18"/>
      <c r="CO258" s="18"/>
      <c r="CP258" s="18"/>
      <c r="CQ258" s="18"/>
      <c r="CR258" s="18"/>
      <c r="CS258" s="18"/>
      <c r="CT258" s="18"/>
      <c r="CU258" s="18"/>
      <c r="CV258" s="18"/>
      <c r="CW258" s="18"/>
      <c r="CX258" s="18"/>
      <c r="CY258" s="18"/>
      <c r="CZ258" s="18"/>
      <c r="DA258" s="18"/>
      <c r="DB258" s="18"/>
      <c r="DC258" s="18"/>
      <c r="DD258" s="18"/>
      <c r="DE258" s="18"/>
      <c r="DF258" s="18"/>
      <c r="DG258" s="18"/>
    </row>
    <row r="259" spans="1:111" x14ac:dyDescent="0.35">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c r="AB259" s="18"/>
      <c r="AC259" s="18"/>
      <c r="AD259" s="18"/>
      <c r="AE259" s="18"/>
      <c r="AF259" s="18"/>
      <c r="AG259" s="18"/>
      <c r="AH259" s="18"/>
      <c r="AI259" s="18"/>
      <c r="AJ259" s="18"/>
      <c r="AK259" s="18"/>
      <c r="AL259" s="18"/>
      <c r="AM259" s="18"/>
      <c r="AN259" s="18"/>
      <c r="AO259" s="18"/>
      <c r="AP259" s="18"/>
      <c r="AQ259" s="18"/>
      <c r="AR259" s="18"/>
      <c r="AS259" s="18"/>
      <c r="AT259" s="18"/>
      <c r="AU259" s="18"/>
      <c r="AV259" s="18"/>
      <c r="AW259" s="18"/>
      <c r="AX259" s="18"/>
      <c r="AY259" s="18"/>
      <c r="AZ259" s="18"/>
      <c r="BA259" s="18"/>
      <c r="BB259" s="18"/>
      <c r="BC259" s="18"/>
      <c r="BD259" s="18"/>
      <c r="BE259" s="18"/>
      <c r="BF259" s="18"/>
      <c r="BG259" s="18"/>
      <c r="BH259" s="18"/>
      <c r="BI259" s="18"/>
      <c r="BJ259" s="18"/>
      <c r="BK259" s="18"/>
      <c r="BL259" s="18"/>
      <c r="BM259" s="18"/>
      <c r="BN259" s="18"/>
      <c r="BO259" s="18"/>
      <c r="BP259" s="18"/>
      <c r="BQ259" s="18"/>
      <c r="BR259" s="18"/>
      <c r="BS259" s="18"/>
      <c r="BT259" s="18"/>
      <c r="BU259" s="18"/>
      <c r="BV259" s="18"/>
      <c r="BW259" s="18"/>
      <c r="BX259" s="18"/>
      <c r="BY259" s="18"/>
      <c r="BZ259" s="18"/>
      <c r="CA259" s="18"/>
      <c r="CB259" s="18"/>
      <c r="CC259" s="18"/>
      <c r="CD259" s="18"/>
      <c r="CE259" s="18"/>
      <c r="CF259" s="18"/>
      <c r="CG259" s="18"/>
      <c r="CH259" s="18"/>
      <c r="CI259" s="18"/>
      <c r="CJ259" s="18"/>
      <c r="CK259" s="18"/>
      <c r="CL259" s="18"/>
      <c r="CM259" s="18"/>
      <c r="CN259" s="18"/>
      <c r="CO259" s="18"/>
      <c r="CP259" s="18"/>
      <c r="CQ259" s="18"/>
      <c r="CR259" s="18"/>
      <c r="CS259" s="18"/>
      <c r="CT259" s="18"/>
      <c r="CU259" s="18"/>
      <c r="CV259" s="18"/>
      <c r="CW259" s="18"/>
      <c r="CX259" s="18"/>
      <c r="CY259" s="18"/>
      <c r="CZ259" s="18"/>
      <c r="DA259" s="18"/>
      <c r="DB259" s="18"/>
      <c r="DC259" s="18"/>
      <c r="DD259" s="18"/>
      <c r="DE259" s="18"/>
      <c r="DF259" s="18"/>
      <c r="DG259" s="18"/>
    </row>
    <row r="260" spans="1:111" x14ac:dyDescent="0.35">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c r="AH260" s="18"/>
      <c r="AI260" s="18"/>
      <c r="AJ260" s="18"/>
      <c r="AK260" s="18"/>
      <c r="AL260" s="18"/>
      <c r="AM260" s="18"/>
      <c r="AN260" s="18"/>
      <c r="AO260" s="18"/>
      <c r="AP260" s="18"/>
      <c r="AQ260" s="18"/>
      <c r="AR260" s="18"/>
      <c r="AS260" s="18"/>
      <c r="AT260" s="18"/>
      <c r="AU260" s="18"/>
      <c r="AV260" s="18"/>
      <c r="AW260" s="18"/>
      <c r="AX260" s="18"/>
      <c r="AY260" s="18"/>
      <c r="AZ260" s="18"/>
      <c r="BA260" s="18"/>
      <c r="BB260" s="18"/>
      <c r="BC260" s="18"/>
      <c r="BD260" s="18"/>
      <c r="BE260" s="18"/>
      <c r="BF260" s="18"/>
      <c r="BG260" s="18"/>
      <c r="BH260" s="18"/>
      <c r="BI260" s="18"/>
      <c r="BJ260" s="18"/>
      <c r="BK260" s="18"/>
      <c r="BL260" s="18"/>
      <c r="BM260" s="18"/>
      <c r="BN260" s="18"/>
      <c r="BO260" s="18"/>
      <c r="BP260" s="18"/>
      <c r="BQ260" s="18"/>
      <c r="BR260" s="18"/>
      <c r="BS260" s="18"/>
      <c r="BT260" s="18"/>
      <c r="BU260" s="18"/>
      <c r="BV260" s="18"/>
      <c r="BW260" s="18"/>
      <c r="BX260" s="18"/>
      <c r="BY260" s="18"/>
      <c r="BZ260" s="18"/>
      <c r="CA260" s="18"/>
      <c r="CB260" s="18"/>
      <c r="CC260" s="18"/>
      <c r="CD260" s="18"/>
      <c r="CE260" s="18"/>
      <c r="CF260" s="18"/>
      <c r="CG260" s="18"/>
      <c r="CH260" s="18"/>
      <c r="CI260" s="18"/>
      <c r="CJ260" s="18"/>
      <c r="CK260" s="18"/>
      <c r="CL260" s="18"/>
      <c r="CM260" s="18"/>
      <c r="CN260" s="18"/>
      <c r="CO260" s="18"/>
      <c r="CP260" s="18"/>
      <c r="CQ260" s="18"/>
      <c r="CR260" s="18"/>
      <c r="CS260" s="18"/>
      <c r="CT260" s="18"/>
      <c r="CU260" s="18"/>
      <c r="CV260" s="18"/>
      <c r="CW260" s="18"/>
      <c r="CX260" s="18"/>
      <c r="CY260" s="18"/>
      <c r="CZ260" s="18"/>
      <c r="DA260" s="18"/>
      <c r="DB260" s="18"/>
      <c r="DC260" s="18"/>
      <c r="DD260" s="18"/>
      <c r="DE260" s="18"/>
      <c r="DF260" s="18"/>
      <c r="DG260" s="18"/>
    </row>
    <row r="261" spans="1:111" x14ac:dyDescent="0.35">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c r="AB261" s="18"/>
      <c r="AC261" s="18"/>
      <c r="AD261" s="18"/>
      <c r="AE261" s="18"/>
      <c r="AF261" s="18"/>
      <c r="AG261" s="18"/>
      <c r="AH261" s="18"/>
      <c r="AI261" s="18"/>
      <c r="AJ261" s="18"/>
      <c r="AK261" s="18"/>
      <c r="AL261" s="18"/>
      <c r="AM261" s="18"/>
      <c r="AN261" s="18"/>
      <c r="AO261" s="18"/>
      <c r="AP261" s="18"/>
      <c r="AQ261" s="18"/>
      <c r="AR261" s="18"/>
      <c r="AS261" s="18"/>
      <c r="AT261" s="18"/>
      <c r="AU261" s="18"/>
      <c r="AV261" s="18"/>
      <c r="AW261" s="18"/>
      <c r="AX261" s="18"/>
      <c r="AY261" s="18"/>
      <c r="AZ261" s="18"/>
      <c r="BA261" s="18"/>
      <c r="BB261" s="18"/>
      <c r="BC261" s="18"/>
      <c r="BD261" s="18"/>
      <c r="BE261" s="18"/>
      <c r="BF261" s="18"/>
      <c r="BG261" s="18"/>
      <c r="BH261" s="18"/>
      <c r="BI261" s="18"/>
      <c r="BJ261" s="18"/>
      <c r="BK261" s="18"/>
      <c r="BL261" s="18"/>
      <c r="BM261" s="18"/>
      <c r="BN261" s="18"/>
      <c r="BO261" s="18"/>
      <c r="BP261" s="18"/>
      <c r="BQ261" s="18"/>
      <c r="BR261" s="18"/>
      <c r="BS261" s="18"/>
      <c r="BT261" s="18"/>
      <c r="BU261" s="18"/>
      <c r="BV261" s="18"/>
      <c r="BW261" s="18"/>
      <c r="BX261" s="18"/>
      <c r="BY261" s="18"/>
      <c r="BZ261" s="18"/>
      <c r="CA261" s="18"/>
      <c r="CB261" s="18"/>
      <c r="CC261" s="18"/>
      <c r="CD261" s="18"/>
      <c r="CE261" s="18"/>
      <c r="CF261" s="18"/>
      <c r="CG261" s="18"/>
      <c r="CH261" s="18"/>
      <c r="CI261" s="18"/>
      <c r="CJ261" s="18"/>
      <c r="CK261" s="18"/>
      <c r="CL261" s="18"/>
      <c r="CM261" s="18"/>
      <c r="CN261" s="18"/>
      <c r="CO261" s="18"/>
      <c r="CP261" s="18"/>
      <c r="CQ261" s="18"/>
      <c r="CR261" s="18"/>
      <c r="CS261" s="18"/>
      <c r="CT261" s="18"/>
      <c r="CU261" s="18"/>
      <c r="CV261" s="18"/>
      <c r="CW261" s="18"/>
      <c r="CX261" s="18"/>
      <c r="CY261" s="18"/>
      <c r="CZ261" s="18"/>
      <c r="DA261" s="18"/>
      <c r="DB261" s="18"/>
      <c r="DC261" s="18"/>
      <c r="DD261" s="18"/>
      <c r="DE261" s="18"/>
      <c r="DF261" s="18"/>
      <c r="DG261" s="18"/>
    </row>
    <row r="262" spans="1:111" x14ac:dyDescent="0.35">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c r="AI262" s="18"/>
      <c r="AJ262" s="18"/>
      <c r="AK262" s="18"/>
      <c r="AL262" s="18"/>
      <c r="AM262" s="18"/>
      <c r="AN262" s="18"/>
      <c r="AO262" s="18"/>
      <c r="AP262" s="18"/>
      <c r="AQ262" s="18"/>
      <c r="AR262" s="18"/>
      <c r="AS262" s="18"/>
      <c r="AT262" s="18"/>
      <c r="AU262" s="18"/>
      <c r="AV262" s="18"/>
      <c r="AW262" s="18"/>
      <c r="AX262" s="18"/>
      <c r="AY262" s="18"/>
      <c r="AZ262" s="18"/>
      <c r="BA262" s="18"/>
      <c r="BB262" s="18"/>
      <c r="BC262" s="18"/>
      <c r="BD262" s="18"/>
      <c r="BE262" s="18"/>
      <c r="BF262" s="18"/>
      <c r="BG262" s="18"/>
      <c r="BH262" s="18"/>
      <c r="BI262" s="18"/>
      <c r="BJ262" s="18"/>
      <c r="BK262" s="18"/>
      <c r="BL262" s="18"/>
      <c r="BM262" s="18"/>
      <c r="BN262" s="18"/>
      <c r="BO262" s="18"/>
      <c r="BP262" s="18"/>
      <c r="BQ262" s="18"/>
      <c r="BR262" s="18"/>
      <c r="BS262" s="18"/>
      <c r="BT262" s="18"/>
      <c r="BU262" s="18"/>
      <c r="BV262" s="18"/>
      <c r="BW262" s="18"/>
      <c r="BX262" s="18"/>
      <c r="BY262" s="18"/>
      <c r="BZ262" s="18"/>
      <c r="CA262" s="18"/>
      <c r="CB262" s="18"/>
      <c r="CC262" s="18"/>
      <c r="CD262" s="18"/>
      <c r="CE262" s="18"/>
      <c r="CF262" s="18"/>
      <c r="CG262" s="18"/>
      <c r="CH262" s="18"/>
      <c r="CI262" s="18"/>
      <c r="CJ262" s="18"/>
      <c r="CK262" s="18"/>
      <c r="CL262" s="18"/>
      <c r="CM262" s="18"/>
      <c r="CN262" s="18"/>
      <c r="CO262" s="18"/>
      <c r="CP262" s="18"/>
      <c r="CQ262" s="18"/>
      <c r="CR262" s="18"/>
      <c r="CS262" s="18"/>
      <c r="CT262" s="18"/>
      <c r="CU262" s="18"/>
      <c r="CV262" s="18"/>
      <c r="CW262" s="18"/>
      <c r="CX262" s="18"/>
      <c r="CY262" s="18"/>
      <c r="CZ262" s="18"/>
      <c r="DA262" s="18"/>
      <c r="DB262" s="18"/>
      <c r="DC262" s="18"/>
      <c r="DD262" s="18"/>
      <c r="DE262" s="18"/>
      <c r="DF262" s="18"/>
      <c r="DG262" s="18"/>
    </row>
    <row r="263" spans="1:111" x14ac:dyDescent="0.35">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18"/>
      <c r="AI263" s="18"/>
      <c r="AJ263" s="18"/>
      <c r="AK263" s="18"/>
      <c r="AL263" s="18"/>
      <c r="AM263" s="18"/>
      <c r="AN263" s="18"/>
      <c r="AO263" s="18"/>
      <c r="AP263" s="18"/>
      <c r="AQ263" s="18"/>
      <c r="AR263" s="18"/>
      <c r="AS263" s="18"/>
      <c r="AT263" s="18"/>
      <c r="AU263" s="18"/>
      <c r="AV263" s="18"/>
      <c r="AW263" s="18"/>
      <c r="AX263" s="18"/>
      <c r="AY263" s="18"/>
      <c r="AZ263" s="18"/>
      <c r="BA263" s="18"/>
      <c r="BB263" s="18"/>
      <c r="BC263" s="18"/>
      <c r="BD263" s="18"/>
      <c r="BE263" s="18"/>
      <c r="BF263" s="18"/>
      <c r="BG263" s="18"/>
      <c r="BH263" s="18"/>
      <c r="BI263" s="18"/>
      <c r="BJ263" s="18"/>
      <c r="BK263" s="18"/>
      <c r="BL263" s="18"/>
      <c r="BM263" s="18"/>
      <c r="BN263" s="18"/>
      <c r="BO263" s="18"/>
      <c r="BP263" s="18"/>
      <c r="BQ263" s="18"/>
      <c r="BR263" s="18"/>
      <c r="BS263" s="18"/>
      <c r="BT263" s="18"/>
      <c r="BU263" s="18"/>
      <c r="BV263" s="18"/>
      <c r="BW263" s="18"/>
      <c r="BX263" s="18"/>
      <c r="BY263" s="18"/>
      <c r="BZ263" s="18"/>
      <c r="CA263" s="18"/>
      <c r="CB263" s="18"/>
      <c r="CC263" s="18"/>
      <c r="CD263" s="18"/>
      <c r="CE263" s="18"/>
      <c r="CF263" s="18"/>
      <c r="CG263" s="18"/>
      <c r="CH263" s="18"/>
      <c r="CI263" s="18"/>
      <c r="CJ263" s="18"/>
      <c r="CK263" s="18"/>
      <c r="CL263" s="18"/>
      <c r="CM263" s="18"/>
      <c r="CN263" s="18"/>
      <c r="CO263" s="18"/>
      <c r="CP263" s="18"/>
      <c r="CQ263" s="18"/>
      <c r="CR263" s="18"/>
      <c r="CS263" s="18"/>
      <c r="CT263" s="18"/>
      <c r="CU263" s="18"/>
      <c r="CV263" s="18"/>
      <c r="CW263" s="18"/>
      <c r="CX263" s="18"/>
      <c r="CY263" s="18"/>
      <c r="CZ263" s="18"/>
      <c r="DA263" s="18"/>
      <c r="DB263" s="18"/>
      <c r="DC263" s="18"/>
      <c r="DD263" s="18"/>
      <c r="DE263" s="18"/>
      <c r="DF263" s="18"/>
      <c r="DG263" s="18"/>
    </row>
    <row r="264" spans="1:111" x14ac:dyDescent="0.35">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18"/>
      <c r="AI264" s="18"/>
      <c r="AJ264" s="18"/>
      <c r="AK264" s="18"/>
      <c r="AL264" s="18"/>
      <c r="AM264" s="18"/>
      <c r="AN264" s="18"/>
      <c r="AO264" s="18"/>
      <c r="AP264" s="18"/>
      <c r="AQ264" s="18"/>
      <c r="AR264" s="18"/>
      <c r="AS264" s="18"/>
      <c r="AT264" s="18"/>
      <c r="AU264" s="18"/>
      <c r="AV264" s="18"/>
      <c r="AW264" s="18"/>
      <c r="AX264" s="18"/>
      <c r="AY264" s="18"/>
      <c r="AZ264" s="18"/>
      <c r="BA264" s="18"/>
      <c r="BB264" s="18"/>
      <c r="BC264" s="18"/>
      <c r="BD264" s="18"/>
      <c r="BE264" s="18"/>
      <c r="BF264" s="18"/>
      <c r="BG264" s="18"/>
      <c r="BH264" s="18"/>
      <c r="BI264" s="18"/>
      <c r="BJ264" s="18"/>
      <c r="BK264" s="18"/>
      <c r="BL264" s="18"/>
      <c r="BM264" s="18"/>
      <c r="BN264" s="18"/>
      <c r="BO264" s="18"/>
      <c r="BP264" s="18"/>
      <c r="BQ264" s="18"/>
      <c r="BR264" s="18"/>
      <c r="BS264" s="18"/>
      <c r="BT264" s="18"/>
      <c r="BU264" s="18"/>
      <c r="BV264" s="18"/>
      <c r="BW264" s="18"/>
      <c r="BX264" s="18"/>
      <c r="BY264" s="18"/>
      <c r="BZ264" s="18"/>
      <c r="CA264" s="18"/>
      <c r="CB264" s="18"/>
      <c r="CC264" s="18"/>
      <c r="CD264" s="18"/>
      <c r="CE264" s="18"/>
      <c r="CF264" s="18"/>
      <c r="CG264" s="18"/>
      <c r="CH264" s="18"/>
      <c r="CI264" s="18"/>
      <c r="CJ264" s="18"/>
      <c r="CK264" s="18"/>
      <c r="CL264" s="18"/>
      <c r="CM264" s="18"/>
      <c r="CN264" s="18"/>
      <c r="CO264" s="18"/>
      <c r="CP264" s="18"/>
      <c r="CQ264" s="18"/>
      <c r="CR264" s="18"/>
      <c r="CS264" s="18"/>
      <c r="CT264" s="18"/>
      <c r="CU264" s="18"/>
      <c r="CV264" s="18"/>
      <c r="CW264" s="18"/>
      <c r="CX264" s="18"/>
      <c r="CY264" s="18"/>
      <c r="CZ264" s="18"/>
      <c r="DA264" s="18"/>
      <c r="DB264" s="18"/>
      <c r="DC264" s="18"/>
      <c r="DD264" s="18"/>
      <c r="DE264" s="18"/>
      <c r="DF264" s="18"/>
      <c r="DG264" s="18"/>
    </row>
    <row r="265" spans="1:111" x14ac:dyDescent="0.35">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c r="AB265" s="18"/>
      <c r="AC265" s="18"/>
      <c r="AD265" s="18"/>
      <c r="AE265" s="18"/>
      <c r="AF265" s="18"/>
      <c r="AG265" s="18"/>
      <c r="AH265" s="18"/>
      <c r="AI265" s="18"/>
      <c r="AJ265" s="18"/>
      <c r="AK265" s="18"/>
      <c r="AL265" s="18"/>
      <c r="AM265" s="18"/>
      <c r="AN265" s="18"/>
      <c r="AO265" s="18"/>
      <c r="AP265" s="18"/>
      <c r="AQ265" s="18"/>
      <c r="AR265" s="18"/>
      <c r="AS265" s="18"/>
      <c r="AT265" s="18"/>
      <c r="AU265" s="18"/>
      <c r="AV265" s="18"/>
      <c r="AW265" s="18"/>
      <c r="AX265" s="18"/>
      <c r="AY265" s="18"/>
      <c r="AZ265" s="18"/>
      <c r="BA265" s="18"/>
      <c r="BB265" s="18"/>
      <c r="BC265" s="18"/>
      <c r="BD265" s="18"/>
      <c r="BE265" s="18"/>
      <c r="BF265" s="18"/>
      <c r="BG265" s="18"/>
      <c r="BH265" s="18"/>
      <c r="BI265" s="18"/>
      <c r="BJ265" s="18"/>
      <c r="BK265" s="18"/>
      <c r="BL265" s="18"/>
      <c r="BM265" s="18"/>
      <c r="BN265" s="18"/>
      <c r="BO265" s="18"/>
      <c r="BP265" s="18"/>
      <c r="BQ265" s="18"/>
      <c r="BR265" s="18"/>
      <c r="BS265" s="18"/>
      <c r="BT265" s="18"/>
      <c r="BU265" s="18"/>
      <c r="BV265" s="18"/>
      <c r="BW265" s="18"/>
      <c r="BX265" s="18"/>
      <c r="BY265" s="18"/>
      <c r="BZ265" s="18"/>
      <c r="CA265" s="18"/>
      <c r="CB265" s="18"/>
      <c r="CC265" s="18"/>
      <c r="CD265" s="18"/>
      <c r="CE265" s="18"/>
      <c r="CF265" s="18"/>
      <c r="CG265" s="18"/>
      <c r="CH265" s="18"/>
      <c r="CI265" s="18"/>
      <c r="CJ265" s="18"/>
      <c r="CK265" s="18"/>
      <c r="CL265" s="18"/>
      <c r="CM265" s="18"/>
      <c r="CN265" s="18"/>
      <c r="CO265" s="18"/>
      <c r="CP265" s="18"/>
      <c r="CQ265" s="18"/>
      <c r="CR265" s="18"/>
      <c r="CS265" s="18"/>
      <c r="CT265" s="18"/>
      <c r="CU265" s="18"/>
      <c r="CV265" s="18"/>
      <c r="CW265" s="18"/>
      <c r="CX265" s="18"/>
      <c r="CY265" s="18"/>
      <c r="CZ265" s="18"/>
      <c r="DA265" s="18"/>
      <c r="DB265" s="18"/>
      <c r="DC265" s="18"/>
      <c r="DD265" s="18"/>
      <c r="DE265" s="18"/>
      <c r="DF265" s="18"/>
      <c r="DG265" s="18"/>
    </row>
    <row r="266" spans="1:111" x14ac:dyDescent="0.35">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18"/>
      <c r="AI266" s="18"/>
      <c r="AJ266" s="18"/>
      <c r="AK266" s="18"/>
      <c r="AL266" s="18"/>
      <c r="AM266" s="18"/>
      <c r="AN266" s="18"/>
      <c r="AO266" s="18"/>
      <c r="AP266" s="18"/>
      <c r="AQ266" s="18"/>
      <c r="AR266" s="18"/>
      <c r="AS266" s="18"/>
      <c r="AT266" s="18"/>
      <c r="AU266" s="18"/>
      <c r="AV266" s="18"/>
      <c r="AW266" s="18"/>
      <c r="AX266" s="18"/>
      <c r="AY266" s="18"/>
      <c r="AZ266" s="18"/>
      <c r="BA266" s="18"/>
      <c r="BB266" s="18"/>
      <c r="BC266" s="18"/>
      <c r="BD266" s="18"/>
      <c r="BE266" s="18"/>
      <c r="BF266" s="18"/>
      <c r="BG266" s="18"/>
      <c r="BH266" s="18"/>
      <c r="BI266" s="18"/>
      <c r="BJ266" s="18"/>
      <c r="BK266" s="18"/>
      <c r="BL266" s="18"/>
      <c r="BM266" s="18"/>
      <c r="BN266" s="18"/>
      <c r="BO266" s="18"/>
      <c r="BP266" s="18"/>
      <c r="BQ266" s="18"/>
      <c r="BR266" s="18"/>
      <c r="BS266" s="18"/>
      <c r="BT266" s="18"/>
      <c r="BU266" s="18"/>
      <c r="BV266" s="18"/>
      <c r="BW266" s="18"/>
      <c r="BX266" s="18"/>
      <c r="BY266" s="18"/>
      <c r="BZ266" s="18"/>
      <c r="CA266" s="18"/>
      <c r="CB266" s="18"/>
      <c r="CC266" s="18"/>
      <c r="CD266" s="18"/>
      <c r="CE266" s="18"/>
      <c r="CF266" s="18"/>
      <c r="CG266" s="18"/>
      <c r="CH266" s="18"/>
      <c r="CI266" s="18"/>
      <c r="CJ266" s="18"/>
      <c r="CK266" s="18"/>
      <c r="CL266" s="18"/>
      <c r="CM266" s="18"/>
      <c r="CN266" s="18"/>
      <c r="CO266" s="18"/>
      <c r="CP266" s="18"/>
      <c r="CQ266" s="18"/>
      <c r="CR266" s="18"/>
      <c r="CS266" s="18"/>
      <c r="CT266" s="18"/>
      <c r="CU266" s="18"/>
      <c r="CV266" s="18"/>
      <c r="CW266" s="18"/>
      <c r="CX266" s="18"/>
      <c r="CY266" s="18"/>
      <c r="CZ266" s="18"/>
      <c r="DA266" s="18"/>
      <c r="DB266" s="18"/>
      <c r="DC266" s="18"/>
      <c r="DD266" s="18"/>
      <c r="DE266" s="18"/>
      <c r="DF266" s="18"/>
      <c r="DG266" s="18"/>
    </row>
    <row r="267" spans="1:111" x14ac:dyDescent="0.35">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c r="AB267" s="18"/>
      <c r="AC267" s="18"/>
      <c r="AD267" s="18"/>
      <c r="AE267" s="18"/>
      <c r="AF267" s="18"/>
      <c r="AG267" s="18"/>
      <c r="AH267" s="18"/>
      <c r="AI267" s="18"/>
      <c r="AJ267" s="18"/>
      <c r="AK267" s="18"/>
      <c r="AL267" s="18"/>
      <c r="AM267" s="18"/>
      <c r="AN267" s="18"/>
      <c r="AO267" s="18"/>
      <c r="AP267" s="18"/>
      <c r="AQ267" s="18"/>
      <c r="AR267" s="18"/>
      <c r="AS267" s="18"/>
      <c r="AT267" s="18"/>
      <c r="AU267" s="18"/>
      <c r="AV267" s="18"/>
      <c r="AW267" s="18"/>
      <c r="AX267" s="18"/>
      <c r="AY267" s="18"/>
      <c r="AZ267" s="18"/>
      <c r="BA267" s="18"/>
      <c r="BB267" s="18"/>
      <c r="BC267" s="18"/>
      <c r="BD267" s="18"/>
      <c r="BE267" s="18"/>
      <c r="BF267" s="18"/>
      <c r="BG267" s="18"/>
      <c r="BH267" s="18"/>
      <c r="BI267" s="18"/>
      <c r="BJ267" s="18"/>
      <c r="BK267" s="18"/>
      <c r="BL267" s="18"/>
      <c r="BM267" s="18"/>
      <c r="BN267" s="18"/>
      <c r="BO267" s="18"/>
      <c r="BP267" s="18"/>
      <c r="BQ267" s="18"/>
      <c r="BR267" s="18"/>
      <c r="BS267" s="18"/>
      <c r="BT267" s="18"/>
      <c r="BU267" s="18"/>
      <c r="BV267" s="18"/>
      <c r="BW267" s="18"/>
      <c r="BX267" s="18"/>
      <c r="BY267" s="18"/>
      <c r="BZ267" s="18"/>
      <c r="CA267" s="18"/>
      <c r="CB267" s="18"/>
      <c r="CC267" s="18"/>
      <c r="CD267" s="18"/>
      <c r="CE267" s="18"/>
      <c r="CF267" s="18"/>
      <c r="CG267" s="18"/>
      <c r="CH267" s="18"/>
      <c r="CI267" s="18"/>
      <c r="CJ267" s="18"/>
      <c r="CK267" s="18"/>
      <c r="CL267" s="18"/>
      <c r="CM267" s="18"/>
      <c r="CN267" s="18"/>
      <c r="CO267" s="18"/>
      <c r="CP267" s="18"/>
      <c r="CQ267" s="18"/>
      <c r="CR267" s="18"/>
      <c r="CS267" s="18"/>
      <c r="CT267" s="18"/>
      <c r="CU267" s="18"/>
      <c r="CV267" s="18"/>
      <c r="CW267" s="18"/>
      <c r="CX267" s="18"/>
      <c r="CY267" s="18"/>
      <c r="CZ267" s="18"/>
      <c r="DA267" s="18"/>
      <c r="DB267" s="18"/>
      <c r="DC267" s="18"/>
      <c r="DD267" s="18"/>
      <c r="DE267" s="18"/>
      <c r="DF267" s="18"/>
      <c r="DG267" s="18"/>
    </row>
    <row r="268" spans="1:111" x14ac:dyDescent="0.35">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18"/>
      <c r="AI268" s="18"/>
      <c r="AJ268" s="18"/>
      <c r="AK268" s="18"/>
      <c r="AL268" s="18"/>
      <c r="AM268" s="18"/>
      <c r="AN268" s="18"/>
      <c r="AO268" s="18"/>
      <c r="AP268" s="18"/>
      <c r="AQ268" s="18"/>
      <c r="AR268" s="18"/>
      <c r="AS268" s="18"/>
      <c r="AT268" s="18"/>
      <c r="AU268" s="18"/>
      <c r="AV268" s="18"/>
      <c r="AW268" s="18"/>
      <c r="AX268" s="18"/>
      <c r="AY268" s="18"/>
      <c r="AZ268" s="18"/>
      <c r="BA268" s="18"/>
      <c r="BB268" s="18"/>
      <c r="BC268" s="18"/>
      <c r="BD268" s="18"/>
      <c r="BE268" s="18"/>
      <c r="BF268" s="18"/>
      <c r="BG268" s="18"/>
      <c r="BH268" s="18"/>
      <c r="BI268" s="18"/>
      <c r="BJ268" s="18"/>
      <c r="BK268" s="18"/>
      <c r="BL268" s="18"/>
      <c r="BM268" s="18"/>
      <c r="BN268" s="18"/>
      <c r="BO268" s="18"/>
      <c r="BP268" s="18"/>
      <c r="BQ268" s="18"/>
      <c r="BR268" s="18"/>
      <c r="BS268" s="18"/>
      <c r="BT268" s="18"/>
      <c r="BU268" s="18"/>
      <c r="BV268" s="18"/>
      <c r="BW268" s="18"/>
      <c r="BX268" s="18"/>
      <c r="BY268" s="18"/>
      <c r="BZ268" s="18"/>
      <c r="CA268" s="18"/>
      <c r="CB268" s="18"/>
      <c r="CC268" s="18"/>
      <c r="CD268" s="18"/>
      <c r="CE268" s="18"/>
      <c r="CF268" s="18"/>
      <c r="CG268" s="18"/>
      <c r="CH268" s="18"/>
      <c r="CI268" s="18"/>
      <c r="CJ268" s="18"/>
      <c r="CK268" s="18"/>
      <c r="CL268" s="18"/>
      <c r="CM268" s="18"/>
      <c r="CN268" s="18"/>
      <c r="CO268" s="18"/>
      <c r="CP268" s="18"/>
      <c r="CQ268" s="18"/>
      <c r="CR268" s="18"/>
      <c r="CS268" s="18"/>
      <c r="CT268" s="18"/>
      <c r="CU268" s="18"/>
      <c r="CV268" s="18"/>
      <c r="CW268" s="18"/>
      <c r="CX268" s="18"/>
      <c r="CY268" s="18"/>
      <c r="CZ268" s="18"/>
      <c r="DA268" s="18"/>
      <c r="DB268" s="18"/>
      <c r="DC268" s="18"/>
      <c r="DD268" s="18"/>
      <c r="DE268" s="18"/>
      <c r="DF268" s="18"/>
      <c r="DG268" s="18"/>
    </row>
    <row r="269" spans="1:111" x14ac:dyDescent="0.35">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c r="AP269" s="18"/>
      <c r="AQ269" s="18"/>
      <c r="AR269" s="18"/>
      <c r="AS269" s="18"/>
      <c r="AT269" s="18"/>
      <c r="AU269" s="18"/>
      <c r="AV269" s="18"/>
      <c r="AW269" s="18"/>
      <c r="AX269" s="18"/>
      <c r="AY269" s="18"/>
      <c r="AZ269" s="18"/>
      <c r="BA269" s="18"/>
      <c r="BB269" s="18"/>
      <c r="BC269" s="18"/>
      <c r="BD269" s="18"/>
      <c r="BE269" s="18"/>
      <c r="BF269" s="18"/>
      <c r="BG269" s="18"/>
      <c r="BH269" s="18"/>
      <c r="BI269" s="18"/>
      <c r="BJ269" s="18"/>
      <c r="BK269" s="18"/>
      <c r="BL269" s="18"/>
      <c r="BM269" s="18"/>
      <c r="BN269" s="18"/>
      <c r="BO269" s="18"/>
      <c r="BP269" s="18"/>
      <c r="BQ269" s="18"/>
      <c r="BR269" s="18"/>
      <c r="BS269" s="18"/>
      <c r="BT269" s="18"/>
      <c r="BU269" s="18"/>
      <c r="BV269" s="18"/>
      <c r="BW269" s="18"/>
      <c r="BX269" s="18"/>
      <c r="BY269" s="18"/>
      <c r="BZ269" s="18"/>
      <c r="CA269" s="18"/>
      <c r="CB269" s="18"/>
      <c r="CC269" s="18"/>
      <c r="CD269" s="18"/>
      <c r="CE269" s="18"/>
      <c r="CF269" s="18"/>
      <c r="CG269" s="18"/>
      <c r="CH269" s="18"/>
      <c r="CI269" s="18"/>
      <c r="CJ269" s="18"/>
      <c r="CK269" s="18"/>
      <c r="CL269" s="18"/>
      <c r="CM269" s="18"/>
      <c r="CN269" s="18"/>
      <c r="CO269" s="18"/>
      <c r="CP269" s="18"/>
      <c r="CQ269" s="18"/>
      <c r="CR269" s="18"/>
      <c r="CS269" s="18"/>
      <c r="CT269" s="18"/>
      <c r="CU269" s="18"/>
      <c r="CV269" s="18"/>
      <c r="CW269" s="18"/>
      <c r="CX269" s="18"/>
      <c r="CY269" s="18"/>
      <c r="CZ269" s="18"/>
      <c r="DA269" s="18"/>
      <c r="DB269" s="18"/>
      <c r="DC269" s="18"/>
      <c r="DD269" s="18"/>
      <c r="DE269" s="18"/>
      <c r="DF269" s="18"/>
      <c r="DG269" s="18"/>
    </row>
    <row r="270" spans="1:111" x14ac:dyDescent="0.35">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18"/>
      <c r="AI270" s="18"/>
      <c r="AJ270" s="18"/>
      <c r="AK270" s="18"/>
      <c r="AL270" s="18"/>
      <c r="AM270" s="18"/>
      <c r="AN270" s="18"/>
      <c r="AO270" s="18"/>
      <c r="AP270" s="18"/>
      <c r="AQ270" s="18"/>
      <c r="AR270" s="18"/>
      <c r="AS270" s="18"/>
      <c r="AT270" s="18"/>
      <c r="AU270" s="18"/>
      <c r="AV270" s="18"/>
      <c r="AW270" s="18"/>
      <c r="AX270" s="18"/>
      <c r="AY270" s="18"/>
      <c r="AZ270" s="18"/>
      <c r="BA270" s="18"/>
      <c r="BB270" s="18"/>
      <c r="BC270" s="18"/>
      <c r="BD270" s="18"/>
      <c r="BE270" s="18"/>
      <c r="BF270" s="18"/>
      <c r="BG270" s="18"/>
      <c r="BH270" s="18"/>
      <c r="BI270" s="18"/>
      <c r="BJ270" s="18"/>
      <c r="BK270" s="18"/>
      <c r="BL270" s="18"/>
      <c r="BM270" s="18"/>
      <c r="BN270" s="18"/>
      <c r="BO270" s="18"/>
      <c r="BP270" s="18"/>
      <c r="BQ270" s="18"/>
      <c r="BR270" s="18"/>
      <c r="BS270" s="18"/>
      <c r="BT270" s="18"/>
      <c r="BU270" s="18"/>
      <c r="BV270" s="18"/>
      <c r="BW270" s="18"/>
      <c r="BX270" s="18"/>
      <c r="BY270" s="18"/>
      <c r="BZ270" s="18"/>
      <c r="CA270" s="18"/>
      <c r="CB270" s="18"/>
      <c r="CC270" s="18"/>
      <c r="CD270" s="18"/>
      <c r="CE270" s="18"/>
      <c r="CF270" s="18"/>
      <c r="CG270" s="18"/>
      <c r="CH270" s="18"/>
      <c r="CI270" s="18"/>
      <c r="CJ270" s="18"/>
      <c r="CK270" s="18"/>
      <c r="CL270" s="18"/>
      <c r="CM270" s="18"/>
      <c r="CN270" s="18"/>
      <c r="CO270" s="18"/>
      <c r="CP270" s="18"/>
      <c r="CQ270" s="18"/>
      <c r="CR270" s="18"/>
      <c r="CS270" s="18"/>
      <c r="CT270" s="18"/>
      <c r="CU270" s="18"/>
      <c r="CV270" s="18"/>
      <c r="CW270" s="18"/>
      <c r="CX270" s="18"/>
      <c r="CY270" s="18"/>
      <c r="CZ270" s="18"/>
      <c r="DA270" s="18"/>
      <c r="DB270" s="18"/>
      <c r="DC270" s="18"/>
      <c r="DD270" s="18"/>
      <c r="DE270" s="18"/>
      <c r="DF270" s="18"/>
      <c r="DG270" s="18"/>
    </row>
    <row r="271" spans="1:111" x14ac:dyDescent="0.35">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c r="AP271" s="18"/>
      <c r="AQ271" s="18"/>
      <c r="AR271" s="18"/>
      <c r="AS271" s="18"/>
      <c r="AT271" s="18"/>
      <c r="AU271" s="18"/>
      <c r="AV271" s="18"/>
      <c r="AW271" s="18"/>
      <c r="AX271" s="18"/>
      <c r="AY271" s="18"/>
      <c r="AZ271" s="18"/>
      <c r="BA271" s="18"/>
      <c r="BB271" s="18"/>
      <c r="BC271" s="18"/>
      <c r="BD271" s="18"/>
      <c r="BE271" s="18"/>
      <c r="BF271" s="18"/>
      <c r="BG271" s="18"/>
      <c r="BH271" s="18"/>
      <c r="BI271" s="18"/>
      <c r="BJ271" s="18"/>
      <c r="BK271" s="18"/>
      <c r="BL271" s="18"/>
      <c r="BM271" s="18"/>
      <c r="BN271" s="18"/>
      <c r="BO271" s="18"/>
      <c r="BP271" s="18"/>
      <c r="BQ271" s="18"/>
      <c r="BR271" s="18"/>
      <c r="BS271" s="18"/>
      <c r="BT271" s="18"/>
      <c r="BU271" s="18"/>
      <c r="BV271" s="18"/>
      <c r="BW271" s="18"/>
      <c r="BX271" s="18"/>
      <c r="BY271" s="18"/>
      <c r="BZ271" s="18"/>
      <c r="CA271" s="18"/>
      <c r="CB271" s="18"/>
      <c r="CC271" s="18"/>
      <c r="CD271" s="18"/>
      <c r="CE271" s="18"/>
      <c r="CF271" s="18"/>
      <c r="CG271" s="18"/>
      <c r="CH271" s="18"/>
      <c r="CI271" s="18"/>
      <c r="CJ271" s="18"/>
      <c r="CK271" s="18"/>
      <c r="CL271" s="18"/>
      <c r="CM271" s="18"/>
      <c r="CN271" s="18"/>
      <c r="CO271" s="18"/>
      <c r="CP271" s="18"/>
      <c r="CQ271" s="18"/>
      <c r="CR271" s="18"/>
      <c r="CS271" s="18"/>
      <c r="CT271" s="18"/>
      <c r="CU271" s="18"/>
      <c r="CV271" s="18"/>
      <c r="CW271" s="18"/>
      <c r="CX271" s="18"/>
      <c r="CY271" s="18"/>
      <c r="CZ271" s="18"/>
      <c r="DA271" s="18"/>
      <c r="DB271" s="18"/>
      <c r="DC271" s="18"/>
      <c r="DD271" s="18"/>
      <c r="DE271" s="18"/>
      <c r="DF271" s="18"/>
      <c r="DG271" s="18"/>
    </row>
    <row r="272" spans="1:111" x14ac:dyDescent="0.35">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c r="AW272" s="18"/>
      <c r="AX272" s="18"/>
      <c r="AY272" s="18"/>
      <c r="AZ272" s="18"/>
      <c r="BA272" s="18"/>
      <c r="BB272" s="18"/>
      <c r="BC272" s="18"/>
      <c r="BD272" s="18"/>
      <c r="BE272" s="18"/>
      <c r="BF272" s="18"/>
      <c r="BG272" s="18"/>
      <c r="BH272" s="18"/>
      <c r="BI272" s="18"/>
      <c r="BJ272" s="18"/>
      <c r="BK272" s="18"/>
      <c r="BL272" s="18"/>
      <c r="BM272" s="18"/>
      <c r="BN272" s="18"/>
      <c r="BO272" s="18"/>
      <c r="BP272" s="18"/>
      <c r="BQ272" s="18"/>
      <c r="BR272" s="18"/>
      <c r="BS272" s="18"/>
      <c r="BT272" s="18"/>
      <c r="BU272" s="18"/>
      <c r="BV272" s="18"/>
      <c r="BW272" s="18"/>
      <c r="BX272" s="18"/>
      <c r="BY272" s="18"/>
      <c r="BZ272" s="18"/>
      <c r="CA272" s="18"/>
      <c r="CB272" s="18"/>
      <c r="CC272" s="18"/>
      <c r="CD272" s="18"/>
      <c r="CE272" s="18"/>
      <c r="CF272" s="18"/>
      <c r="CG272" s="18"/>
      <c r="CH272" s="18"/>
      <c r="CI272" s="18"/>
      <c r="CJ272" s="18"/>
      <c r="CK272" s="18"/>
      <c r="CL272" s="18"/>
      <c r="CM272" s="18"/>
      <c r="CN272" s="18"/>
      <c r="CO272" s="18"/>
      <c r="CP272" s="18"/>
      <c r="CQ272" s="18"/>
      <c r="CR272" s="18"/>
      <c r="CS272" s="18"/>
      <c r="CT272" s="18"/>
      <c r="CU272" s="18"/>
      <c r="CV272" s="18"/>
      <c r="CW272" s="18"/>
      <c r="CX272" s="18"/>
      <c r="CY272" s="18"/>
      <c r="CZ272" s="18"/>
      <c r="DA272" s="18"/>
      <c r="DB272" s="18"/>
      <c r="DC272" s="18"/>
      <c r="DD272" s="18"/>
      <c r="DE272" s="18"/>
      <c r="DF272" s="18"/>
      <c r="DG272" s="18"/>
    </row>
    <row r="273" spans="1:111" x14ac:dyDescent="0.35">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18"/>
      <c r="AI273" s="18"/>
      <c r="AJ273" s="18"/>
      <c r="AK273" s="18"/>
      <c r="AL273" s="18"/>
      <c r="AM273" s="18"/>
      <c r="AN273" s="18"/>
      <c r="AO273" s="18"/>
      <c r="AP273" s="18"/>
      <c r="AQ273" s="18"/>
      <c r="AR273" s="18"/>
      <c r="AS273" s="18"/>
      <c r="AT273" s="18"/>
      <c r="AU273" s="18"/>
      <c r="AV273" s="18"/>
      <c r="AW273" s="18"/>
      <c r="AX273" s="18"/>
      <c r="AY273" s="18"/>
      <c r="AZ273" s="18"/>
      <c r="BA273" s="18"/>
      <c r="BB273" s="18"/>
      <c r="BC273" s="18"/>
      <c r="BD273" s="18"/>
      <c r="BE273" s="18"/>
      <c r="BF273" s="18"/>
      <c r="BG273" s="18"/>
      <c r="BH273" s="18"/>
      <c r="BI273" s="18"/>
      <c r="BJ273" s="18"/>
      <c r="BK273" s="18"/>
      <c r="BL273" s="18"/>
      <c r="BM273" s="18"/>
      <c r="BN273" s="18"/>
      <c r="BO273" s="18"/>
      <c r="BP273" s="18"/>
      <c r="BQ273" s="18"/>
      <c r="BR273" s="18"/>
      <c r="BS273" s="18"/>
      <c r="BT273" s="18"/>
      <c r="BU273" s="18"/>
      <c r="BV273" s="18"/>
      <c r="BW273" s="18"/>
      <c r="BX273" s="18"/>
      <c r="BY273" s="18"/>
      <c r="BZ273" s="18"/>
      <c r="CA273" s="18"/>
      <c r="CB273" s="18"/>
      <c r="CC273" s="18"/>
      <c r="CD273" s="18"/>
      <c r="CE273" s="18"/>
      <c r="CF273" s="18"/>
      <c r="CG273" s="18"/>
      <c r="CH273" s="18"/>
      <c r="CI273" s="18"/>
      <c r="CJ273" s="18"/>
      <c r="CK273" s="18"/>
      <c r="CL273" s="18"/>
      <c r="CM273" s="18"/>
      <c r="CN273" s="18"/>
      <c r="CO273" s="18"/>
      <c r="CP273" s="18"/>
      <c r="CQ273" s="18"/>
      <c r="CR273" s="18"/>
      <c r="CS273" s="18"/>
      <c r="CT273" s="18"/>
      <c r="CU273" s="18"/>
      <c r="CV273" s="18"/>
      <c r="CW273" s="18"/>
      <c r="CX273" s="18"/>
      <c r="CY273" s="18"/>
      <c r="CZ273" s="18"/>
      <c r="DA273" s="18"/>
      <c r="DB273" s="18"/>
      <c r="DC273" s="18"/>
      <c r="DD273" s="18"/>
      <c r="DE273" s="18"/>
      <c r="DF273" s="18"/>
      <c r="DG273" s="18"/>
    </row>
    <row r="274" spans="1:111" x14ac:dyDescent="0.35">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18"/>
      <c r="AI274" s="18"/>
      <c r="AJ274" s="18"/>
      <c r="AK274" s="18"/>
      <c r="AL274" s="18"/>
      <c r="AM274" s="18"/>
      <c r="AN274" s="18"/>
      <c r="AO274" s="18"/>
      <c r="AP274" s="18"/>
      <c r="AQ274" s="18"/>
      <c r="AR274" s="18"/>
      <c r="AS274" s="18"/>
      <c r="AT274" s="18"/>
      <c r="AU274" s="18"/>
      <c r="AV274" s="18"/>
      <c r="AW274" s="18"/>
      <c r="AX274" s="18"/>
      <c r="AY274" s="18"/>
      <c r="AZ274" s="18"/>
      <c r="BA274" s="18"/>
      <c r="BB274" s="18"/>
      <c r="BC274" s="18"/>
      <c r="BD274" s="18"/>
      <c r="BE274" s="18"/>
      <c r="BF274" s="18"/>
      <c r="BG274" s="18"/>
      <c r="BH274" s="18"/>
      <c r="BI274" s="18"/>
      <c r="BJ274" s="18"/>
      <c r="BK274" s="18"/>
      <c r="BL274" s="18"/>
      <c r="BM274" s="18"/>
      <c r="BN274" s="18"/>
      <c r="BO274" s="18"/>
      <c r="BP274" s="18"/>
      <c r="BQ274" s="18"/>
      <c r="BR274" s="18"/>
      <c r="BS274" s="18"/>
      <c r="BT274" s="18"/>
      <c r="BU274" s="18"/>
      <c r="BV274" s="18"/>
      <c r="BW274" s="18"/>
      <c r="BX274" s="18"/>
      <c r="BY274" s="18"/>
      <c r="BZ274" s="18"/>
      <c r="CA274" s="18"/>
      <c r="CB274" s="18"/>
      <c r="CC274" s="18"/>
      <c r="CD274" s="18"/>
      <c r="CE274" s="18"/>
      <c r="CF274" s="18"/>
      <c r="CG274" s="18"/>
      <c r="CH274" s="18"/>
      <c r="CI274" s="18"/>
      <c r="CJ274" s="18"/>
      <c r="CK274" s="18"/>
      <c r="CL274" s="18"/>
      <c r="CM274" s="18"/>
      <c r="CN274" s="18"/>
      <c r="CO274" s="18"/>
      <c r="CP274" s="18"/>
      <c r="CQ274" s="18"/>
      <c r="CR274" s="18"/>
      <c r="CS274" s="18"/>
      <c r="CT274" s="18"/>
      <c r="CU274" s="18"/>
      <c r="CV274" s="18"/>
      <c r="CW274" s="18"/>
      <c r="CX274" s="18"/>
      <c r="CY274" s="18"/>
      <c r="CZ274" s="18"/>
      <c r="DA274" s="18"/>
      <c r="DB274" s="18"/>
      <c r="DC274" s="18"/>
      <c r="DD274" s="18"/>
      <c r="DE274" s="18"/>
      <c r="DF274" s="18"/>
      <c r="DG274" s="18"/>
    </row>
    <row r="275" spans="1:111" x14ac:dyDescent="0.35">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H275" s="18"/>
      <c r="AI275" s="18"/>
      <c r="AJ275" s="18"/>
      <c r="AK275" s="18"/>
      <c r="AL275" s="18"/>
      <c r="AM275" s="18"/>
      <c r="AN275" s="18"/>
      <c r="AO275" s="18"/>
      <c r="AP275" s="18"/>
      <c r="AQ275" s="18"/>
      <c r="AR275" s="18"/>
      <c r="AS275" s="18"/>
      <c r="AT275" s="18"/>
      <c r="AU275" s="18"/>
      <c r="AV275" s="18"/>
      <c r="AW275" s="18"/>
      <c r="AX275" s="18"/>
      <c r="AY275" s="18"/>
      <c r="AZ275" s="18"/>
      <c r="BA275" s="18"/>
      <c r="BB275" s="18"/>
      <c r="BC275" s="18"/>
      <c r="BD275" s="18"/>
      <c r="BE275" s="18"/>
      <c r="BF275" s="18"/>
      <c r="BG275" s="18"/>
      <c r="BH275" s="18"/>
      <c r="BI275" s="18"/>
      <c r="BJ275" s="18"/>
      <c r="BK275" s="18"/>
      <c r="BL275" s="18"/>
      <c r="BM275" s="18"/>
      <c r="BN275" s="18"/>
      <c r="BO275" s="18"/>
      <c r="BP275" s="18"/>
      <c r="BQ275" s="18"/>
      <c r="BR275" s="18"/>
      <c r="BS275" s="18"/>
      <c r="BT275" s="18"/>
      <c r="BU275" s="18"/>
      <c r="BV275" s="18"/>
      <c r="BW275" s="18"/>
      <c r="BX275" s="18"/>
      <c r="BY275" s="18"/>
      <c r="BZ275" s="18"/>
      <c r="CA275" s="18"/>
      <c r="CB275" s="18"/>
      <c r="CC275" s="18"/>
      <c r="CD275" s="18"/>
      <c r="CE275" s="18"/>
      <c r="CF275" s="18"/>
      <c r="CG275" s="18"/>
      <c r="CH275" s="18"/>
      <c r="CI275" s="18"/>
      <c r="CJ275" s="18"/>
      <c r="CK275" s="18"/>
      <c r="CL275" s="18"/>
      <c r="CM275" s="18"/>
      <c r="CN275" s="18"/>
      <c r="CO275" s="18"/>
      <c r="CP275" s="18"/>
      <c r="CQ275" s="18"/>
      <c r="CR275" s="18"/>
      <c r="CS275" s="18"/>
      <c r="CT275" s="18"/>
      <c r="CU275" s="18"/>
      <c r="CV275" s="18"/>
      <c r="CW275" s="18"/>
      <c r="CX275" s="18"/>
      <c r="CY275" s="18"/>
      <c r="CZ275" s="18"/>
      <c r="DA275" s="18"/>
      <c r="DB275" s="18"/>
      <c r="DC275" s="18"/>
      <c r="DD275" s="18"/>
      <c r="DE275" s="18"/>
      <c r="DF275" s="18"/>
      <c r="DG275" s="18"/>
    </row>
    <row r="276" spans="1:111" x14ac:dyDescent="0.35">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18"/>
      <c r="AI276" s="18"/>
      <c r="AJ276" s="18"/>
      <c r="AK276" s="18"/>
      <c r="AL276" s="18"/>
      <c r="AM276" s="18"/>
      <c r="AN276" s="18"/>
      <c r="AO276" s="18"/>
      <c r="AP276" s="18"/>
      <c r="AQ276" s="18"/>
      <c r="AR276" s="18"/>
      <c r="AS276" s="18"/>
      <c r="AT276" s="18"/>
      <c r="AU276" s="18"/>
      <c r="AV276" s="18"/>
      <c r="AW276" s="18"/>
      <c r="AX276" s="18"/>
      <c r="AY276" s="18"/>
      <c r="AZ276" s="18"/>
      <c r="BA276" s="18"/>
      <c r="BB276" s="18"/>
      <c r="BC276" s="18"/>
      <c r="BD276" s="18"/>
      <c r="BE276" s="18"/>
      <c r="BF276" s="18"/>
      <c r="BG276" s="18"/>
      <c r="BH276" s="18"/>
      <c r="BI276" s="18"/>
      <c r="BJ276" s="18"/>
      <c r="BK276" s="18"/>
      <c r="BL276" s="18"/>
      <c r="BM276" s="18"/>
      <c r="BN276" s="18"/>
      <c r="BO276" s="18"/>
      <c r="BP276" s="18"/>
      <c r="BQ276" s="18"/>
      <c r="BR276" s="18"/>
      <c r="BS276" s="18"/>
      <c r="BT276" s="18"/>
      <c r="BU276" s="18"/>
      <c r="BV276" s="18"/>
      <c r="BW276" s="18"/>
      <c r="BX276" s="18"/>
      <c r="BY276" s="18"/>
      <c r="BZ276" s="18"/>
      <c r="CA276" s="18"/>
      <c r="CB276" s="18"/>
      <c r="CC276" s="18"/>
      <c r="CD276" s="18"/>
      <c r="CE276" s="18"/>
      <c r="CF276" s="18"/>
      <c r="CG276" s="18"/>
      <c r="CH276" s="18"/>
      <c r="CI276" s="18"/>
      <c r="CJ276" s="18"/>
      <c r="CK276" s="18"/>
      <c r="CL276" s="18"/>
      <c r="CM276" s="18"/>
      <c r="CN276" s="18"/>
      <c r="CO276" s="18"/>
      <c r="CP276" s="18"/>
      <c r="CQ276" s="18"/>
      <c r="CR276" s="18"/>
      <c r="CS276" s="18"/>
      <c r="CT276" s="18"/>
      <c r="CU276" s="18"/>
      <c r="CV276" s="18"/>
      <c r="CW276" s="18"/>
      <c r="CX276" s="18"/>
      <c r="CY276" s="18"/>
      <c r="CZ276" s="18"/>
      <c r="DA276" s="18"/>
      <c r="DB276" s="18"/>
      <c r="DC276" s="18"/>
      <c r="DD276" s="18"/>
      <c r="DE276" s="18"/>
      <c r="DF276" s="18"/>
      <c r="DG276" s="18"/>
    </row>
    <row r="277" spans="1:111" x14ac:dyDescent="0.35">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18"/>
      <c r="AI277" s="18"/>
      <c r="AJ277" s="18"/>
      <c r="AK277" s="18"/>
      <c r="AL277" s="18"/>
      <c r="AM277" s="18"/>
      <c r="AN277" s="18"/>
      <c r="AO277" s="18"/>
      <c r="AP277" s="18"/>
      <c r="AQ277" s="18"/>
      <c r="AR277" s="18"/>
      <c r="AS277" s="18"/>
      <c r="AT277" s="18"/>
      <c r="AU277" s="18"/>
      <c r="AV277" s="18"/>
      <c r="AW277" s="18"/>
      <c r="AX277" s="18"/>
      <c r="AY277" s="18"/>
      <c r="AZ277" s="18"/>
      <c r="BA277" s="18"/>
      <c r="BB277" s="18"/>
      <c r="BC277" s="18"/>
      <c r="BD277" s="18"/>
      <c r="BE277" s="18"/>
      <c r="BF277" s="18"/>
      <c r="BG277" s="18"/>
      <c r="BH277" s="18"/>
      <c r="BI277" s="18"/>
      <c r="BJ277" s="18"/>
      <c r="BK277" s="18"/>
      <c r="BL277" s="18"/>
      <c r="BM277" s="18"/>
      <c r="BN277" s="18"/>
      <c r="BO277" s="18"/>
      <c r="BP277" s="18"/>
      <c r="BQ277" s="18"/>
      <c r="BR277" s="18"/>
      <c r="BS277" s="18"/>
      <c r="BT277" s="18"/>
      <c r="BU277" s="18"/>
      <c r="BV277" s="18"/>
      <c r="BW277" s="18"/>
      <c r="BX277" s="18"/>
      <c r="BY277" s="18"/>
      <c r="BZ277" s="18"/>
      <c r="CA277" s="18"/>
      <c r="CB277" s="18"/>
      <c r="CC277" s="18"/>
      <c r="CD277" s="18"/>
      <c r="CE277" s="18"/>
      <c r="CF277" s="18"/>
      <c r="CG277" s="18"/>
      <c r="CH277" s="18"/>
      <c r="CI277" s="18"/>
      <c r="CJ277" s="18"/>
      <c r="CK277" s="18"/>
      <c r="CL277" s="18"/>
      <c r="CM277" s="18"/>
      <c r="CN277" s="18"/>
      <c r="CO277" s="18"/>
      <c r="CP277" s="18"/>
      <c r="CQ277" s="18"/>
      <c r="CR277" s="18"/>
      <c r="CS277" s="18"/>
      <c r="CT277" s="18"/>
      <c r="CU277" s="18"/>
      <c r="CV277" s="18"/>
      <c r="CW277" s="18"/>
      <c r="CX277" s="18"/>
      <c r="CY277" s="18"/>
      <c r="CZ277" s="18"/>
      <c r="DA277" s="18"/>
      <c r="DB277" s="18"/>
      <c r="DC277" s="18"/>
      <c r="DD277" s="18"/>
      <c r="DE277" s="18"/>
      <c r="DF277" s="18"/>
      <c r="DG277" s="18"/>
    </row>
    <row r="278" spans="1:111" x14ac:dyDescent="0.35">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18"/>
      <c r="AI278" s="18"/>
      <c r="AJ278" s="18"/>
      <c r="AK278" s="18"/>
      <c r="AL278" s="18"/>
      <c r="AM278" s="18"/>
      <c r="AN278" s="18"/>
      <c r="AO278" s="18"/>
      <c r="AP278" s="18"/>
      <c r="AQ278" s="18"/>
      <c r="AR278" s="18"/>
      <c r="AS278" s="18"/>
      <c r="AT278" s="18"/>
      <c r="AU278" s="18"/>
      <c r="AV278" s="18"/>
      <c r="AW278" s="18"/>
      <c r="AX278" s="18"/>
      <c r="AY278" s="18"/>
      <c r="AZ278" s="18"/>
      <c r="BA278" s="18"/>
      <c r="BB278" s="18"/>
      <c r="BC278" s="18"/>
      <c r="BD278" s="18"/>
      <c r="BE278" s="18"/>
      <c r="BF278" s="18"/>
      <c r="BG278" s="18"/>
      <c r="BH278" s="18"/>
      <c r="BI278" s="18"/>
      <c r="BJ278" s="18"/>
      <c r="BK278" s="18"/>
      <c r="BL278" s="18"/>
      <c r="BM278" s="18"/>
      <c r="BN278" s="18"/>
      <c r="BO278" s="18"/>
      <c r="BP278" s="18"/>
      <c r="BQ278" s="18"/>
      <c r="BR278" s="18"/>
      <c r="BS278" s="18"/>
      <c r="BT278" s="18"/>
      <c r="BU278" s="18"/>
      <c r="BV278" s="18"/>
      <c r="BW278" s="18"/>
      <c r="BX278" s="18"/>
      <c r="BY278" s="18"/>
      <c r="BZ278" s="18"/>
      <c r="CA278" s="18"/>
      <c r="CB278" s="18"/>
      <c r="CC278" s="18"/>
      <c r="CD278" s="18"/>
      <c r="CE278" s="18"/>
      <c r="CF278" s="18"/>
      <c r="CG278" s="18"/>
      <c r="CH278" s="18"/>
      <c r="CI278" s="18"/>
      <c r="CJ278" s="18"/>
      <c r="CK278" s="18"/>
      <c r="CL278" s="18"/>
      <c r="CM278" s="18"/>
      <c r="CN278" s="18"/>
      <c r="CO278" s="18"/>
      <c r="CP278" s="18"/>
      <c r="CQ278" s="18"/>
      <c r="CR278" s="18"/>
      <c r="CS278" s="18"/>
      <c r="CT278" s="18"/>
      <c r="CU278" s="18"/>
      <c r="CV278" s="18"/>
      <c r="CW278" s="18"/>
      <c r="CX278" s="18"/>
      <c r="CY278" s="18"/>
      <c r="CZ278" s="18"/>
      <c r="DA278" s="18"/>
      <c r="DB278" s="18"/>
      <c r="DC278" s="18"/>
      <c r="DD278" s="18"/>
      <c r="DE278" s="18"/>
      <c r="DF278" s="18"/>
      <c r="DG278" s="18"/>
    </row>
    <row r="279" spans="1:111" x14ac:dyDescent="0.35">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c r="AB279" s="18"/>
      <c r="AC279" s="18"/>
      <c r="AD279" s="18"/>
      <c r="AE279" s="18"/>
      <c r="AF279" s="18"/>
      <c r="AG279" s="18"/>
      <c r="AH279" s="18"/>
      <c r="AI279" s="18"/>
      <c r="AJ279" s="18"/>
      <c r="AK279" s="18"/>
      <c r="AL279" s="18"/>
      <c r="AM279" s="18"/>
      <c r="AN279" s="18"/>
      <c r="AO279" s="18"/>
      <c r="AP279" s="18"/>
      <c r="AQ279" s="18"/>
      <c r="AR279" s="18"/>
      <c r="AS279" s="18"/>
      <c r="AT279" s="18"/>
      <c r="AU279" s="18"/>
      <c r="AV279" s="18"/>
      <c r="AW279" s="18"/>
      <c r="AX279" s="18"/>
      <c r="AY279" s="18"/>
      <c r="AZ279" s="18"/>
      <c r="BA279" s="18"/>
      <c r="BB279" s="18"/>
      <c r="BC279" s="18"/>
      <c r="BD279" s="18"/>
      <c r="BE279" s="18"/>
      <c r="BF279" s="18"/>
      <c r="BG279" s="18"/>
      <c r="BH279" s="18"/>
      <c r="BI279" s="18"/>
      <c r="BJ279" s="18"/>
      <c r="BK279" s="18"/>
      <c r="BL279" s="18"/>
      <c r="BM279" s="18"/>
      <c r="BN279" s="18"/>
      <c r="BO279" s="18"/>
      <c r="BP279" s="18"/>
      <c r="BQ279" s="18"/>
      <c r="BR279" s="18"/>
      <c r="BS279" s="18"/>
      <c r="BT279" s="18"/>
      <c r="BU279" s="18"/>
      <c r="BV279" s="18"/>
      <c r="BW279" s="18"/>
      <c r="BX279" s="18"/>
      <c r="BY279" s="18"/>
      <c r="BZ279" s="18"/>
      <c r="CA279" s="18"/>
      <c r="CB279" s="18"/>
      <c r="CC279" s="18"/>
      <c r="CD279" s="18"/>
      <c r="CE279" s="18"/>
      <c r="CF279" s="18"/>
      <c r="CG279" s="18"/>
      <c r="CH279" s="18"/>
      <c r="CI279" s="18"/>
      <c r="CJ279" s="18"/>
      <c r="CK279" s="18"/>
      <c r="CL279" s="18"/>
      <c r="CM279" s="18"/>
      <c r="CN279" s="18"/>
      <c r="CO279" s="18"/>
      <c r="CP279" s="18"/>
      <c r="CQ279" s="18"/>
      <c r="CR279" s="18"/>
      <c r="CS279" s="18"/>
      <c r="CT279" s="18"/>
      <c r="CU279" s="18"/>
      <c r="CV279" s="18"/>
      <c r="CW279" s="18"/>
      <c r="CX279" s="18"/>
      <c r="CY279" s="18"/>
      <c r="CZ279" s="18"/>
      <c r="DA279" s="18"/>
      <c r="DB279" s="18"/>
      <c r="DC279" s="18"/>
      <c r="DD279" s="18"/>
      <c r="DE279" s="18"/>
      <c r="DF279" s="18"/>
      <c r="DG279" s="18"/>
    </row>
    <row r="280" spans="1:111" x14ac:dyDescent="0.35">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c r="AB280" s="18"/>
      <c r="AC280" s="18"/>
      <c r="AD280" s="18"/>
      <c r="AE280" s="18"/>
      <c r="AF280" s="18"/>
      <c r="AG280" s="18"/>
      <c r="AH280" s="18"/>
      <c r="AI280" s="18"/>
      <c r="AJ280" s="18"/>
      <c r="AK280" s="18"/>
      <c r="AL280" s="18"/>
      <c r="AM280" s="18"/>
      <c r="AN280" s="18"/>
      <c r="AO280" s="18"/>
      <c r="AP280" s="18"/>
      <c r="AQ280" s="18"/>
      <c r="AR280" s="18"/>
      <c r="AS280" s="18"/>
      <c r="AT280" s="18"/>
      <c r="AU280" s="18"/>
      <c r="AV280" s="18"/>
      <c r="AW280" s="18"/>
      <c r="AX280" s="18"/>
      <c r="AY280" s="18"/>
      <c r="AZ280" s="18"/>
      <c r="BA280" s="18"/>
      <c r="BB280" s="18"/>
      <c r="BC280" s="18"/>
      <c r="BD280" s="18"/>
      <c r="BE280" s="18"/>
      <c r="BF280" s="18"/>
      <c r="BG280" s="18"/>
      <c r="BH280" s="18"/>
      <c r="BI280" s="18"/>
      <c r="BJ280" s="18"/>
      <c r="BK280" s="18"/>
      <c r="BL280" s="18"/>
      <c r="BM280" s="18"/>
      <c r="BN280" s="18"/>
      <c r="BO280" s="18"/>
      <c r="BP280" s="18"/>
      <c r="BQ280" s="18"/>
      <c r="BR280" s="18"/>
      <c r="BS280" s="18"/>
      <c r="BT280" s="18"/>
      <c r="BU280" s="18"/>
      <c r="BV280" s="18"/>
      <c r="BW280" s="18"/>
      <c r="BX280" s="18"/>
      <c r="BY280" s="18"/>
      <c r="BZ280" s="18"/>
      <c r="CA280" s="18"/>
      <c r="CB280" s="18"/>
      <c r="CC280" s="18"/>
      <c r="CD280" s="18"/>
      <c r="CE280" s="18"/>
      <c r="CF280" s="18"/>
      <c r="CG280" s="18"/>
      <c r="CH280" s="18"/>
      <c r="CI280" s="18"/>
      <c r="CJ280" s="18"/>
      <c r="CK280" s="18"/>
      <c r="CL280" s="18"/>
      <c r="CM280" s="18"/>
      <c r="CN280" s="18"/>
      <c r="CO280" s="18"/>
      <c r="CP280" s="18"/>
      <c r="CQ280" s="18"/>
      <c r="CR280" s="18"/>
      <c r="CS280" s="18"/>
      <c r="CT280" s="18"/>
      <c r="CU280" s="18"/>
      <c r="CV280" s="18"/>
      <c r="CW280" s="18"/>
      <c r="CX280" s="18"/>
      <c r="CY280" s="18"/>
      <c r="CZ280" s="18"/>
      <c r="DA280" s="18"/>
      <c r="DB280" s="18"/>
      <c r="DC280" s="18"/>
      <c r="DD280" s="18"/>
      <c r="DE280" s="18"/>
      <c r="DF280" s="18"/>
      <c r="DG280" s="18"/>
    </row>
    <row r="281" spans="1:111" x14ac:dyDescent="0.35">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18"/>
      <c r="BS281" s="18"/>
      <c r="BT281" s="18"/>
      <c r="BU281" s="18"/>
      <c r="BV281" s="18"/>
      <c r="BW281" s="18"/>
      <c r="BX281" s="18"/>
      <c r="BY281" s="18"/>
      <c r="BZ281" s="18"/>
      <c r="CA281" s="18"/>
      <c r="CB281" s="18"/>
      <c r="CC281" s="18"/>
      <c r="CD281" s="18"/>
      <c r="CE281" s="18"/>
      <c r="CF281" s="18"/>
      <c r="CG281" s="18"/>
      <c r="CH281" s="18"/>
      <c r="CI281" s="18"/>
      <c r="CJ281" s="18"/>
      <c r="CK281" s="18"/>
      <c r="CL281" s="18"/>
      <c r="CM281" s="18"/>
      <c r="CN281" s="18"/>
      <c r="CO281" s="18"/>
      <c r="CP281" s="18"/>
      <c r="CQ281" s="18"/>
      <c r="CR281" s="18"/>
      <c r="CS281" s="18"/>
      <c r="CT281" s="18"/>
      <c r="CU281" s="18"/>
      <c r="CV281" s="18"/>
      <c r="CW281" s="18"/>
      <c r="CX281" s="18"/>
      <c r="CY281" s="18"/>
      <c r="CZ281" s="18"/>
      <c r="DA281" s="18"/>
      <c r="DB281" s="18"/>
      <c r="DC281" s="18"/>
      <c r="DD281" s="18"/>
      <c r="DE281" s="18"/>
      <c r="DF281" s="18"/>
      <c r="DG281" s="18"/>
    </row>
    <row r="282" spans="1:111" x14ac:dyDescent="0.35">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18"/>
      <c r="AI282" s="18"/>
      <c r="AJ282" s="18"/>
      <c r="AK282" s="18"/>
      <c r="AL282" s="18"/>
      <c r="AM282" s="18"/>
      <c r="AN282" s="18"/>
      <c r="AO282" s="18"/>
      <c r="AP282" s="18"/>
      <c r="AQ282" s="18"/>
      <c r="AR282" s="18"/>
      <c r="AS282" s="18"/>
      <c r="AT282" s="18"/>
      <c r="AU282" s="18"/>
      <c r="AV282" s="18"/>
      <c r="AW282" s="18"/>
      <c r="AX282" s="18"/>
      <c r="AY282" s="18"/>
      <c r="AZ282" s="18"/>
      <c r="BA282" s="18"/>
      <c r="BB282" s="18"/>
      <c r="BC282" s="18"/>
      <c r="BD282" s="18"/>
      <c r="BE282" s="18"/>
      <c r="BF282" s="18"/>
      <c r="BG282" s="18"/>
      <c r="BH282" s="18"/>
      <c r="BI282" s="18"/>
      <c r="BJ282" s="18"/>
      <c r="BK282" s="18"/>
      <c r="BL282" s="18"/>
      <c r="BM282" s="18"/>
      <c r="BN282" s="18"/>
      <c r="BO282" s="18"/>
      <c r="BP282" s="18"/>
      <c r="BQ282" s="18"/>
      <c r="BR282" s="18"/>
      <c r="BS282" s="18"/>
      <c r="BT282" s="18"/>
      <c r="BU282" s="18"/>
      <c r="BV282" s="18"/>
      <c r="BW282" s="18"/>
      <c r="BX282" s="18"/>
      <c r="BY282" s="18"/>
      <c r="BZ282" s="18"/>
      <c r="CA282" s="18"/>
      <c r="CB282" s="18"/>
      <c r="CC282" s="18"/>
      <c r="CD282" s="18"/>
      <c r="CE282" s="18"/>
      <c r="CF282" s="18"/>
      <c r="CG282" s="18"/>
      <c r="CH282" s="18"/>
      <c r="CI282" s="18"/>
      <c r="CJ282" s="18"/>
      <c r="CK282" s="18"/>
      <c r="CL282" s="18"/>
      <c r="CM282" s="18"/>
      <c r="CN282" s="18"/>
      <c r="CO282" s="18"/>
      <c r="CP282" s="18"/>
      <c r="CQ282" s="18"/>
      <c r="CR282" s="18"/>
      <c r="CS282" s="18"/>
      <c r="CT282" s="18"/>
      <c r="CU282" s="18"/>
      <c r="CV282" s="18"/>
      <c r="CW282" s="18"/>
      <c r="CX282" s="18"/>
      <c r="CY282" s="18"/>
      <c r="CZ282" s="18"/>
      <c r="DA282" s="18"/>
      <c r="DB282" s="18"/>
      <c r="DC282" s="18"/>
      <c r="DD282" s="18"/>
      <c r="DE282" s="18"/>
      <c r="DF282" s="18"/>
      <c r="DG282" s="18"/>
    </row>
    <row r="283" spans="1:111" x14ac:dyDescent="0.35">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18"/>
      <c r="AI283" s="18"/>
      <c r="AJ283" s="18"/>
      <c r="AK283" s="18"/>
      <c r="AL283" s="18"/>
      <c r="AM283" s="18"/>
      <c r="AN283" s="18"/>
      <c r="AO283" s="18"/>
      <c r="AP283" s="18"/>
      <c r="AQ283" s="18"/>
      <c r="AR283" s="18"/>
      <c r="AS283" s="18"/>
      <c r="AT283" s="18"/>
      <c r="AU283" s="18"/>
      <c r="AV283" s="18"/>
      <c r="AW283" s="18"/>
      <c r="AX283" s="18"/>
      <c r="AY283" s="18"/>
      <c r="AZ283" s="18"/>
      <c r="BA283" s="18"/>
      <c r="BB283" s="18"/>
      <c r="BC283" s="18"/>
      <c r="BD283" s="18"/>
      <c r="BE283" s="18"/>
      <c r="BF283" s="18"/>
      <c r="BG283" s="18"/>
      <c r="BH283" s="18"/>
      <c r="BI283" s="18"/>
      <c r="BJ283" s="18"/>
      <c r="BK283" s="18"/>
      <c r="BL283" s="18"/>
      <c r="BM283" s="18"/>
      <c r="BN283" s="18"/>
      <c r="BO283" s="18"/>
      <c r="BP283" s="18"/>
      <c r="BQ283" s="18"/>
      <c r="BR283" s="18"/>
      <c r="BS283" s="18"/>
      <c r="BT283" s="18"/>
      <c r="BU283" s="18"/>
      <c r="BV283" s="18"/>
      <c r="BW283" s="18"/>
      <c r="BX283" s="18"/>
      <c r="BY283" s="18"/>
      <c r="BZ283" s="18"/>
      <c r="CA283" s="18"/>
      <c r="CB283" s="18"/>
      <c r="CC283" s="18"/>
      <c r="CD283" s="18"/>
      <c r="CE283" s="18"/>
      <c r="CF283" s="18"/>
      <c r="CG283" s="18"/>
      <c r="CH283" s="18"/>
      <c r="CI283" s="18"/>
      <c r="CJ283" s="18"/>
      <c r="CK283" s="18"/>
      <c r="CL283" s="18"/>
      <c r="CM283" s="18"/>
      <c r="CN283" s="18"/>
      <c r="CO283" s="18"/>
      <c r="CP283" s="18"/>
      <c r="CQ283" s="18"/>
      <c r="CR283" s="18"/>
      <c r="CS283" s="18"/>
      <c r="CT283" s="18"/>
      <c r="CU283" s="18"/>
      <c r="CV283" s="18"/>
      <c r="CW283" s="18"/>
      <c r="CX283" s="18"/>
      <c r="CY283" s="18"/>
      <c r="CZ283" s="18"/>
      <c r="DA283" s="18"/>
      <c r="DB283" s="18"/>
      <c r="DC283" s="18"/>
      <c r="DD283" s="18"/>
      <c r="DE283" s="18"/>
      <c r="DF283" s="18"/>
      <c r="DG283" s="18"/>
    </row>
    <row r="284" spans="1:111" x14ac:dyDescent="0.35">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c r="AB284" s="18"/>
      <c r="AC284" s="18"/>
      <c r="AD284" s="18"/>
      <c r="AE284" s="18"/>
      <c r="AF284" s="18"/>
      <c r="AG284" s="18"/>
      <c r="AH284" s="18"/>
      <c r="AI284" s="18"/>
      <c r="AJ284" s="18"/>
      <c r="AK284" s="18"/>
      <c r="AL284" s="18"/>
      <c r="AM284" s="18"/>
      <c r="AN284" s="18"/>
      <c r="AO284" s="18"/>
      <c r="AP284" s="18"/>
      <c r="AQ284" s="18"/>
      <c r="AR284" s="18"/>
      <c r="AS284" s="18"/>
      <c r="AT284" s="18"/>
      <c r="AU284" s="18"/>
      <c r="AV284" s="18"/>
      <c r="AW284" s="18"/>
      <c r="AX284" s="18"/>
      <c r="AY284" s="18"/>
      <c r="AZ284" s="18"/>
      <c r="BA284" s="18"/>
      <c r="BB284" s="18"/>
      <c r="BC284" s="18"/>
      <c r="BD284" s="18"/>
      <c r="BE284" s="18"/>
      <c r="BF284" s="18"/>
      <c r="BG284" s="18"/>
      <c r="BH284" s="18"/>
      <c r="BI284" s="18"/>
      <c r="BJ284" s="18"/>
      <c r="BK284" s="18"/>
      <c r="BL284" s="18"/>
      <c r="BM284" s="18"/>
      <c r="BN284" s="18"/>
      <c r="BO284" s="18"/>
      <c r="BP284" s="18"/>
      <c r="BQ284" s="18"/>
      <c r="BR284" s="18"/>
      <c r="BS284" s="18"/>
      <c r="BT284" s="18"/>
      <c r="BU284" s="18"/>
      <c r="BV284" s="18"/>
      <c r="BW284" s="18"/>
      <c r="BX284" s="18"/>
      <c r="BY284" s="18"/>
      <c r="BZ284" s="18"/>
      <c r="CA284" s="18"/>
      <c r="CB284" s="18"/>
      <c r="CC284" s="18"/>
      <c r="CD284" s="18"/>
      <c r="CE284" s="18"/>
      <c r="CF284" s="18"/>
      <c r="CG284" s="18"/>
      <c r="CH284" s="18"/>
      <c r="CI284" s="18"/>
      <c r="CJ284" s="18"/>
      <c r="CK284" s="18"/>
      <c r="CL284" s="18"/>
      <c r="CM284" s="18"/>
      <c r="CN284" s="18"/>
      <c r="CO284" s="18"/>
      <c r="CP284" s="18"/>
      <c r="CQ284" s="18"/>
      <c r="CR284" s="18"/>
      <c r="CS284" s="18"/>
      <c r="CT284" s="18"/>
      <c r="CU284" s="18"/>
      <c r="CV284" s="18"/>
      <c r="CW284" s="18"/>
      <c r="CX284" s="18"/>
      <c r="CY284" s="18"/>
      <c r="CZ284" s="18"/>
      <c r="DA284" s="18"/>
      <c r="DB284" s="18"/>
      <c r="DC284" s="18"/>
      <c r="DD284" s="18"/>
      <c r="DE284" s="18"/>
      <c r="DF284" s="18"/>
      <c r="DG284" s="18"/>
    </row>
    <row r="285" spans="1:111" x14ac:dyDescent="0.35">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c r="AB285" s="18"/>
      <c r="AC285" s="18"/>
      <c r="AD285" s="18"/>
      <c r="AE285" s="18"/>
      <c r="AF285" s="18"/>
      <c r="AG285" s="18"/>
      <c r="AH285" s="18"/>
      <c r="AI285" s="18"/>
      <c r="AJ285" s="18"/>
      <c r="AK285" s="18"/>
      <c r="AL285" s="18"/>
      <c r="AM285" s="18"/>
      <c r="AN285" s="18"/>
      <c r="AO285" s="18"/>
      <c r="AP285" s="18"/>
      <c r="AQ285" s="18"/>
      <c r="AR285" s="18"/>
      <c r="AS285" s="18"/>
      <c r="AT285" s="18"/>
      <c r="AU285" s="18"/>
      <c r="AV285" s="18"/>
      <c r="AW285" s="18"/>
      <c r="AX285" s="18"/>
      <c r="AY285" s="18"/>
      <c r="AZ285" s="18"/>
      <c r="BA285" s="18"/>
      <c r="BB285" s="18"/>
      <c r="BC285" s="18"/>
      <c r="BD285" s="18"/>
      <c r="BE285" s="18"/>
      <c r="BF285" s="18"/>
      <c r="BG285" s="18"/>
      <c r="BH285" s="18"/>
      <c r="BI285" s="18"/>
      <c r="BJ285" s="18"/>
      <c r="BK285" s="18"/>
      <c r="BL285" s="18"/>
      <c r="BM285" s="18"/>
      <c r="BN285" s="18"/>
      <c r="BO285" s="18"/>
      <c r="BP285" s="18"/>
      <c r="BQ285" s="18"/>
      <c r="BR285" s="18"/>
      <c r="BS285" s="18"/>
      <c r="BT285" s="18"/>
      <c r="BU285" s="18"/>
      <c r="BV285" s="18"/>
      <c r="BW285" s="18"/>
      <c r="BX285" s="18"/>
      <c r="BY285" s="18"/>
      <c r="BZ285" s="18"/>
      <c r="CA285" s="18"/>
      <c r="CB285" s="18"/>
      <c r="CC285" s="18"/>
      <c r="CD285" s="18"/>
      <c r="CE285" s="18"/>
      <c r="CF285" s="18"/>
      <c r="CG285" s="18"/>
      <c r="CH285" s="18"/>
      <c r="CI285" s="18"/>
      <c r="CJ285" s="18"/>
      <c r="CK285" s="18"/>
      <c r="CL285" s="18"/>
      <c r="CM285" s="18"/>
      <c r="CN285" s="18"/>
      <c r="CO285" s="18"/>
      <c r="CP285" s="18"/>
      <c r="CQ285" s="18"/>
      <c r="CR285" s="18"/>
      <c r="CS285" s="18"/>
      <c r="CT285" s="18"/>
      <c r="CU285" s="18"/>
      <c r="CV285" s="18"/>
      <c r="CW285" s="18"/>
      <c r="CX285" s="18"/>
      <c r="CY285" s="18"/>
      <c r="CZ285" s="18"/>
      <c r="DA285" s="18"/>
      <c r="DB285" s="18"/>
      <c r="DC285" s="18"/>
      <c r="DD285" s="18"/>
      <c r="DE285" s="18"/>
      <c r="DF285" s="18"/>
      <c r="DG285" s="18"/>
    </row>
    <row r="286" spans="1:111" x14ac:dyDescent="0.35">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8"/>
      <c r="AI286" s="18"/>
      <c r="AJ286" s="18"/>
      <c r="AK286" s="18"/>
      <c r="AL286" s="18"/>
      <c r="AM286" s="18"/>
      <c r="AN286" s="18"/>
      <c r="AO286" s="18"/>
      <c r="AP286" s="18"/>
      <c r="AQ286" s="18"/>
      <c r="AR286" s="18"/>
      <c r="AS286" s="18"/>
      <c r="AT286" s="18"/>
      <c r="AU286" s="18"/>
      <c r="AV286" s="18"/>
      <c r="AW286" s="18"/>
      <c r="AX286" s="18"/>
      <c r="AY286" s="18"/>
      <c r="AZ286" s="18"/>
      <c r="BA286" s="18"/>
      <c r="BB286" s="18"/>
      <c r="BC286" s="18"/>
      <c r="BD286" s="18"/>
      <c r="BE286" s="18"/>
      <c r="BF286" s="18"/>
      <c r="BG286" s="18"/>
      <c r="BH286" s="18"/>
      <c r="BI286" s="18"/>
      <c r="BJ286" s="18"/>
      <c r="BK286" s="18"/>
      <c r="BL286" s="18"/>
      <c r="BM286" s="18"/>
      <c r="BN286" s="18"/>
      <c r="BO286" s="18"/>
      <c r="BP286" s="18"/>
      <c r="BQ286" s="18"/>
      <c r="BR286" s="18"/>
      <c r="BS286" s="18"/>
      <c r="BT286" s="18"/>
      <c r="BU286" s="18"/>
      <c r="BV286" s="18"/>
      <c r="BW286" s="18"/>
      <c r="BX286" s="18"/>
      <c r="BY286" s="18"/>
      <c r="BZ286" s="18"/>
      <c r="CA286" s="18"/>
      <c r="CB286" s="18"/>
      <c r="CC286" s="18"/>
      <c r="CD286" s="18"/>
      <c r="CE286" s="18"/>
      <c r="CF286" s="18"/>
      <c r="CG286" s="18"/>
      <c r="CH286" s="18"/>
      <c r="CI286" s="18"/>
      <c r="CJ286" s="18"/>
      <c r="CK286" s="18"/>
      <c r="CL286" s="18"/>
      <c r="CM286" s="18"/>
      <c r="CN286" s="18"/>
      <c r="CO286" s="18"/>
      <c r="CP286" s="18"/>
      <c r="CQ286" s="18"/>
      <c r="CR286" s="18"/>
      <c r="CS286" s="18"/>
      <c r="CT286" s="18"/>
      <c r="CU286" s="18"/>
      <c r="CV286" s="18"/>
      <c r="CW286" s="18"/>
      <c r="CX286" s="18"/>
      <c r="CY286" s="18"/>
      <c r="CZ286" s="18"/>
      <c r="DA286" s="18"/>
      <c r="DB286" s="18"/>
      <c r="DC286" s="18"/>
      <c r="DD286" s="18"/>
      <c r="DE286" s="18"/>
      <c r="DF286" s="18"/>
      <c r="DG286" s="18"/>
    </row>
    <row r="287" spans="1:111" x14ac:dyDescent="0.35">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8"/>
      <c r="AI287" s="18"/>
      <c r="AJ287" s="18"/>
      <c r="AK287" s="18"/>
      <c r="AL287" s="18"/>
      <c r="AM287" s="18"/>
      <c r="AN287" s="18"/>
      <c r="AO287" s="18"/>
      <c r="AP287" s="18"/>
      <c r="AQ287" s="18"/>
      <c r="AR287" s="18"/>
      <c r="AS287" s="18"/>
      <c r="AT287" s="18"/>
      <c r="AU287" s="18"/>
      <c r="AV287" s="18"/>
      <c r="AW287" s="18"/>
      <c r="AX287" s="18"/>
      <c r="AY287" s="18"/>
      <c r="AZ287" s="18"/>
      <c r="BA287" s="18"/>
      <c r="BB287" s="18"/>
      <c r="BC287" s="18"/>
      <c r="BD287" s="18"/>
      <c r="BE287" s="18"/>
      <c r="BF287" s="18"/>
      <c r="BG287" s="18"/>
      <c r="BH287" s="18"/>
      <c r="BI287" s="18"/>
      <c r="BJ287" s="18"/>
      <c r="BK287" s="18"/>
      <c r="BL287" s="18"/>
      <c r="BM287" s="18"/>
      <c r="BN287" s="18"/>
      <c r="BO287" s="18"/>
      <c r="BP287" s="18"/>
      <c r="BQ287" s="18"/>
      <c r="BR287" s="18"/>
      <c r="BS287" s="18"/>
      <c r="BT287" s="18"/>
      <c r="BU287" s="18"/>
      <c r="BV287" s="18"/>
      <c r="BW287" s="18"/>
      <c r="BX287" s="18"/>
      <c r="BY287" s="18"/>
      <c r="BZ287" s="18"/>
      <c r="CA287" s="18"/>
      <c r="CB287" s="18"/>
      <c r="CC287" s="18"/>
      <c r="CD287" s="18"/>
      <c r="CE287" s="18"/>
      <c r="CF287" s="18"/>
      <c r="CG287" s="18"/>
      <c r="CH287" s="18"/>
      <c r="CI287" s="18"/>
      <c r="CJ287" s="18"/>
      <c r="CK287" s="18"/>
      <c r="CL287" s="18"/>
      <c r="CM287" s="18"/>
      <c r="CN287" s="18"/>
      <c r="CO287" s="18"/>
      <c r="CP287" s="18"/>
      <c r="CQ287" s="18"/>
      <c r="CR287" s="18"/>
      <c r="CS287" s="18"/>
      <c r="CT287" s="18"/>
      <c r="CU287" s="18"/>
      <c r="CV287" s="18"/>
      <c r="CW287" s="18"/>
      <c r="CX287" s="18"/>
      <c r="CY287" s="18"/>
      <c r="CZ287" s="18"/>
      <c r="DA287" s="18"/>
      <c r="DB287" s="18"/>
      <c r="DC287" s="18"/>
      <c r="DD287" s="18"/>
      <c r="DE287" s="18"/>
      <c r="DF287" s="18"/>
      <c r="DG287" s="18"/>
    </row>
    <row r="288" spans="1:111" x14ac:dyDescent="0.35">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8"/>
      <c r="AI288" s="18"/>
      <c r="AJ288" s="18"/>
      <c r="AK288" s="18"/>
      <c r="AL288" s="18"/>
      <c r="AM288" s="18"/>
      <c r="AN288" s="18"/>
      <c r="AO288" s="18"/>
      <c r="AP288" s="18"/>
      <c r="AQ288" s="18"/>
      <c r="AR288" s="18"/>
      <c r="AS288" s="18"/>
      <c r="AT288" s="18"/>
      <c r="AU288" s="18"/>
      <c r="AV288" s="18"/>
      <c r="AW288" s="18"/>
      <c r="AX288" s="18"/>
      <c r="AY288" s="18"/>
      <c r="AZ288" s="18"/>
      <c r="BA288" s="18"/>
      <c r="BB288" s="18"/>
      <c r="BC288" s="18"/>
      <c r="BD288" s="18"/>
      <c r="BE288" s="18"/>
      <c r="BF288" s="18"/>
      <c r="BG288" s="18"/>
      <c r="BH288" s="18"/>
      <c r="BI288" s="18"/>
      <c r="BJ288" s="18"/>
      <c r="BK288" s="18"/>
      <c r="BL288" s="18"/>
      <c r="BM288" s="18"/>
      <c r="BN288" s="18"/>
      <c r="BO288" s="18"/>
      <c r="BP288" s="18"/>
      <c r="BQ288" s="18"/>
      <c r="BR288" s="18"/>
      <c r="BS288" s="18"/>
      <c r="BT288" s="18"/>
      <c r="BU288" s="18"/>
      <c r="BV288" s="18"/>
      <c r="BW288" s="18"/>
      <c r="BX288" s="18"/>
      <c r="BY288" s="18"/>
      <c r="BZ288" s="18"/>
      <c r="CA288" s="18"/>
      <c r="CB288" s="18"/>
      <c r="CC288" s="18"/>
      <c r="CD288" s="18"/>
      <c r="CE288" s="18"/>
      <c r="CF288" s="18"/>
      <c r="CG288" s="18"/>
      <c r="CH288" s="18"/>
      <c r="CI288" s="18"/>
      <c r="CJ288" s="18"/>
      <c r="CK288" s="18"/>
      <c r="CL288" s="18"/>
      <c r="CM288" s="18"/>
      <c r="CN288" s="18"/>
      <c r="CO288" s="18"/>
      <c r="CP288" s="18"/>
      <c r="CQ288" s="18"/>
      <c r="CR288" s="18"/>
      <c r="CS288" s="18"/>
      <c r="CT288" s="18"/>
      <c r="CU288" s="18"/>
      <c r="CV288" s="18"/>
      <c r="CW288" s="18"/>
      <c r="CX288" s="18"/>
      <c r="CY288" s="18"/>
      <c r="CZ288" s="18"/>
      <c r="DA288" s="18"/>
      <c r="DB288" s="18"/>
      <c r="DC288" s="18"/>
      <c r="DD288" s="18"/>
      <c r="DE288" s="18"/>
      <c r="DF288" s="18"/>
      <c r="DG288" s="18"/>
    </row>
    <row r="289" spans="1:111" x14ac:dyDescent="0.35">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c r="AP289" s="18"/>
      <c r="AQ289" s="18"/>
      <c r="AR289" s="18"/>
      <c r="AS289" s="18"/>
      <c r="AT289" s="18"/>
      <c r="AU289" s="18"/>
      <c r="AV289" s="18"/>
      <c r="AW289" s="18"/>
      <c r="AX289" s="18"/>
      <c r="AY289" s="18"/>
      <c r="AZ289" s="18"/>
      <c r="BA289" s="18"/>
      <c r="BB289" s="18"/>
      <c r="BC289" s="18"/>
      <c r="BD289" s="18"/>
      <c r="BE289" s="18"/>
      <c r="BF289" s="18"/>
      <c r="BG289" s="18"/>
      <c r="BH289" s="18"/>
      <c r="BI289" s="18"/>
      <c r="BJ289" s="18"/>
      <c r="BK289" s="18"/>
      <c r="BL289" s="18"/>
      <c r="BM289" s="18"/>
      <c r="BN289" s="18"/>
      <c r="BO289" s="18"/>
      <c r="BP289" s="18"/>
      <c r="BQ289" s="18"/>
      <c r="BR289" s="18"/>
      <c r="BS289" s="18"/>
      <c r="BT289" s="18"/>
      <c r="BU289" s="18"/>
      <c r="BV289" s="18"/>
      <c r="BW289" s="18"/>
      <c r="BX289" s="18"/>
      <c r="BY289" s="18"/>
      <c r="BZ289" s="18"/>
      <c r="CA289" s="18"/>
      <c r="CB289" s="18"/>
      <c r="CC289" s="18"/>
      <c r="CD289" s="18"/>
      <c r="CE289" s="18"/>
      <c r="CF289" s="18"/>
      <c r="CG289" s="18"/>
      <c r="CH289" s="18"/>
      <c r="CI289" s="18"/>
      <c r="CJ289" s="18"/>
      <c r="CK289" s="18"/>
      <c r="CL289" s="18"/>
      <c r="CM289" s="18"/>
      <c r="CN289" s="18"/>
      <c r="CO289" s="18"/>
      <c r="CP289" s="18"/>
      <c r="CQ289" s="18"/>
      <c r="CR289" s="18"/>
      <c r="CS289" s="18"/>
      <c r="CT289" s="18"/>
      <c r="CU289" s="18"/>
      <c r="CV289" s="18"/>
      <c r="CW289" s="18"/>
      <c r="CX289" s="18"/>
      <c r="CY289" s="18"/>
      <c r="CZ289" s="18"/>
      <c r="DA289" s="18"/>
      <c r="DB289" s="18"/>
      <c r="DC289" s="18"/>
      <c r="DD289" s="18"/>
      <c r="DE289" s="18"/>
      <c r="DF289" s="18"/>
      <c r="DG289" s="18"/>
    </row>
    <row r="290" spans="1:111" x14ac:dyDescent="0.35">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c r="AB290" s="18"/>
      <c r="AC290" s="18"/>
      <c r="AD290" s="18"/>
      <c r="AE290" s="18"/>
      <c r="AF290" s="18"/>
      <c r="AG290" s="18"/>
      <c r="AH290" s="18"/>
      <c r="AI290" s="18"/>
      <c r="AJ290" s="18"/>
      <c r="AK290" s="18"/>
      <c r="AL290" s="18"/>
      <c r="AM290" s="18"/>
      <c r="AN290" s="18"/>
      <c r="AO290" s="18"/>
      <c r="AP290" s="18"/>
      <c r="AQ290" s="18"/>
      <c r="AR290" s="18"/>
      <c r="AS290" s="18"/>
      <c r="AT290" s="18"/>
      <c r="AU290" s="18"/>
      <c r="AV290" s="18"/>
      <c r="AW290" s="18"/>
      <c r="AX290" s="18"/>
      <c r="AY290" s="18"/>
      <c r="AZ290" s="18"/>
      <c r="BA290" s="18"/>
      <c r="BB290" s="18"/>
      <c r="BC290" s="18"/>
      <c r="BD290" s="18"/>
      <c r="BE290" s="18"/>
      <c r="BF290" s="18"/>
      <c r="BG290" s="18"/>
      <c r="BH290" s="18"/>
      <c r="BI290" s="18"/>
      <c r="BJ290" s="18"/>
      <c r="BK290" s="18"/>
      <c r="BL290" s="18"/>
      <c r="BM290" s="18"/>
      <c r="BN290" s="18"/>
      <c r="BO290" s="18"/>
      <c r="BP290" s="18"/>
      <c r="BQ290" s="18"/>
      <c r="BR290" s="18"/>
      <c r="BS290" s="18"/>
      <c r="BT290" s="18"/>
      <c r="BU290" s="18"/>
      <c r="BV290" s="18"/>
      <c r="BW290" s="18"/>
      <c r="BX290" s="18"/>
      <c r="BY290" s="18"/>
      <c r="BZ290" s="18"/>
      <c r="CA290" s="18"/>
      <c r="CB290" s="18"/>
      <c r="CC290" s="18"/>
      <c r="CD290" s="18"/>
      <c r="CE290" s="18"/>
      <c r="CF290" s="18"/>
      <c r="CG290" s="18"/>
      <c r="CH290" s="18"/>
      <c r="CI290" s="18"/>
      <c r="CJ290" s="18"/>
      <c r="CK290" s="18"/>
      <c r="CL290" s="18"/>
      <c r="CM290" s="18"/>
      <c r="CN290" s="18"/>
      <c r="CO290" s="18"/>
      <c r="CP290" s="18"/>
      <c r="CQ290" s="18"/>
      <c r="CR290" s="18"/>
      <c r="CS290" s="18"/>
      <c r="CT290" s="18"/>
      <c r="CU290" s="18"/>
      <c r="CV290" s="18"/>
      <c r="CW290" s="18"/>
      <c r="CX290" s="18"/>
      <c r="CY290" s="18"/>
      <c r="CZ290" s="18"/>
      <c r="DA290" s="18"/>
      <c r="DB290" s="18"/>
      <c r="DC290" s="18"/>
      <c r="DD290" s="18"/>
      <c r="DE290" s="18"/>
      <c r="DF290" s="18"/>
      <c r="DG290" s="18"/>
    </row>
    <row r="291" spans="1:111" x14ac:dyDescent="0.35">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c r="AW291" s="18"/>
      <c r="AX291" s="18"/>
      <c r="AY291" s="18"/>
      <c r="AZ291" s="18"/>
      <c r="BA291" s="18"/>
      <c r="BB291" s="18"/>
      <c r="BC291" s="18"/>
      <c r="BD291" s="18"/>
      <c r="BE291" s="18"/>
      <c r="BF291" s="18"/>
      <c r="BG291" s="18"/>
      <c r="BH291" s="18"/>
      <c r="BI291" s="18"/>
      <c r="BJ291" s="18"/>
      <c r="BK291" s="18"/>
      <c r="BL291" s="18"/>
      <c r="BM291" s="18"/>
      <c r="BN291" s="18"/>
      <c r="BO291" s="18"/>
      <c r="BP291" s="18"/>
      <c r="BQ291" s="18"/>
      <c r="BR291" s="18"/>
      <c r="BS291" s="18"/>
      <c r="BT291" s="18"/>
      <c r="BU291" s="18"/>
      <c r="BV291" s="18"/>
      <c r="BW291" s="18"/>
      <c r="BX291" s="18"/>
      <c r="BY291" s="18"/>
      <c r="BZ291" s="18"/>
      <c r="CA291" s="18"/>
      <c r="CB291" s="18"/>
      <c r="CC291" s="18"/>
      <c r="CD291" s="18"/>
      <c r="CE291" s="18"/>
      <c r="CF291" s="18"/>
      <c r="CG291" s="18"/>
      <c r="CH291" s="18"/>
      <c r="CI291" s="18"/>
      <c r="CJ291" s="18"/>
      <c r="CK291" s="18"/>
      <c r="CL291" s="18"/>
      <c r="CM291" s="18"/>
      <c r="CN291" s="18"/>
      <c r="CO291" s="18"/>
      <c r="CP291" s="18"/>
      <c r="CQ291" s="18"/>
      <c r="CR291" s="18"/>
      <c r="CS291" s="18"/>
      <c r="CT291" s="18"/>
      <c r="CU291" s="18"/>
      <c r="CV291" s="18"/>
      <c r="CW291" s="18"/>
      <c r="CX291" s="18"/>
      <c r="CY291" s="18"/>
      <c r="CZ291" s="18"/>
      <c r="DA291" s="18"/>
      <c r="DB291" s="18"/>
      <c r="DC291" s="18"/>
      <c r="DD291" s="18"/>
      <c r="DE291" s="18"/>
      <c r="DF291" s="18"/>
      <c r="DG291" s="18"/>
    </row>
    <row r="292" spans="1:111" x14ac:dyDescent="0.35">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c r="AW292" s="18"/>
      <c r="AX292" s="18"/>
      <c r="AY292" s="18"/>
      <c r="AZ292" s="18"/>
      <c r="BA292" s="18"/>
      <c r="BB292" s="18"/>
      <c r="BC292" s="18"/>
      <c r="BD292" s="18"/>
      <c r="BE292" s="18"/>
      <c r="BF292" s="18"/>
      <c r="BG292" s="18"/>
      <c r="BH292" s="18"/>
      <c r="BI292" s="18"/>
      <c r="BJ292" s="18"/>
      <c r="BK292" s="18"/>
      <c r="BL292" s="18"/>
      <c r="BM292" s="18"/>
      <c r="BN292" s="18"/>
      <c r="BO292" s="18"/>
      <c r="BP292" s="18"/>
      <c r="BQ292" s="18"/>
      <c r="BR292" s="18"/>
      <c r="BS292" s="18"/>
      <c r="BT292" s="18"/>
      <c r="BU292" s="18"/>
      <c r="BV292" s="18"/>
      <c r="BW292" s="18"/>
      <c r="BX292" s="18"/>
      <c r="BY292" s="18"/>
      <c r="BZ292" s="18"/>
      <c r="CA292" s="18"/>
      <c r="CB292" s="18"/>
      <c r="CC292" s="18"/>
      <c r="CD292" s="18"/>
      <c r="CE292" s="18"/>
      <c r="CF292" s="18"/>
      <c r="CG292" s="18"/>
      <c r="CH292" s="18"/>
      <c r="CI292" s="18"/>
      <c r="CJ292" s="18"/>
      <c r="CK292" s="18"/>
      <c r="CL292" s="18"/>
      <c r="CM292" s="18"/>
      <c r="CN292" s="18"/>
      <c r="CO292" s="18"/>
      <c r="CP292" s="18"/>
      <c r="CQ292" s="18"/>
      <c r="CR292" s="18"/>
      <c r="CS292" s="18"/>
      <c r="CT292" s="18"/>
      <c r="CU292" s="18"/>
      <c r="CV292" s="18"/>
      <c r="CW292" s="18"/>
      <c r="CX292" s="18"/>
      <c r="CY292" s="18"/>
      <c r="CZ292" s="18"/>
      <c r="DA292" s="18"/>
      <c r="DB292" s="18"/>
      <c r="DC292" s="18"/>
      <c r="DD292" s="18"/>
      <c r="DE292" s="18"/>
      <c r="DF292" s="18"/>
      <c r="DG292" s="18"/>
    </row>
    <row r="293" spans="1:111" x14ac:dyDescent="0.35">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8"/>
      <c r="AI293" s="18"/>
      <c r="AJ293" s="18"/>
      <c r="AK293" s="18"/>
      <c r="AL293" s="18"/>
      <c r="AM293" s="18"/>
      <c r="AN293" s="18"/>
      <c r="AO293" s="18"/>
      <c r="AP293" s="18"/>
      <c r="AQ293" s="18"/>
      <c r="AR293" s="18"/>
      <c r="AS293" s="18"/>
      <c r="AT293" s="18"/>
      <c r="AU293" s="18"/>
      <c r="AV293" s="18"/>
      <c r="AW293" s="18"/>
      <c r="AX293" s="18"/>
      <c r="AY293" s="18"/>
      <c r="AZ293" s="18"/>
      <c r="BA293" s="18"/>
      <c r="BB293" s="18"/>
      <c r="BC293" s="18"/>
      <c r="BD293" s="18"/>
      <c r="BE293" s="18"/>
      <c r="BF293" s="18"/>
      <c r="BG293" s="18"/>
      <c r="BH293" s="18"/>
      <c r="BI293" s="18"/>
      <c r="BJ293" s="18"/>
      <c r="BK293" s="18"/>
      <c r="BL293" s="18"/>
      <c r="BM293" s="18"/>
      <c r="BN293" s="18"/>
      <c r="BO293" s="18"/>
      <c r="BP293" s="18"/>
      <c r="BQ293" s="18"/>
      <c r="BR293" s="18"/>
      <c r="BS293" s="18"/>
      <c r="BT293" s="18"/>
      <c r="BU293" s="18"/>
      <c r="BV293" s="18"/>
      <c r="BW293" s="18"/>
      <c r="BX293" s="18"/>
      <c r="BY293" s="18"/>
      <c r="BZ293" s="18"/>
      <c r="CA293" s="18"/>
      <c r="CB293" s="18"/>
      <c r="CC293" s="18"/>
      <c r="CD293" s="18"/>
      <c r="CE293" s="18"/>
      <c r="CF293" s="18"/>
      <c r="CG293" s="18"/>
      <c r="CH293" s="18"/>
      <c r="CI293" s="18"/>
      <c r="CJ293" s="18"/>
      <c r="CK293" s="18"/>
      <c r="CL293" s="18"/>
      <c r="CM293" s="18"/>
      <c r="CN293" s="18"/>
      <c r="CO293" s="18"/>
      <c r="CP293" s="18"/>
      <c r="CQ293" s="18"/>
      <c r="CR293" s="18"/>
      <c r="CS293" s="18"/>
      <c r="CT293" s="18"/>
      <c r="CU293" s="18"/>
      <c r="CV293" s="18"/>
      <c r="CW293" s="18"/>
      <c r="CX293" s="18"/>
      <c r="CY293" s="18"/>
      <c r="CZ293" s="18"/>
      <c r="DA293" s="18"/>
      <c r="DB293" s="18"/>
      <c r="DC293" s="18"/>
      <c r="DD293" s="18"/>
      <c r="DE293" s="18"/>
      <c r="DF293" s="18"/>
      <c r="DG293" s="18"/>
    </row>
    <row r="294" spans="1:111" x14ac:dyDescent="0.35">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c r="AW294" s="18"/>
      <c r="AX294" s="18"/>
      <c r="AY294" s="18"/>
      <c r="AZ294" s="18"/>
      <c r="BA294" s="18"/>
      <c r="BB294" s="18"/>
      <c r="BC294" s="18"/>
      <c r="BD294" s="18"/>
      <c r="BE294" s="18"/>
      <c r="BF294" s="18"/>
      <c r="BG294" s="18"/>
      <c r="BH294" s="18"/>
      <c r="BI294" s="18"/>
      <c r="BJ294" s="18"/>
      <c r="BK294" s="18"/>
      <c r="BL294" s="18"/>
      <c r="BM294" s="18"/>
      <c r="BN294" s="18"/>
      <c r="BO294" s="18"/>
      <c r="BP294" s="18"/>
      <c r="BQ294" s="18"/>
      <c r="BR294" s="18"/>
      <c r="BS294" s="18"/>
      <c r="BT294" s="18"/>
      <c r="BU294" s="18"/>
      <c r="BV294" s="18"/>
      <c r="BW294" s="18"/>
      <c r="BX294" s="18"/>
      <c r="BY294" s="18"/>
      <c r="BZ294" s="18"/>
      <c r="CA294" s="18"/>
      <c r="CB294" s="18"/>
      <c r="CC294" s="18"/>
      <c r="CD294" s="18"/>
      <c r="CE294" s="18"/>
      <c r="CF294" s="18"/>
      <c r="CG294" s="18"/>
      <c r="CH294" s="18"/>
      <c r="CI294" s="18"/>
      <c r="CJ294" s="18"/>
      <c r="CK294" s="18"/>
      <c r="CL294" s="18"/>
      <c r="CM294" s="18"/>
      <c r="CN294" s="18"/>
      <c r="CO294" s="18"/>
      <c r="CP294" s="18"/>
      <c r="CQ294" s="18"/>
      <c r="CR294" s="18"/>
      <c r="CS294" s="18"/>
      <c r="CT294" s="18"/>
      <c r="CU294" s="18"/>
      <c r="CV294" s="18"/>
      <c r="CW294" s="18"/>
      <c r="CX294" s="18"/>
      <c r="CY294" s="18"/>
      <c r="CZ294" s="18"/>
      <c r="DA294" s="18"/>
      <c r="DB294" s="18"/>
      <c r="DC294" s="18"/>
      <c r="DD294" s="18"/>
      <c r="DE294" s="18"/>
      <c r="DF294" s="18"/>
      <c r="DG294" s="18"/>
    </row>
    <row r="295" spans="1:111" x14ac:dyDescent="0.35">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c r="AB295" s="18"/>
      <c r="AC295" s="18"/>
      <c r="AD295" s="18"/>
      <c r="AE295" s="18"/>
      <c r="AF295" s="18"/>
      <c r="AG295" s="18"/>
      <c r="AH295" s="18"/>
      <c r="AI295" s="18"/>
      <c r="AJ295" s="18"/>
      <c r="AK295" s="18"/>
      <c r="AL295" s="18"/>
      <c r="AM295" s="18"/>
      <c r="AN295" s="18"/>
      <c r="AO295" s="18"/>
      <c r="AP295" s="18"/>
      <c r="AQ295" s="18"/>
      <c r="AR295" s="18"/>
      <c r="AS295" s="18"/>
      <c r="AT295" s="18"/>
      <c r="AU295" s="18"/>
      <c r="AV295" s="18"/>
      <c r="AW295" s="18"/>
      <c r="AX295" s="18"/>
      <c r="AY295" s="18"/>
      <c r="AZ295" s="18"/>
      <c r="BA295" s="18"/>
      <c r="BB295" s="18"/>
      <c r="BC295" s="18"/>
      <c r="BD295" s="18"/>
      <c r="BE295" s="18"/>
      <c r="BF295" s="18"/>
      <c r="BG295" s="18"/>
      <c r="BH295" s="18"/>
      <c r="BI295" s="18"/>
      <c r="BJ295" s="18"/>
      <c r="BK295" s="18"/>
      <c r="BL295" s="18"/>
      <c r="BM295" s="18"/>
      <c r="BN295" s="18"/>
      <c r="BO295" s="18"/>
      <c r="BP295" s="18"/>
      <c r="BQ295" s="18"/>
      <c r="BR295" s="18"/>
      <c r="BS295" s="18"/>
      <c r="BT295" s="18"/>
      <c r="BU295" s="18"/>
      <c r="BV295" s="18"/>
      <c r="BW295" s="18"/>
      <c r="BX295" s="18"/>
      <c r="BY295" s="18"/>
      <c r="BZ295" s="18"/>
      <c r="CA295" s="18"/>
      <c r="CB295" s="18"/>
      <c r="CC295" s="18"/>
      <c r="CD295" s="18"/>
      <c r="CE295" s="18"/>
      <c r="CF295" s="18"/>
      <c r="CG295" s="18"/>
      <c r="CH295" s="18"/>
      <c r="CI295" s="18"/>
      <c r="CJ295" s="18"/>
      <c r="CK295" s="18"/>
      <c r="CL295" s="18"/>
      <c r="CM295" s="18"/>
      <c r="CN295" s="18"/>
      <c r="CO295" s="18"/>
      <c r="CP295" s="18"/>
      <c r="CQ295" s="18"/>
      <c r="CR295" s="18"/>
      <c r="CS295" s="18"/>
      <c r="CT295" s="18"/>
      <c r="CU295" s="18"/>
      <c r="CV295" s="18"/>
      <c r="CW295" s="18"/>
      <c r="CX295" s="18"/>
      <c r="CY295" s="18"/>
      <c r="CZ295" s="18"/>
      <c r="DA295" s="18"/>
      <c r="DB295" s="18"/>
      <c r="DC295" s="18"/>
      <c r="DD295" s="18"/>
      <c r="DE295" s="18"/>
      <c r="DF295" s="18"/>
      <c r="DG295" s="18"/>
    </row>
    <row r="296" spans="1:111" x14ac:dyDescent="0.35">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c r="AB296" s="18"/>
      <c r="AC296" s="18"/>
      <c r="AD296" s="18"/>
      <c r="AE296" s="18"/>
      <c r="AF296" s="18"/>
      <c r="AG296" s="18"/>
      <c r="AH296" s="18"/>
      <c r="AI296" s="18"/>
      <c r="AJ296" s="18"/>
      <c r="AK296" s="18"/>
      <c r="AL296" s="18"/>
      <c r="AM296" s="18"/>
      <c r="AN296" s="18"/>
      <c r="AO296" s="18"/>
      <c r="AP296" s="18"/>
      <c r="AQ296" s="18"/>
      <c r="AR296" s="18"/>
      <c r="AS296" s="18"/>
      <c r="AT296" s="18"/>
      <c r="AU296" s="18"/>
      <c r="AV296" s="18"/>
      <c r="AW296" s="18"/>
      <c r="AX296" s="18"/>
      <c r="AY296" s="18"/>
      <c r="AZ296" s="18"/>
      <c r="BA296" s="18"/>
      <c r="BB296" s="18"/>
      <c r="BC296" s="18"/>
      <c r="BD296" s="18"/>
      <c r="BE296" s="18"/>
      <c r="BF296" s="18"/>
      <c r="BG296" s="18"/>
      <c r="BH296" s="18"/>
      <c r="BI296" s="18"/>
      <c r="BJ296" s="18"/>
      <c r="BK296" s="18"/>
      <c r="BL296" s="18"/>
      <c r="BM296" s="18"/>
      <c r="BN296" s="18"/>
      <c r="BO296" s="18"/>
      <c r="BP296" s="18"/>
      <c r="BQ296" s="18"/>
      <c r="BR296" s="18"/>
      <c r="BS296" s="18"/>
      <c r="BT296" s="18"/>
      <c r="BU296" s="18"/>
      <c r="BV296" s="18"/>
      <c r="BW296" s="18"/>
      <c r="BX296" s="18"/>
      <c r="BY296" s="18"/>
      <c r="BZ296" s="18"/>
      <c r="CA296" s="18"/>
      <c r="CB296" s="18"/>
      <c r="CC296" s="18"/>
      <c r="CD296" s="18"/>
      <c r="CE296" s="18"/>
      <c r="CF296" s="18"/>
      <c r="CG296" s="18"/>
      <c r="CH296" s="18"/>
      <c r="CI296" s="18"/>
      <c r="CJ296" s="18"/>
      <c r="CK296" s="18"/>
      <c r="CL296" s="18"/>
      <c r="CM296" s="18"/>
      <c r="CN296" s="18"/>
      <c r="CO296" s="18"/>
      <c r="CP296" s="18"/>
      <c r="CQ296" s="18"/>
      <c r="CR296" s="18"/>
      <c r="CS296" s="18"/>
      <c r="CT296" s="18"/>
      <c r="CU296" s="18"/>
      <c r="CV296" s="18"/>
      <c r="CW296" s="18"/>
      <c r="CX296" s="18"/>
      <c r="CY296" s="18"/>
      <c r="CZ296" s="18"/>
      <c r="DA296" s="18"/>
      <c r="DB296" s="18"/>
      <c r="DC296" s="18"/>
      <c r="DD296" s="18"/>
      <c r="DE296" s="18"/>
      <c r="DF296" s="18"/>
      <c r="DG296" s="18"/>
    </row>
    <row r="297" spans="1:111" x14ac:dyDescent="0.35">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c r="AB297" s="18"/>
      <c r="AC297" s="18"/>
      <c r="AD297" s="18"/>
      <c r="AE297" s="18"/>
      <c r="AF297" s="18"/>
      <c r="AG297" s="18"/>
      <c r="AH297" s="18"/>
      <c r="AI297" s="18"/>
      <c r="AJ297" s="18"/>
      <c r="AK297" s="18"/>
      <c r="AL297" s="18"/>
      <c r="AM297" s="18"/>
      <c r="AN297" s="18"/>
      <c r="AO297" s="18"/>
      <c r="AP297" s="18"/>
      <c r="AQ297" s="18"/>
      <c r="AR297" s="18"/>
      <c r="AS297" s="18"/>
      <c r="AT297" s="18"/>
      <c r="AU297" s="18"/>
      <c r="AV297" s="18"/>
      <c r="AW297" s="18"/>
      <c r="AX297" s="18"/>
      <c r="AY297" s="18"/>
      <c r="AZ297" s="18"/>
      <c r="BA297" s="18"/>
      <c r="BB297" s="18"/>
      <c r="BC297" s="18"/>
      <c r="BD297" s="18"/>
      <c r="BE297" s="18"/>
      <c r="BF297" s="18"/>
      <c r="BG297" s="18"/>
      <c r="BH297" s="18"/>
      <c r="BI297" s="18"/>
      <c r="BJ297" s="18"/>
      <c r="BK297" s="18"/>
      <c r="BL297" s="18"/>
      <c r="BM297" s="18"/>
      <c r="BN297" s="18"/>
      <c r="BO297" s="18"/>
      <c r="BP297" s="18"/>
      <c r="BQ297" s="18"/>
      <c r="BR297" s="18"/>
      <c r="BS297" s="18"/>
      <c r="BT297" s="18"/>
      <c r="BU297" s="18"/>
      <c r="BV297" s="18"/>
      <c r="BW297" s="18"/>
      <c r="BX297" s="18"/>
      <c r="BY297" s="18"/>
      <c r="BZ297" s="18"/>
      <c r="CA297" s="18"/>
      <c r="CB297" s="18"/>
      <c r="CC297" s="18"/>
      <c r="CD297" s="18"/>
      <c r="CE297" s="18"/>
      <c r="CF297" s="18"/>
      <c r="CG297" s="18"/>
      <c r="CH297" s="18"/>
      <c r="CI297" s="18"/>
      <c r="CJ297" s="18"/>
      <c r="CK297" s="18"/>
      <c r="CL297" s="18"/>
      <c r="CM297" s="18"/>
      <c r="CN297" s="18"/>
      <c r="CO297" s="18"/>
      <c r="CP297" s="18"/>
      <c r="CQ297" s="18"/>
      <c r="CR297" s="18"/>
      <c r="CS297" s="18"/>
      <c r="CT297" s="18"/>
      <c r="CU297" s="18"/>
      <c r="CV297" s="18"/>
      <c r="CW297" s="18"/>
      <c r="CX297" s="18"/>
      <c r="CY297" s="18"/>
      <c r="CZ297" s="18"/>
      <c r="DA297" s="18"/>
      <c r="DB297" s="18"/>
      <c r="DC297" s="18"/>
      <c r="DD297" s="18"/>
      <c r="DE297" s="18"/>
      <c r="DF297" s="18"/>
      <c r="DG297" s="18"/>
    </row>
    <row r="298" spans="1:111" x14ac:dyDescent="0.35">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c r="AB298" s="18"/>
      <c r="AC298" s="18"/>
      <c r="AD298" s="18"/>
      <c r="AE298" s="18"/>
      <c r="AF298" s="18"/>
      <c r="AG298" s="18"/>
      <c r="AH298" s="18"/>
      <c r="AI298" s="18"/>
      <c r="AJ298" s="18"/>
      <c r="AK298" s="18"/>
      <c r="AL298" s="18"/>
      <c r="AM298" s="18"/>
      <c r="AN298" s="18"/>
      <c r="AO298" s="18"/>
      <c r="AP298" s="18"/>
      <c r="AQ298" s="18"/>
      <c r="AR298" s="18"/>
      <c r="AS298" s="18"/>
      <c r="AT298" s="18"/>
      <c r="AU298" s="18"/>
      <c r="AV298" s="18"/>
      <c r="AW298" s="18"/>
      <c r="AX298" s="18"/>
      <c r="AY298" s="18"/>
      <c r="AZ298" s="18"/>
      <c r="BA298" s="18"/>
      <c r="BB298" s="18"/>
      <c r="BC298" s="18"/>
      <c r="BD298" s="18"/>
      <c r="BE298" s="18"/>
      <c r="BF298" s="18"/>
      <c r="BG298" s="18"/>
      <c r="BH298" s="18"/>
      <c r="BI298" s="18"/>
      <c r="BJ298" s="18"/>
      <c r="BK298" s="18"/>
      <c r="BL298" s="18"/>
      <c r="BM298" s="18"/>
      <c r="BN298" s="18"/>
      <c r="BO298" s="18"/>
      <c r="BP298" s="18"/>
      <c r="BQ298" s="18"/>
      <c r="BR298" s="18"/>
      <c r="BS298" s="18"/>
      <c r="BT298" s="18"/>
      <c r="BU298" s="18"/>
      <c r="BV298" s="18"/>
      <c r="BW298" s="18"/>
      <c r="BX298" s="18"/>
      <c r="BY298" s="18"/>
      <c r="BZ298" s="18"/>
      <c r="CA298" s="18"/>
      <c r="CB298" s="18"/>
      <c r="CC298" s="18"/>
      <c r="CD298" s="18"/>
      <c r="CE298" s="18"/>
      <c r="CF298" s="18"/>
      <c r="CG298" s="18"/>
      <c r="CH298" s="18"/>
      <c r="CI298" s="18"/>
      <c r="CJ298" s="18"/>
      <c r="CK298" s="18"/>
      <c r="CL298" s="18"/>
      <c r="CM298" s="18"/>
      <c r="CN298" s="18"/>
      <c r="CO298" s="18"/>
      <c r="CP298" s="18"/>
      <c r="CQ298" s="18"/>
      <c r="CR298" s="18"/>
      <c r="CS298" s="18"/>
      <c r="CT298" s="18"/>
      <c r="CU298" s="18"/>
      <c r="CV298" s="18"/>
      <c r="CW298" s="18"/>
      <c r="CX298" s="18"/>
      <c r="CY298" s="18"/>
      <c r="CZ298" s="18"/>
      <c r="DA298" s="18"/>
      <c r="DB298" s="18"/>
      <c r="DC298" s="18"/>
      <c r="DD298" s="18"/>
      <c r="DE298" s="18"/>
      <c r="DF298" s="18"/>
      <c r="DG298" s="18"/>
    </row>
    <row r="299" spans="1:111" x14ac:dyDescent="0.35">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c r="AB299" s="18"/>
      <c r="AC299" s="18"/>
      <c r="AD299" s="18"/>
      <c r="AE299" s="18"/>
      <c r="AF299" s="18"/>
      <c r="AG299" s="18"/>
      <c r="AH299" s="18"/>
      <c r="AI299" s="18"/>
      <c r="AJ299" s="18"/>
      <c r="AK299" s="18"/>
      <c r="AL299" s="18"/>
      <c r="AM299" s="18"/>
      <c r="AN299" s="18"/>
      <c r="AO299" s="18"/>
      <c r="AP299" s="18"/>
      <c r="AQ299" s="18"/>
      <c r="AR299" s="18"/>
      <c r="AS299" s="18"/>
      <c r="AT299" s="18"/>
      <c r="AU299" s="18"/>
      <c r="AV299" s="18"/>
      <c r="AW299" s="18"/>
      <c r="AX299" s="18"/>
      <c r="AY299" s="18"/>
      <c r="AZ299" s="18"/>
      <c r="BA299" s="18"/>
      <c r="BB299" s="18"/>
      <c r="BC299" s="18"/>
      <c r="BD299" s="18"/>
      <c r="BE299" s="18"/>
      <c r="BF299" s="18"/>
      <c r="BG299" s="18"/>
      <c r="BH299" s="18"/>
      <c r="BI299" s="18"/>
      <c r="BJ299" s="18"/>
      <c r="BK299" s="18"/>
      <c r="BL299" s="18"/>
      <c r="BM299" s="18"/>
      <c r="BN299" s="18"/>
      <c r="BO299" s="18"/>
      <c r="BP299" s="18"/>
      <c r="BQ299" s="18"/>
      <c r="BR299" s="18"/>
      <c r="BS299" s="18"/>
      <c r="BT299" s="18"/>
      <c r="BU299" s="18"/>
      <c r="BV299" s="18"/>
      <c r="BW299" s="18"/>
      <c r="BX299" s="18"/>
      <c r="BY299" s="18"/>
      <c r="BZ299" s="18"/>
      <c r="CA299" s="18"/>
      <c r="CB299" s="18"/>
      <c r="CC299" s="18"/>
      <c r="CD299" s="18"/>
      <c r="CE299" s="18"/>
      <c r="CF299" s="18"/>
      <c r="CG299" s="18"/>
      <c r="CH299" s="18"/>
      <c r="CI299" s="18"/>
      <c r="CJ299" s="18"/>
      <c r="CK299" s="18"/>
      <c r="CL299" s="18"/>
      <c r="CM299" s="18"/>
      <c r="CN299" s="18"/>
      <c r="CO299" s="18"/>
      <c r="CP299" s="18"/>
      <c r="CQ299" s="18"/>
      <c r="CR299" s="18"/>
      <c r="CS299" s="18"/>
      <c r="CT299" s="18"/>
      <c r="CU299" s="18"/>
      <c r="CV299" s="18"/>
      <c r="CW299" s="18"/>
      <c r="CX299" s="18"/>
      <c r="CY299" s="18"/>
      <c r="CZ299" s="18"/>
      <c r="DA299" s="18"/>
      <c r="DB299" s="18"/>
      <c r="DC299" s="18"/>
      <c r="DD299" s="18"/>
      <c r="DE299" s="18"/>
      <c r="DF299" s="18"/>
      <c r="DG299" s="18"/>
    </row>
    <row r="300" spans="1:111" x14ac:dyDescent="0.35">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c r="AB300" s="18"/>
      <c r="AC300" s="18"/>
      <c r="AD300" s="18"/>
      <c r="AE300" s="18"/>
      <c r="AF300" s="18"/>
      <c r="AG300" s="18"/>
      <c r="AH300" s="18"/>
      <c r="AI300" s="18"/>
      <c r="AJ300" s="18"/>
      <c r="AK300" s="18"/>
      <c r="AL300" s="18"/>
      <c r="AM300" s="18"/>
      <c r="AN300" s="18"/>
      <c r="AO300" s="18"/>
      <c r="AP300" s="18"/>
      <c r="AQ300" s="18"/>
      <c r="AR300" s="18"/>
      <c r="AS300" s="18"/>
      <c r="AT300" s="18"/>
      <c r="AU300" s="18"/>
      <c r="AV300" s="18"/>
      <c r="AW300" s="18"/>
      <c r="AX300" s="18"/>
      <c r="AY300" s="18"/>
      <c r="AZ300" s="18"/>
      <c r="BA300" s="18"/>
      <c r="BB300" s="18"/>
      <c r="BC300" s="18"/>
      <c r="BD300" s="18"/>
      <c r="BE300" s="18"/>
      <c r="BF300" s="18"/>
      <c r="BG300" s="18"/>
      <c r="BH300" s="18"/>
      <c r="BI300" s="18"/>
      <c r="BJ300" s="18"/>
      <c r="BK300" s="18"/>
      <c r="BL300" s="18"/>
      <c r="BM300" s="18"/>
      <c r="BN300" s="18"/>
      <c r="BO300" s="18"/>
      <c r="BP300" s="18"/>
      <c r="BQ300" s="18"/>
      <c r="BR300" s="18"/>
      <c r="BS300" s="18"/>
      <c r="BT300" s="18"/>
      <c r="BU300" s="18"/>
      <c r="BV300" s="18"/>
      <c r="BW300" s="18"/>
      <c r="BX300" s="18"/>
      <c r="BY300" s="18"/>
      <c r="BZ300" s="18"/>
      <c r="CA300" s="18"/>
      <c r="CB300" s="18"/>
      <c r="CC300" s="18"/>
      <c r="CD300" s="18"/>
      <c r="CE300" s="18"/>
      <c r="CF300" s="18"/>
      <c r="CG300" s="18"/>
      <c r="CH300" s="18"/>
      <c r="CI300" s="18"/>
      <c r="CJ300" s="18"/>
      <c r="CK300" s="18"/>
      <c r="CL300" s="18"/>
      <c r="CM300" s="18"/>
      <c r="CN300" s="18"/>
      <c r="CO300" s="18"/>
      <c r="CP300" s="18"/>
      <c r="CQ300" s="18"/>
      <c r="CR300" s="18"/>
      <c r="CS300" s="18"/>
      <c r="CT300" s="18"/>
      <c r="CU300" s="18"/>
      <c r="CV300" s="18"/>
      <c r="CW300" s="18"/>
      <c r="CX300" s="18"/>
      <c r="CY300" s="18"/>
      <c r="CZ300" s="18"/>
      <c r="DA300" s="18"/>
      <c r="DB300" s="18"/>
      <c r="DC300" s="18"/>
      <c r="DD300" s="18"/>
      <c r="DE300" s="18"/>
      <c r="DF300" s="18"/>
      <c r="DG300" s="18"/>
    </row>
    <row r="301" spans="1:111" x14ac:dyDescent="0.35">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18"/>
      <c r="AY301" s="18"/>
      <c r="AZ301" s="18"/>
      <c r="BA301" s="18"/>
      <c r="BB301" s="18"/>
      <c r="BC301" s="18"/>
      <c r="BD301" s="18"/>
      <c r="BE301" s="18"/>
      <c r="BF301" s="18"/>
      <c r="BG301" s="18"/>
      <c r="BH301" s="18"/>
      <c r="BI301" s="18"/>
      <c r="BJ301" s="18"/>
      <c r="BK301" s="18"/>
      <c r="BL301" s="18"/>
      <c r="BM301" s="18"/>
      <c r="BN301" s="18"/>
      <c r="BO301" s="18"/>
      <c r="BP301" s="18"/>
      <c r="BQ301" s="18"/>
      <c r="BR301" s="18"/>
      <c r="BS301" s="18"/>
      <c r="BT301" s="18"/>
      <c r="BU301" s="18"/>
      <c r="BV301" s="18"/>
      <c r="BW301" s="18"/>
      <c r="BX301" s="18"/>
      <c r="BY301" s="18"/>
      <c r="BZ301" s="18"/>
      <c r="CA301" s="18"/>
      <c r="CB301" s="18"/>
      <c r="CC301" s="18"/>
      <c r="CD301" s="18"/>
      <c r="CE301" s="18"/>
      <c r="CF301" s="18"/>
      <c r="CG301" s="18"/>
      <c r="CH301" s="18"/>
      <c r="CI301" s="18"/>
      <c r="CJ301" s="18"/>
      <c r="CK301" s="18"/>
      <c r="CL301" s="18"/>
      <c r="CM301" s="18"/>
      <c r="CN301" s="18"/>
      <c r="CO301" s="18"/>
      <c r="CP301" s="18"/>
      <c r="CQ301" s="18"/>
      <c r="CR301" s="18"/>
      <c r="CS301" s="18"/>
      <c r="CT301" s="18"/>
      <c r="CU301" s="18"/>
      <c r="CV301" s="18"/>
      <c r="CW301" s="18"/>
      <c r="CX301" s="18"/>
      <c r="CY301" s="18"/>
      <c r="CZ301" s="18"/>
      <c r="DA301" s="18"/>
      <c r="DB301" s="18"/>
      <c r="DC301" s="18"/>
      <c r="DD301" s="18"/>
      <c r="DE301" s="18"/>
      <c r="DF301" s="18"/>
      <c r="DG301" s="18"/>
    </row>
    <row r="302" spans="1:111" x14ac:dyDescent="0.35">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c r="AW302" s="18"/>
      <c r="AX302" s="18"/>
      <c r="AY302" s="18"/>
      <c r="AZ302" s="18"/>
      <c r="BA302" s="18"/>
      <c r="BB302" s="18"/>
      <c r="BC302" s="18"/>
      <c r="BD302" s="18"/>
      <c r="BE302" s="18"/>
      <c r="BF302" s="18"/>
      <c r="BG302" s="18"/>
      <c r="BH302" s="18"/>
      <c r="BI302" s="18"/>
      <c r="BJ302" s="18"/>
      <c r="BK302" s="18"/>
      <c r="BL302" s="18"/>
      <c r="BM302" s="18"/>
      <c r="BN302" s="18"/>
      <c r="BO302" s="18"/>
      <c r="BP302" s="18"/>
      <c r="BQ302" s="18"/>
      <c r="BR302" s="18"/>
      <c r="BS302" s="18"/>
      <c r="BT302" s="18"/>
      <c r="BU302" s="18"/>
      <c r="BV302" s="18"/>
      <c r="BW302" s="18"/>
      <c r="BX302" s="18"/>
      <c r="BY302" s="18"/>
      <c r="BZ302" s="18"/>
      <c r="CA302" s="18"/>
      <c r="CB302" s="18"/>
      <c r="CC302" s="18"/>
      <c r="CD302" s="18"/>
      <c r="CE302" s="18"/>
      <c r="CF302" s="18"/>
      <c r="CG302" s="18"/>
      <c r="CH302" s="18"/>
      <c r="CI302" s="18"/>
      <c r="CJ302" s="18"/>
      <c r="CK302" s="18"/>
      <c r="CL302" s="18"/>
      <c r="CM302" s="18"/>
      <c r="CN302" s="18"/>
      <c r="CO302" s="18"/>
      <c r="CP302" s="18"/>
      <c r="CQ302" s="18"/>
      <c r="CR302" s="18"/>
      <c r="CS302" s="18"/>
      <c r="CT302" s="18"/>
      <c r="CU302" s="18"/>
      <c r="CV302" s="18"/>
      <c r="CW302" s="18"/>
      <c r="CX302" s="18"/>
      <c r="CY302" s="18"/>
      <c r="CZ302" s="18"/>
      <c r="DA302" s="18"/>
      <c r="DB302" s="18"/>
      <c r="DC302" s="18"/>
      <c r="DD302" s="18"/>
      <c r="DE302" s="18"/>
      <c r="DF302" s="18"/>
      <c r="DG302" s="18"/>
    </row>
    <row r="303" spans="1:111" x14ac:dyDescent="0.35">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18"/>
      <c r="AY303" s="18"/>
      <c r="AZ303" s="18"/>
      <c r="BA303" s="18"/>
      <c r="BB303" s="18"/>
      <c r="BC303" s="18"/>
      <c r="BD303" s="18"/>
      <c r="BE303" s="18"/>
      <c r="BF303" s="18"/>
      <c r="BG303" s="18"/>
      <c r="BH303" s="18"/>
      <c r="BI303" s="18"/>
      <c r="BJ303" s="18"/>
      <c r="BK303" s="18"/>
      <c r="BL303" s="18"/>
      <c r="BM303" s="18"/>
      <c r="BN303" s="18"/>
      <c r="BO303" s="18"/>
      <c r="BP303" s="18"/>
      <c r="BQ303" s="18"/>
      <c r="BR303" s="18"/>
      <c r="BS303" s="18"/>
      <c r="BT303" s="18"/>
      <c r="BU303" s="18"/>
      <c r="BV303" s="18"/>
      <c r="BW303" s="18"/>
      <c r="BX303" s="18"/>
      <c r="BY303" s="18"/>
      <c r="BZ303" s="18"/>
      <c r="CA303" s="18"/>
      <c r="CB303" s="18"/>
      <c r="CC303" s="18"/>
      <c r="CD303" s="18"/>
      <c r="CE303" s="18"/>
      <c r="CF303" s="18"/>
      <c r="CG303" s="18"/>
      <c r="CH303" s="18"/>
      <c r="CI303" s="18"/>
      <c r="CJ303" s="18"/>
      <c r="CK303" s="18"/>
      <c r="CL303" s="18"/>
      <c r="CM303" s="18"/>
      <c r="CN303" s="18"/>
      <c r="CO303" s="18"/>
      <c r="CP303" s="18"/>
      <c r="CQ303" s="18"/>
      <c r="CR303" s="18"/>
      <c r="CS303" s="18"/>
      <c r="CT303" s="18"/>
      <c r="CU303" s="18"/>
      <c r="CV303" s="18"/>
      <c r="CW303" s="18"/>
      <c r="CX303" s="18"/>
      <c r="CY303" s="18"/>
      <c r="CZ303" s="18"/>
      <c r="DA303" s="18"/>
      <c r="DB303" s="18"/>
      <c r="DC303" s="18"/>
      <c r="DD303" s="18"/>
      <c r="DE303" s="18"/>
      <c r="DF303" s="18"/>
      <c r="DG303" s="18"/>
    </row>
    <row r="304" spans="1:111" x14ac:dyDescent="0.35">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c r="CD304" s="18"/>
      <c r="CE304" s="18"/>
      <c r="CF304" s="18"/>
      <c r="CG304" s="18"/>
      <c r="CH304" s="18"/>
      <c r="CI304" s="18"/>
      <c r="CJ304" s="18"/>
      <c r="CK304" s="18"/>
      <c r="CL304" s="18"/>
      <c r="CM304" s="18"/>
      <c r="CN304" s="18"/>
      <c r="CO304" s="18"/>
      <c r="CP304" s="18"/>
      <c r="CQ304" s="18"/>
      <c r="CR304" s="18"/>
      <c r="CS304" s="18"/>
      <c r="CT304" s="18"/>
      <c r="CU304" s="18"/>
      <c r="CV304" s="18"/>
      <c r="CW304" s="18"/>
      <c r="CX304" s="18"/>
      <c r="CY304" s="18"/>
      <c r="CZ304" s="18"/>
      <c r="DA304" s="18"/>
      <c r="DB304" s="18"/>
      <c r="DC304" s="18"/>
      <c r="DD304" s="18"/>
      <c r="DE304" s="18"/>
      <c r="DF304" s="18"/>
      <c r="DG304" s="18"/>
    </row>
    <row r="305" spans="1:111" x14ac:dyDescent="0.35">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c r="CD305" s="18"/>
      <c r="CE305" s="18"/>
      <c r="CF305" s="18"/>
      <c r="CG305" s="18"/>
      <c r="CH305" s="18"/>
      <c r="CI305" s="18"/>
      <c r="CJ305" s="18"/>
      <c r="CK305" s="18"/>
      <c r="CL305" s="18"/>
      <c r="CM305" s="18"/>
      <c r="CN305" s="18"/>
      <c r="CO305" s="18"/>
      <c r="CP305" s="18"/>
      <c r="CQ305" s="18"/>
      <c r="CR305" s="18"/>
      <c r="CS305" s="18"/>
      <c r="CT305" s="18"/>
      <c r="CU305" s="18"/>
      <c r="CV305" s="18"/>
      <c r="CW305" s="18"/>
      <c r="CX305" s="18"/>
      <c r="CY305" s="18"/>
      <c r="CZ305" s="18"/>
      <c r="DA305" s="18"/>
      <c r="DB305" s="18"/>
      <c r="DC305" s="18"/>
      <c r="DD305" s="18"/>
      <c r="DE305" s="18"/>
      <c r="DF305" s="18"/>
      <c r="DG305" s="18"/>
    </row>
    <row r="306" spans="1:111" x14ac:dyDescent="0.35">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c r="BU306" s="18"/>
      <c r="BV306" s="18"/>
      <c r="BW306" s="18"/>
      <c r="BX306" s="18"/>
      <c r="BY306" s="18"/>
      <c r="BZ306" s="18"/>
      <c r="CA306" s="18"/>
      <c r="CB306" s="18"/>
      <c r="CC306" s="18"/>
      <c r="CD306" s="18"/>
      <c r="CE306" s="18"/>
      <c r="CF306" s="18"/>
      <c r="CG306" s="18"/>
      <c r="CH306" s="18"/>
      <c r="CI306" s="18"/>
      <c r="CJ306" s="18"/>
      <c r="CK306" s="18"/>
      <c r="CL306" s="18"/>
      <c r="CM306" s="18"/>
      <c r="CN306" s="18"/>
      <c r="CO306" s="18"/>
      <c r="CP306" s="18"/>
      <c r="CQ306" s="18"/>
      <c r="CR306" s="18"/>
      <c r="CS306" s="18"/>
      <c r="CT306" s="18"/>
      <c r="CU306" s="18"/>
      <c r="CV306" s="18"/>
      <c r="CW306" s="18"/>
      <c r="CX306" s="18"/>
      <c r="CY306" s="18"/>
      <c r="CZ306" s="18"/>
      <c r="DA306" s="18"/>
      <c r="DB306" s="18"/>
      <c r="DC306" s="18"/>
      <c r="DD306" s="18"/>
      <c r="DE306" s="18"/>
      <c r="DF306" s="18"/>
      <c r="DG306" s="18"/>
    </row>
    <row r="307" spans="1:111" x14ac:dyDescent="0.35">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c r="AP307" s="18"/>
      <c r="AQ307" s="18"/>
      <c r="AR307" s="18"/>
      <c r="AS307" s="18"/>
      <c r="AT307" s="18"/>
      <c r="AU307" s="18"/>
      <c r="AV307" s="18"/>
      <c r="AW307" s="18"/>
      <c r="AX307" s="18"/>
      <c r="AY307" s="18"/>
      <c r="AZ307" s="18"/>
      <c r="BA307" s="18"/>
      <c r="BB307" s="18"/>
      <c r="BC307" s="18"/>
      <c r="BD307" s="18"/>
      <c r="BE307" s="18"/>
      <c r="BF307" s="18"/>
      <c r="BG307" s="18"/>
      <c r="BH307" s="18"/>
      <c r="BI307" s="18"/>
      <c r="BJ307" s="18"/>
      <c r="BK307" s="18"/>
      <c r="BL307" s="18"/>
      <c r="BM307" s="18"/>
      <c r="BN307" s="18"/>
      <c r="BO307" s="18"/>
      <c r="BP307" s="18"/>
      <c r="BQ307" s="18"/>
      <c r="BR307" s="18"/>
      <c r="BS307" s="18"/>
      <c r="BT307" s="18"/>
      <c r="BU307" s="18"/>
      <c r="BV307" s="18"/>
      <c r="BW307" s="18"/>
      <c r="BX307" s="18"/>
      <c r="BY307" s="18"/>
      <c r="BZ307" s="18"/>
      <c r="CA307" s="18"/>
      <c r="CB307" s="18"/>
      <c r="CC307" s="18"/>
      <c r="CD307" s="18"/>
      <c r="CE307" s="18"/>
      <c r="CF307" s="18"/>
      <c r="CG307" s="18"/>
      <c r="CH307" s="18"/>
      <c r="CI307" s="18"/>
      <c r="CJ307" s="18"/>
      <c r="CK307" s="18"/>
      <c r="CL307" s="18"/>
      <c r="CM307" s="18"/>
      <c r="CN307" s="18"/>
      <c r="CO307" s="18"/>
      <c r="CP307" s="18"/>
      <c r="CQ307" s="18"/>
      <c r="CR307" s="18"/>
      <c r="CS307" s="18"/>
      <c r="CT307" s="18"/>
      <c r="CU307" s="18"/>
      <c r="CV307" s="18"/>
      <c r="CW307" s="18"/>
      <c r="CX307" s="18"/>
      <c r="CY307" s="18"/>
      <c r="CZ307" s="18"/>
      <c r="DA307" s="18"/>
      <c r="DB307" s="18"/>
      <c r="DC307" s="18"/>
      <c r="DD307" s="18"/>
      <c r="DE307" s="18"/>
      <c r="DF307" s="18"/>
      <c r="DG307" s="18"/>
    </row>
    <row r="308" spans="1:111" x14ac:dyDescent="0.35">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c r="AB308" s="18"/>
      <c r="AC308" s="18"/>
      <c r="AD308" s="18"/>
      <c r="AE308" s="18"/>
      <c r="AF308" s="18"/>
      <c r="AG308" s="18"/>
      <c r="AH308" s="18"/>
      <c r="AI308" s="18"/>
      <c r="AJ308" s="18"/>
      <c r="AK308" s="18"/>
      <c r="AL308" s="18"/>
      <c r="AM308" s="18"/>
      <c r="AN308" s="18"/>
      <c r="AO308" s="18"/>
      <c r="AP308" s="18"/>
      <c r="AQ308" s="18"/>
      <c r="AR308" s="18"/>
      <c r="AS308" s="18"/>
      <c r="AT308" s="18"/>
      <c r="AU308" s="18"/>
      <c r="AV308" s="18"/>
      <c r="AW308" s="18"/>
      <c r="AX308" s="18"/>
      <c r="AY308" s="18"/>
      <c r="AZ308" s="18"/>
      <c r="BA308" s="18"/>
      <c r="BB308" s="18"/>
      <c r="BC308" s="18"/>
      <c r="BD308" s="18"/>
      <c r="BE308" s="18"/>
      <c r="BF308" s="18"/>
      <c r="BG308" s="18"/>
      <c r="BH308" s="18"/>
      <c r="BI308" s="18"/>
      <c r="BJ308" s="18"/>
      <c r="BK308" s="18"/>
      <c r="BL308" s="18"/>
      <c r="BM308" s="18"/>
      <c r="BN308" s="18"/>
      <c r="BO308" s="18"/>
      <c r="BP308" s="18"/>
      <c r="BQ308" s="18"/>
      <c r="BR308" s="18"/>
      <c r="BS308" s="18"/>
      <c r="BT308" s="18"/>
      <c r="BU308" s="18"/>
      <c r="BV308" s="18"/>
      <c r="BW308" s="18"/>
      <c r="BX308" s="18"/>
      <c r="BY308" s="18"/>
      <c r="BZ308" s="18"/>
      <c r="CA308" s="18"/>
      <c r="CB308" s="18"/>
      <c r="CC308" s="18"/>
      <c r="CD308" s="18"/>
      <c r="CE308" s="18"/>
      <c r="CF308" s="18"/>
      <c r="CG308" s="18"/>
      <c r="CH308" s="18"/>
      <c r="CI308" s="18"/>
      <c r="CJ308" s="18"/>
      <c r="CK308" s="18"/>
      <c r="CL308" s="18"/>
      <c r="CM308" s="18"/>
      <c r="CN308" s="18"/>
      <c r="CO308" s="18"/>
      <c r="CP308" s="18"/>
      <c r="CQ308" s="18"/>
      <c r="CR308" s="18"/>
      <c r="CS308" s="18"/>
      <c r="CT308" s="18"/>
      <c r="CU308" s="18"/>
      <c r="CV308" s="18"/>
      <c r="CW308" s="18"/>
      <c r="CX308" s="18"/>
      <c r="CY308" s="18"/>
      <c r="CZ308" s="18"/>
      <c r="DA308" s="18"/>
      <c r="DB308" s="18"/>
      <c r="DC308" s="18"/>
      <c r="DD308" s="18"/>
      <c r="DE308" s="18"/>
      <c r="DF308" s="18"/>
      <c r="DG308" s="18"/>
    </row>
    <row r="309" spans="1:111" x14ac:dyDescent="0.35">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c r="AB309" s="18"/>
      <c r="AC309" s="18"/>
      <c r="AD309" s="18"/>
      <c r="AE309" s="18"/>
      <c r="AF309" s="18"/>
      <c r="AG309" s="18"/>
      <c r="AH309" s="18"/>
      <c r="AI309" s="18"/>
      <c r="AJ309" s="18"/>
      <c r="AK309" s="18"/>
      <c r="AL309" s="18"/>
      <c r="AM309" s="18"/>
      <c r="AN309" s="18"/>
      <c r="AO309" s="18"/>
      <c r="AP309" s="18"/>
      <c r="AQ309" s="18"/>
      <c r="AR309" s="18"/>
      <c r="AS309" s="18"/>
      <c r="AT309" s="18"/>
      <c r="AU309" s="18"/>
      <c r="AV309" s="18"/>
      <c r="AW309" s="18"/>
      <c r="AX309" s="18"/>
      <c r="AY309" s="18"/>
      <c r="AZ309" s="18"/>
      <c r="BA309" s="18"/>
      <c r="BB309" s="18"/>
      <c r="BC309" s="18"/>
      <c r="BD309" s="18"/>
      <c r="BE309" s="18"/>
      <c r="BF309" s="18"/>
      <c r="BG309" s="18"/>
      <c r="BH309" s="18"/>
      <c r="BI309" s="18"/>
      <c r="BJ309" s="18"/>
      <c r="BK309" s="18"/>
      <c r="BL309" s="18"/>
      <c r="BM309" s="18"/>
      <c r="BN309" s="18"/>
      <c r="BO309" s="18"/>
      <c r="BP309" s="18"/>
      <c r="BQ309" s="18"/>
      <c r="BR309" s="18"/>
      <c r="BS309" s="18"/>
      <c r="BT309" s="18"/>
      <c r="BU309" s="18"/>
      <c r="BV309" s="18"/>
      <c r="BW309" s="18"/>
      <c r="BX309" s="18"/>
      <c r="BY309" s="18"/>
      <c r="BZ309" s="18"/>
      <c r="CA309" s="18"/>
      <c r="CB309" s="18"/>
      <c r="CC309" s="18"/>
      <c r="CD309" s="18"/>
      <c r="CE309" s="18"/>
      <c r="CF309" s="18"/>
      <c r="CG309" s="18"/>
      <c r="CH309" s="18"/>
      <c r="CI309" s="18"/>
      <c r="CJ309" s="18"/>
      <c r="CK309" s="18"/>
      <c r="CL309" s="18"/>
      <c r="CM309" s="18"/>
      <c r="CN309" s="18"/>
      <c r="CO309" s="18"/>
      <c r="CP309" s="18"/>
      <c r="CQ309" s="18"/>
      <c r="CR309" s="18"/>
      <c r="CS309" s="18"/>
      <c r="CT309" s="18"/>
      <c r="CU309" s="18"/>
      <c r="CV309" s="18"/>
      <c r="CW309" s="18"/>
      <c r="CX309" s="18"/>
      <c r="CY309" s="18"/>
      <c r="CZ309" s="18"/>
      <c r="DA309" s="18"/>
      <c r="DB309" s="18"/>
      <c r="DC309" s="18"/>
      <c r="DD309" s="18"/>
      <c r="DE309" s="18"/>
      <c r="DF309" s="18"/>
      <c r="DG309" s="18"/>
    </row>
    <row r="310" spans="1:111" x14ac:dyDescent="0.35">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c r="AB310" s="18"/>
      <c r="AC310" s="18"/>
      <c r="AD310" s="18"/>
      <c r="AE310" s="18"/>
      <c r="AF310" s="18"/>
      <c r="AG310" s="18"/>
      <c r="AH310" s="18"/>
      <c r="AI310" s="18"/>
      <c r="AJ310" s="18"/>
      <c r="AK310" s="18"/>
      <c r="AL310" s="18"/>
      <c r="AM310" s="18"/>
      <c r="AN310" s="18"/>
      <c r="AO310" s="18"/>
      <c r="AP310" s="18"/>
      <c r="AQ310" s="18"/>
      <c r="AR310" s="18"/>
      <c r="AS310" s="18"/>
      <c r="AT310" s="18"/>
      <c r="AU310" s="18"/>
      <c r="AV310" s="18"/>
      <c r="AW310" s="18"/>
      <c r="AX310" s="18"/>
      <c r="AY310" s="18"/>
      <c r="AZ310" s="18"/>
      <c r="BA310" s="18"/>
      <c r="BB310" s="18"/>
      <c r="BC310" s="18"/>
      <c r="BD310" s="18"/>
      <c r="BE310" s="18"/>
      <c r="BF310" s="18"/>
      <c r="BG310" s="18"/>
      <c r="BH310" s="18"/>
      <c r="BI310" s="18"/>
      <c r="BJ310" s="18"/>
      <c r="BK310" s="18"/>
      <c r="BL310" s="18"/>
      <c r="BM310" s="18"/>
      <c r="BN310" s="18"/>
      <c r="BO310" s="18"/>
      <c r="BP310" s="18"/>
      <c r="BQ310" s="18"/>
      <c r="BR310" s="18"/>
      <c r="BS310" s="18"/>
      <c r="BT310" s="18"/>
      <c r="BU310" s="18"/>
      <c r="BV310" s="18"/>
      <c r="BW310" s="18"/>
      <c r="BX310" s="18"/>
      <c r="BY310" s="18"/>
      <c r="BZ310" s="18"/>
      <c r="CA310" s="18"/>
      <c r="CB310" s="18"/>
      <c r="CC310" s="18"/>
      <c r="CD310" s="18"/>
      <c r="CE310" s="18"/>
      <c r="CF310" s="18"/>
      <c r="CG310" s="18"/>
      <c r="CH310" s="18"/>
      <c r="CI310" s="18"/>
      <c r="CJ310" s="18"/>
      <c r="CK310" s="18"/>
      <c r="CL310" s="18"/>
      <c r="CM310" s="18"/>
      <c r="CN310" s="18"/>
      <c r="CO310" s="18"/>
      <c r="CP310" s="18"/>
      <c r="CQ310" s="18"/>
      <c r="CR310" s="18"/>
      <c r="CS310" s="18"/>
      <c r="CT310" s="18"/>
      <c r="CU310" s="18"/>
      <c r="CV310" s="18"/>
      <c r="CW310" s="18"/>
      <c r="CX310" s="18"/>
      <c r="CY310" s="18"/>
      <c r="CZ310" s="18"/>
      <c r="DA310" s="18"/>
      <c r="DB310" s="18"/>
      <c r="DC310" s="18"/>
      <c r="DD310" s="18"/>
      <c r="DE310" s="18"/>
      <c r="DF310" s="18"/>
      <c r="DG310" s="18"/>
    </row>
    <row r="311" spans="1:111" x14ac:dyDescent="0.35">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c r="AB311" s="18"/>
      <c r="AC311" s="18"/>
      <c r="AD311" s="18"/>
      <c r="AE311" s="18"/>
      <c r="AF311" s="18"/>
      <c r="AG311" s="18"/>
      <c r="AH311" s="18"/>
      <c r="AI311" s="18"/>
      <c r="AJ311" s="18"/>
      <c r="AK311" s="18"/>
      <c r="AL311" s="18"/>
      <c r="AM311" s="18"/>
      <c r="AN311" s="18"/>
      <c r="AO311" s="18"/>
      <c r="AP311" s="18"/>
      <c r="AQ311" s="18"/>
      <c r="AR311" s="18"/>
      <c r="AS311" s="18"/>
      <c r="AT311" s="18"/>
      <c r="AU311" s="18"/>
      <c r="AV311" s="18"/>
      <c r="AW311" s="18"/>
      <c r="AX311" s="18"/>
      <c r="AY311" s="18"/>
      <c r="AZ311" s="18"/>
      <c r="BA311" s="18"/>
      <c r="BB311" s="18"/>
      <c r="BC311" s="18"/>
      <c r="BD311" s="18"/>
      <c r="BE311" s="18"/>
      <c r="BF311" s="18"/>
      <c r="BG311" s="18"/>
      <c r="BH311" s="18"/>
      <c r="BI311" s="18"/>
      <c r="BJ311" s="18"/>
      <c r="BK311" s="18"/>
      <c r="BL311" s="18"/>
      <c r="BM311" s="18"/>
      <c r="BN311" s="18"/>
      <c r="BO311" s="18"/>
      <c r="BP311" s="18"/>
      <c r="BQ311" s="18"/>
      <c r="BR311" s="18"/>
      <c r="BS311" s="18"/>
      <c r="BT311" s="18"/>
      <c r="BU311" s="18"/>
      <c r="BV311" s="18"/>
      <c r="BW311" s="18"/>
      <c r="BX311" s="18"/>
      <c r="BY311" s="18"/>
      <c r="BZ311" s="18"/>
      <c r="CA311" s="18"/>
      <c r="CB311" s="18"/>
      <c r="CC311" s="18"/>
      <c r="CD311" s="18"/>
      <c r="CE311" s="18"/>
      <c r="CF311" s="18"/>
      <c r="CG311" s="18"/>
      <c r="CH311" s="18"/>
      <c r="CI311" s="18"/>
      <c r="CJ311" s="18"/>
      <c r="CK311" s="18"/>
      <c r="CL311" s="18"/>
      <c r="CM311" s="18"/>
      <c r="CN311" s="18"/>
      <c r="CO311" s="18"/>
      <c r="CP311" s="18"/>
      <c r="CQ311" s="18"/>
      <c r="CR311" s="18"/>
      <c r="CS311" s="18"/>
      <c r="CT311" s="18"/>
      <c r="CU311" s="18"/>
      <c r="CV311" s="18"/>
      <c r="CW311" s="18"/>
      <c r="CX311" s="18"/>
      <c r="CY311" s="18"/>
      <c r="CZ311" s="18"/>
      <c r="DA311" s="18"/>
      <c r="DB311" s="18"/>
      <c r="DC311" s="18"/>
      <c r="DD311" s="18"/>
      <c r="DE311" s="18"/>
      <c r="DF311" s="18"/>
      <c r="DG311" s="18"/>
    </row>
    <row r="312" spans="1:111" x14ac:dyDescent="0.35">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c r="AB312" s="18"/>
      <c r="AC312" s="18"/>
      <c r="AD312" s="18"/>
      <c r="AE312" s="18"/>
      <c r="AF312" s="18"/>
      <c r="AG312" s="18"/>
      <c r="AH312" s="18"/>
      <c r="AI312" s="18"/>
      <c r="AJ312" s="18"/>
      <c r="AK312" s="18"/>
      <c r="AL312" s="18"/>
      <c r="AM312" s="18"/>
      <c r="AN312" s="18"/>
      <c r="AO312" s="18"/>
      <c r="AP312" s="18"/>
      <c r="AQ312" s="18"/>
      <c r="AR312" s="18"/>
      <c r="AS312" s="18"/>
      <c r="AT312" s="18"/>
      <c r="AU312" s="18"/>
      <c r="AV312" s="18"/>
      <c r="AW312" s="18"/>
      <c r="AX312" s="18"/>
      <c r="AY312" s="18"/>
      <c r="AZ312" s="18"/>
      <c r="BA312" s="18"/>
      <c r="BB312" s="18"/>
      <c r="BC312" s="18"/>
      <c r="BD312" s="18"/>
      <c r="BE312" s="18"/>
      <c r="BF312" s="18"/>
      <c r="BG312" s="18"/>
      <c r="BH312" s="18"/>
      <c r="BI312" s="18"/>
      <c r="BJ312" s="18"/>
      <c r="BK312" s="18"/>
      <c r="BL312" s="18"/>
      <c r="BM312" s="18"/>
      <c r="BN312" s="18"/>
      <c r="BO312" s="18"/>
      <c r="BP312" s="18"/>
      <c r="BQ312" s="18"/>
      <c r="BR312" s="18"/>
      <c r="BS312" s="18"/>
      <c r="BT312" s="18"/>
      <c r="BU312" s="18"/>
      <c r="BV312" s="18"/>
      <c r="BW312" s="18"/>
      <c r="BX312" s="18"/>
      <c r="BY312" s="18"/>
      <c r="BZ312" s="18"/>
      <c r="CA312" s="18"/>
      <c r="CB312" s="18"/>
      <c r="CC312" s="18"/>
      <c r="CD312" s="18"/>
      <c r="CE312" s="18"/>
      <c r="CF312" s="18"/>
      <c r="CG312" s="18"/>
      <c r="CH312" s="18"/>
      <c r="CI312" s="18"/>
      <c r="CJ312" s="18"/>
      <c r="CK312" s="18"/>
      <c r="CL312" s="18"/>
      <c r="CM312" s="18"/>
      <c r="CN312" s="18"/>
      <c r="CO312" s="18"/>
      <c r="CP312" s="18"/>
      <c r="CQ312" s="18"/>
      <c r="CR312" s="18"/>
      <c r="CS312" s="18"/>
      <c r="CT312" s="18"/>
      <c r="CU312" s="18"/>
      <c r="CV312" s="18"/>
      <c r="CW312" s="18"/>
      <c r="CX312" s="18"/>
      <c r="CY312" s="18"/>
      <c r="CZ312" s="18"/>
      <c r="DA312" s="18"/>
      <c r="DB312" s="18"/>
      <c r="DC312" s="18"/>
      <c r="DD312" s="18"/>
      <c r="DE312" s="18"/>
      <c r="DF312" s="18"/>
      <c r="DG312" s="18"/>
    </row>
    <row r="313" spans="1:111" x14ac:dyDescent="0.35">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c r="AB313" s="18"/>
      <c r="AC313" s="18"/>
      <c r="AD313" s="18"/>
      <c r="AE313" s="18"/>
      <c r="AF313" s="18"/>
      <c r="AG313" s="18"/>
      <c r="AH313" s="18"/>
      <c r="AI313" s="18"/>
      <c r="AJ313" s="18"/>
      <c r="AK313" s="18"/>
      <c r="AL313" s="18"/>
      <c r="AM313" s="18"/>
      <c r="AN313" s="18"/>
      <c r="AO313" s="18"/>
      <c r="AP313" s="18"/>
      <c r="AQ313" s="18"/>
      <c r="AR313" s="18"/>
      <c r="AS313" s="18"/>
      <c r="AT313" s="18"/>
      <c r="AU313" s="18"/>
      <c r="AV313" s="18"/>
      <c r="AW313" s="18"/>
      <c r="AX313" s="18"/>
      <c r="AY313" s="18"/>
      <c r="AZ313" s="18"/>
      <c r="BA313" s="18"/>
      <c r="BB313" s="18"/>
      <c r="BC313" s="18"/>
      <c r="BD313" s="18"/>
      <c r="BE313" s="18"/>
      <c r="BF313" s="18"/>
      <c r="BG313" s="18"/>
      <c r="BH313" s="18"/>
      <c r="BI313" s="18"/>
      <c r="BJ313" s="18"/>
      <c r="BK313" s="18"/>
      <c r="BL313" s="18"/>
      <c r="BM313" s="18"/>
      <c r="BN313" s="18"/>
      <c r="BO313" s="18"/>
      <c r="BP313" s="18"/>
      <c r="BQ313" s="18"/>
      <c r="BR313" s="18"/>
      <c r="BS313" s="18"/>
      <c r="BT313" s="18"/>
      <c r="BU313" s="18"/>
      <c r="BV313" s="18"/>
      <c r="BW313" s="18"/>
      <c r="BX313" s="18"/>
      <c r="BY313" s="18"/>
      <c r="BZ313" s="18"/>
      <c r="CA313" s="18"/>
      <c r="CB313" s="18"/>
      <c r="CC313" s="18"/>
      <c r="CD313" s="18"/>
      <c r="CE313" s="18"/>
      <c r="CF313" s="18"/>
      <c r="CG313" s="18"/>
      <c r="CH313" s="18"/>
      <c r="CI313" s="18"/>
      <c r="CJ313" s="18"/>
      <c r="CK313" s="18"/>
      <c r="CL313" s="18"/>
      <c r="CM313" s="18"/>
      <c r="CN313" s="18"/>
      <c r="CO313" s="18"/>
      <c r="CP313" s="18"/>
      <c r="CQ313" s="18"/>
      <c r="CR313" s="18"/>
      <c r="CS313" s="18"/>
      <c r="CT313" s="18"/>
      <c r="CU313" s="18"/>
      <c r="CV313" s="18"/>
      <c r="CW313" s="18"/>
      <c r="CX313" s="18"/>
      <c r="CY313" s="18"/>
      <c r="CZ313" s="18"/>
      <c r="DA313" s="18"/>
      <c r="DB313" s="18"/>
      <c r="DC313" s="18"/>
      <c r="DD313" s="18"/>
      <c r="DE313" s="18"/>
      <c r="DF313" s="18"/>
      <c r="DG313" s="18"/>
    </row>
    <row r="314" spans="1:111" x14ac:dyDescent="0.35">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c r="AB314" s="18"/>
      <c r="AC314" s="18"/>
      <c r="AD314" s="18"/>
      <c r="AE314" s="18"/>
      <c r="AF314" s="18"/>
      <c r="AG314" s="18"/>
      <c r="AH314" s="18"/>
      <c r="AI314" s="18"/>
      <c r="AJ314" s="18"/>
      <c r="AK314" s="18"/>
      <c r="AL314" s="18"/>
      <c r="AM314" s="18"/>
      <c r="AN314" s="18"/>
      <c r="AO314" s="18"/>
      <c r="AP314" s="18"/>
      <c r="AQ314" s="18"/>
      <c r="AR314" s="18"/>
      <c r="AS314" s="18"/>
      <c r="AT314" s="18"/>
      <c r="AU314" s="18"/>
      <c r="AV314" s="18"/>
      <c r="AW314" s="18"/>
      <c r="AX314" s="18"/>
      <c r="AY314" s="18"/>
      <c r="AZ314" s="18"/>
      <c r="BA314" s="18"/>
      <c r="BB314" s="18"/>
      <c r="BC314" s="18"/>
      <c r="BD314" s="18"/>
      <c r="BE314" s="18"/>
      <c r="BF314" s="18"/>
      <c r="BG314" s="18"/>
      <c r="BH314" s="18"/>
      <c r="BI314" s="18"/>
      <c r="BJ314" s="18"/>
      <c r="BK314" s="18"/>
      <c r="BL314" s="18"/>
      <c r="BM314" s="18"/>
      <c r="BN314" s="18"/>
      <c r="BO314" s="18"/>
      <c r="BP314" s="18"/>
      <c r="BQ314" s="18"/>
      <c r="BR314" s="18"/>
      <c r="BS314" s="18"/>
      <c r="BT314" s="18"/>
      <c r="BU314" s="18"/>
      <c r="BV314" s="18"/>
      <c r="BW314" s="18"/>
      <c r="BX314" s="18"/>
      <c r="BY314" s="18"/>
      <c r="BZ314" s="18"/>
      <c r="CA314" s="18"/>
      <c r="CB314" s="18"/>
      <c r="CC314" s="18"/>
      <c r="CD314" s="18"/>
      <c r="CE314" s="18"/>
      <c r="CF314" s="18"/>
      <c r="CG314" s="18"/>
      <c r="CH314" s="18"/>
      <c r="CI314" s="18"/>
      <c r="CJ314" s="18"/>
      <c r="CK314" s="18"/>
      <c r="CL314" s="18"/>
      <c r="CM314" s="18"/>
      <c r="CN314" s="18"/>
      <c r="CO314" s="18"/>
      <c r="CP314" s="18"/>
      <c r="CQ314" s="18"/>
      <c r="CR314" s="18"/>
      <c r="CS314" s="18"/>
      <c r="CT314" s="18"/>
      <c r="CU314" s="18"/>
      <c r="CV314" s="18"/>
      <c r="CW314" s="18"/>
      <c r="CX314" s="18"/>
      <c r="CY314" s="18"/>
      <c r="CZ314" s="18"/>
      <c r="DA314" s="18"/>
      <c r="DB314" s="18"/>
      <c r="DC314" s="18"/>
      <c r="DD314" s="18"/>
      <c r="DE314" s="18"/>
      <c r="DF314" s="18"/>
      <c r="DG314" s="18"/>
    </row>
    <row r="315" spans="1:111" x14ac:dyDescent="0.35">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c r="AH315" s="18"/>
      <c r="AI315" s="18"/>
      <c r="AJ315" s="18"/>
      <c r="AK315" s="18"/>
      <c r="AL315" s="18"/>
      <c r="AM315" s="18"/>
      <c r="AN315" s="18"/>
      <c r="AO315" s="18"/>
      <c r="AP315" s="18"/>
      <c r="AQ315" s="18"/>
      <c r="AR315" s="18"/>
      <c r="AS315" s="18"/>
      <c r="AT315" s="18"/>
      <c r="AU315" s="18"/>
      <c r="AV315" s="18"/>
      <c r="AW315" s="18"/>
      <c r="AX315" s="18"/>
      <c r="AY315" s="18"/>
      <c r="AZ315" s="18"/>
      <c r="BA315" s="18"/>
      <c r="BB315" s="18"/>
      <c r="BC315" s="18"/>
      <c r="BD315" s="18"/>
      <c r="BE315" s="18"/>
      <c r="BF315" s="18"/>
      <c r="BG315" s="18"/>
      <c r="BH315" s="18"/>
      <c r="BI315" s="18"/>
      <c r="BJ315" s="18"/>
      <c r="BK315" s="18"/>
      <c r="BL315" s="18"/>
      <c r="BM315" s="18"/>
      <c r="BN315" s="18"/>
      <c r="BO315" s="18"/>
      <c r="BP315" s="18"/>
      <c r="BQ315" s="18"/>
      <c r="BR315" s="18"/>
      <c r="BS315" s="18"/>
      <c r="BT315" s="18"/>
      <c r="BU315" s="18"/>
      <c r="BV315" s="18"/>
      <c r="BW315" s="18"/>
      <c r="BX315" s="18"/>
      <c r="BY315" s="18"/>
      <c r="BZ315" s="18"/>
      <c r="CA315" s="18"/>
      <c r="CB315" s="18"/>
      <c r="CC315" s="18"/>
      <c r="CD315" s="18"/>
      <c r="CE315" s="18"/>
      <c r="CF315" s="18"/>
      <c r="CG315" s="18"/>
      <c r="CH315" s="18"/>
      <c r="CI315" s="18"/>
      <c r="CJ315" s="18"/>
      <c r="CK315" s="18"/>
      <c r="CL315" s="18"/>
      <c r="CM315" s="18"/>
      <c r="CN315" s="18"/>
      <c r="CO315" s="18"/>
      <c r="CP315" s="18"/>
      <c r="CQ315" s="18"/>
      <c r="CR315" s="18"/>
      <c r="CS315" s="18"/>
      <c r="CT315" s="18"/>
      <c r="CU315" s="18"/>
      <c r="CV315" s="18"/>
      <c r="CW315" s="18"/>
      <c r="CX315" s="18"/>
      <c r="CY315" s="18"/>
      <c r="CZ315" s="18"/>
      <c r="DA315" s="18"/>
      <c r="DB315" s="18"/>
      <c r="DC315" s="18"/>
      <c r="DD315" s="18"/>
      <c r="DE315" s="18"/>
      <c r="DF315" s="18"/>
      <c r="DG315" s="18"/>
    </row>
    <row r="316" spans="1:111" x14ac:dyDescent="0.35">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c r="AB316" s="18"/>
      <c r="AC316" s="18"/>
      <c r="AD316" s="18"/>
      <c r="AE316" s="18"/>
      <c r="AF316" s="18"/>
      <c r="AG316" s="18"/>
      <c r="AH316" s="18"/>
      <c r="AI316" s="18"/>
      <c r="AJ316" s="18"/>
      <c r="AK316" s="18"/>
      <c r="AL316" s="18"/>
      <c r="AM316" s="18"/>
      <c r="AN316" s="18"/>
      <c r="AO316" s="18"/>
      <c r="AP316" s="18"/>
      <c r="AQ316" s="18"/>
      <c r="AR316" s="18"/>
      <c r="AS316" s="18"/>
      <c r="AT316" s="18"/>
      <c r="AU316" s="18"/>
      <c r="AV316" s="18"/>
      <c r="AW316" s="18"/>
      <c r="AX316" s="18"/>
      <c r="AY316" s="18"/>
      <c r="AZ316" s="18"/>
      <c r="BA316" s="18"/>
      <c r="BB316" s="18"/>
      <c r="BC316" s="18"/>
      <c r="BD316" s="18"/>
      <c r="BE316" s="18"/>
      <c r="BF316" s="18"/>
      <c r="BG316" s="18"/>
      <c r="BH316" s="18"/>
      <c r="BI316" s="18"/>
      <c r="BJ316" s="18"/>
      <c r="BK316" s="18"/>
      <c r="BL316" s="18"/>
      <c r="BM316" s="18"/>
      <c r="BN316" s="18"/>
      <c r="BO316" s="18"/>
      <c r="BP316" s="18"/>
      <c r="BQ316" s="18"/>
      <c r="BR316" s="18"/>
      <c r="BS316" s="18"/>
      <c r="BT316" s="18"/>
      <c r="BU316" s="18"/>
      <c r="BV316" s="18"/>
      <c r="BW316" s="18"/>
      <c r="BX316" s="18"/>
      <c r="BY316" s="18"/>
      <c r="BZ316" s="18"/>
      <c r="CA316" s="18"/>
      <c r="CB316" s="18"/>
      <c r="CC316" s="18"/>
      <c r="CD316" s="18"/>
      <c r="CE316" s="18"/>
      <c r="CF316" s="18"/>
      <c r="CG316" s="18"/>
      <c r="CH316" s="18"/>
      <c r="CI316" s="18"/>
      <c r="CJ316" s="18"/>
      <c r="CK316" s="18"/>
      <c r="CL316" s="18"/>
      <c r="CM316" s="18"/>
      <c r="CN316" s="18"/>
      <c r="CO316" s="18"/>
      <c r="CP316" s="18"/>
      <c r="CQ316" s="18"/>
      <c r="CR316" s="18"/>
      <c r="CS316" s="18"/>
      <c r="CT316" s="18"/>
      <c r="CU316" s="18"/>
      <c r="CV316" s="18"/>
      <c r="CW316" s="18"/>
      <c r="CX316" s="18"/>
      <c r="CY316" s="18"/>
      <c r="CZ316" s="18"/>
      <c r="DA316" s="18"/>
      <c r="DB316" s="18"/>
      <c r="DC316" s="18"/>
      <c r="DD316" s="18"/>
      <c r="DE316" s="18"/>
      <c r="DF316" s="18"/>
      <c r="DG316" s="18"/>
    </row>
    <row r="317" spans="1:111" x14ac:dyDescent="0.35">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c r="AB317" s="18"/>
      <c r="AC317" s="18"/>
      <c r="AD317" s="18"/>
      <c r="AE317" s="18"/>
      <c r="AF317" s="18"/>
      <c r="AG317" s="18"/>
      <c r="AH317" s="18"/>
      <c r="AI317" s="18"/>
      <c r="AJ317" s="18"/>
      <c r="AK317" s="18"/>
      <c r="AL317" s="18"/>
      <c r="AM317" s="18"/>
      <c r="AN317" s="18"/>
      <c r="AO317" s="18"/>
      <c r="AP317" s="18"/>
      <c r="AQ317" s="18"/>
      <c r="AR317" s="18"/>
      <c r="AS317" s="18"/>
      <c r="AT317" s="18"/>
      <c r="AU317" s="18"/>
      <c r="AV317" s="18"/>
      <c r="AW317" s="18"/>
      <c r="AX317" s="18"/>
      <c r="AY317" s="18"/>
      <c r="AZ317" s="18"/>
      <c r="BA317" s="18"/>
      <c r="BB317" s="18"/>
      <c r="BC317" s="18"/>
      <c r="BD317" s="18"/>
      <c r="BE317" s="18"/>
      <c r="BF317" s="18"/>
      <c r="BG317" s="18"/>
      <c r="BH317" s="18"/>
      <c r="BI317" s="18"/>
      <c r="BJ317" s="18"/>
      <c r="BK317" s="18"/>
      <c r="BL317" s="18"/>
      <c r="BM317" s="18"/>
      <c r="BN317" s="18"/>
      <c r="BO317" s="18"/>
      <c r="BP317" s="18"/>
      <c r="BQ317" s="18"/>
      <c r="BR317" s="18"/>
      <c r="BS317" s="18"/>
      <c r="BT317" s="18"/>
      <c r="BU317" s="18"/>
      <c r="BV317" s="18"/>
      <c r="BW317" s="18"/>
      <c r="BX317" s="18"/>
      <c r="BY317" s="18"/>
      <c r="BZ317" s="18"/>
      <c r="CA317" s="18"/>
      <c r="CB317" s="18"/>
      <c r="CC317" s="18"/>
      <c r="CD317" s="18"/>
      <c r="CE317" s="18"/>
      <c r="CF317" s="18"/>
      <c r="CG317" s="18"/>
      <c r="CH317" s="18"/>
      <c r="CI317" s="18"/>
      <c r="CJ317" s="18"/>
      <c r="CK317" s="18"/>
      <c r="CL317" s="18"/>
      <c r="CM317" s="18"/>
      <c r="CN317" s="18"/>
      <c r="CO317" s="18"/>
      <c r="CP317" s="18"/>
      <c r="CQ317" s="18"/>
      <c r="CR317" s="18"/>
      <c r="CS317" s="18"/>
      <c r="CT317" s="18"/>
      <c r="CU317" s="18"/>
      <c r="CV317" s="18"/>
      <c r="CW317" s="18"/>
      <c r="CX317" s="18"/>
      <c r="CY317" s="18"/>
      <c r="CZ317" s="18"/>
      <c r="DA317" s="18"/>
      <c r="DB317" s="18"/>
      <c r="DC317" s="18"/>
      <c r="DD317" s="18"/>
      <c r="DE317" s="18"/>
      <c r="DF317" s="18"/>
      <c r="DG317" s="18"/>
    </row>
    <row r="318" spans="1:111" x14ac:dyDescent="0.35">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c r="AB318" s="18"/>
      <c r="AC318" s="18"/>
      <c r="AD318" s="18"/>
      <c r="AE318" s="18"/>
      <c r="AF318" s="18"/>
      <c r="AG318" s="18"/>
      <c r="AH318" s="18"/>
      <c r="AI318" s="18"/>
      <c r="AJ318" s="18"/>
      <c r="AK318" s="18"/>
      <c r="AL318" s="18"/>
      <c r="AM318" s="18"/>
      <c r="AN318" s="18"/>
      <c r="AO318" s="18"/>
      <c r="AP318" s="18"/>
      <c r="AQ318" s="18"/>
      <c r="AR318" s="18"/>
      <c r="AS318" s="18"/>
      <c r="AT318" s="18"/>
      <c r="AU318" s="18"/>
      <c r="AV318" s="18"/>
      <c r="AW318" s="18"/>
      <c r="AX318" s="18"/>
      <c r="AY318" s="18"/>
      <c r="AZ318" s="18"/>
      <c r="BA318" s="18"/>
      <c r="BB318" s="18"/>
      <c r="BC318" s="18"/>
      <c r="BD318" s="18"/>
      <c r="BE318" s="18"/>
      <c r="BF318" s="18"/>
      <c r="BG318" s="18"/>
      <c r="BH318" s="18"/>
      <c r="BI318" s="18"/>
      <c r="BJ318" s="18"/>
      <c r="BK318" s="18"/>
      <c r="BL318" s="18"/>
      <c r="BM318" s="18"/>
      <c r="BN318" s="18"/>
      <c r="BO318" s="18"/>
      <c r="BP318" s="18"/>
      <c r="BQ318" s="18"/>
      <c r="BR318" s="18"/>
      <c r="BS318" s="18"/>
      <c r="BT318" s="18"/>
      <c r="BU318" s="18"/>
      <c r="BV318" s="18"/>
      <c r="BW318" s="18"/>
      <c r="BX318" s="18"/>
      <c r="BY318" s="18"/>
      <c r="BZ318" s="18"/>
      <c r="CA318" s="18"/>
      <c r="CB318" s="18"/>
      <c r="CC318" s="18"/>
      <c r="CD318" s="18"/>
      <c r="CE318" s="18"/>
      <c r="CF318" s="18"/>
      <c r="CG318" s="18"/>
      <c r="CH318" s="18"/>
      <c r="CI318" s="18"/>
      <c r="CJ318" s="18"/>
      <c r="CK318" s="18"/>
      <c r="CL318" s="18"/>
      <c r="CM318" s="18"/>
      <c r="CN318" s="18"/>
      <c r="CO318" s="18"/>
      <c r="CP318" s="18"/>
      <c r="CQ318" s="18"/>
      <c r="CR318" s="18"/>
      <c r="CS318" s="18"/>
      <c r="CT318" s="18"/>
      <c r="CU318" s="18"/>
      <c r="CV318" s="18"/>
      <c r="CW318" s="18"/>
      <c r="CX318" s="18"/>
      <c r="CY318" s="18"/>
      <c r="CZ318" s="18"/>
      <c r="DA318" s="18"/>
      <c r="DB318" s="18"/>
      <c r="DC318" s="18"/>
      <c r="DD318" s="18"/>
      <c r="DE318" s="18"/>
      <c r="DF318" s="18"/>
      <c r="DG318" s="18"/>
    </row>
    <row r="319" spans="1:111" x14ac:dyDescent="0.35">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c r="AB319" s="18"/>
      <c r="AC319" s="18"/>
      <c r="AD319" s="18"/>
      <c r="AE319" s="18"/>
      <c r="AF319" s="18"/>
      <c r="AG319" s="18"/>
      <c r="AH319" s="18"/>
      <c r="AI319" s="18"/>
      <c r="AJ319" s="18"/>
      <c r="AK319" s="18"/>
      <c r="AL319" s="18"/>
      <c r="AM319" s="18"/>
      <c r="AN319" s="18"/>
      <c r="AO319" s="18"/>
      <c r="AP319" s="18"/>
      <c r="AQ319" s="18"/>
      <c r="AR319" s="18"/>
      <c r="AS319" s="18"/>
      <c r="AT319" s="18"/>
      <c r="AU319" s="18"/>
      <c r="AV319" s="18"/>
      <c r="AW319" s="18"/>
      <c r="AX319" s="18"/>
      <c r="AY319" s="18"/>
      <c r="AZ319" s="18"/>
      <c r="BA319" s="18"/>
      <c r="BB319" s="18"/>
      <c r="BC319" s="18"/>
      <c r="BD319" s="18"/>
      <c r="BE319" s="18"/>
      <c r="BF319" s="18"/>
      <c r="BG319" s="18"/>
      <c r="BH319" s="18"/>
      <c r="BI319" s="18"/>
      <c r="BJ319" s="18"/>
      <c r="BK319" s="18"/>
      <c r="BL319" s="18"/>
      <c r="BM319" s="18"/>
      <c r="BN319" s="18"/>
      <c r="BO319" s="18"/>
      <c r="BP319" s="18"/>
      <c r="BQ319" s="18"/>
      <c r="BR319" s="18"/>
      <c r="BS319" s="18"/>
      <c r="BT319" s="18"/>
      <c r="BU319" s="18"/>
      <c r="BV319" s="18"/>
      <c r="BW319" s="18"/>
      <c r="BX319" s="18"/>
      <c r="BY319" s="18"/>
      <c r="BZ319" s="18"/>
      <c r="CA319" s="18"/>
      <c r="CB319" s="18"/>
      <c r="CC319" s="18"/>
      <c r="CD319" s="18"/>
      <c r="CE319" s="18"/>
      <c r="CF319" s="18"/>
      <c r="CG319" s="18"/>
      <c r="CH319" s="18"/>
      <c r="CI319" s="18"/>
      <c r="CJ319" s="18"/>
      <c r="CK319" s="18"/>
      <c r="CL319" s="18"/>
      <c r="CM319" s="18"/>
      <c r="CN319" s="18"/>
      <c r="CO319" s="18"/>
      <c r="CP319" s="18"/>
      <c r="CQ319" s="18"/>
      <c r="CR319" s="18"/>
      <c r="CS319" s="18"/>
      <c r="CT319" s="18"/>
      <c r="CU319" s="18"/>
      <c r="CV319" s="18"/>
      <c r="CW319" s="18"/>
      <c r="CX319" s="18"/>
      <c r="CY319" s="18"/>
      <c r="CZ319" s="18"/>
      <c r="DA319" s="18"/>
      <c r="DB319" s="18"/>
      <c r="DC319" s="18"/>
      <c r="DD319" s="18"/>
      <c r="DE319" s="18"/>
      <c r="DF319" s="18"/>
      <c r="DG319" s="18"/>
    </row>
    <row r="320" spans="1:111" x14ac:dyDescent="0.35">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c r="AB320" s="18"/>
      <c r="AC320" s="18"/>
      <c r="AD320" s="18"/>
      <c r="AE320" s="18"/>
      <c r="AF320" s="18"/>
      <c r="AG320" s="18"/>
      <c r="AH320" s="18"/>
      <c r="AI320" s="18"/>
      <c r="AJ320" s="18"/>
      <c r="AK320" s="18"/>
      <c r="AL320" s="18"/>
      <c r="AM320" s="18"/>
      <c r="AN320" s="18"/>
      <c r="AO320" s="18"/>
      <c r="AP320" s="18"/>
      <c r="AQ320" s="18"/>
      <c r="AR320" s="18"/>
      <c r="AS320" s="18"/>
      <c r="AT320" s="18"/>
      <c r="AU320" s="18"/>
      <c r="AV320" s="18"/>
      <c r="AW320" s="18"/>
      <c r="AX320" s="18"/>
      <c r="AY320" s="18"/>
      <c r="AZ320" s="18"/>
      <c r="BA320" s="18"/>
      <c r="BB320" s="18"/>
      <c r="BC320" s="18"/>
      <c r="BD320" s="18"/>
      <c r="BE320" s="18"/>
      <c r="BF320" s="18"/>
      <c r="BG320" s="18"/>
      <c r="BH320" s="18"/>
      <c r="BI320" s="18"/>
      <c r="BJ320" s="18"/>
      <c r="BK320" s="18"/>
      <c r="BL320" s="18"/>
      <c r="BM320" s="18"/>
      <c r="BN320" s="18"/>
      <c r="BO320" s="18"/>
      <c r="BP320" s="18"/>
      <c r="BQ320" s="18"/>
      <c r="BR320" s="18"/>
      <c r="BS320" s="18"/>
      <c r="BT320" s="18"/>
      <c r="BU320" s="18"/>
      <c r="BV320" s="18"/>
      <c r="BW320" s="18"/>
      <c r="BX320" s="18"/>
      <c r="BY320" s="18"/>
      <c r="BZ320" s="18"/>
      <c r="CA320" s="18"/>
      <c r="CB320" s="18"/>
      <c r="CC320" s="18"/>
      <c r="CD320" s="18"/>
      <c r="CE320" s="18"/>
      <c r="CF320" s="18"/>
      <c r="CG320" s="18"/>
      <c r="CH320" s="18"/>
      <c r="CI320" s="18"/>
      <c r="CJ320" s="18"/>
      <c r="CK320" s="18"/>
      <c r="CL320" s="18"/>
      <c r="CM320" s="18"/>
      <c r="CN320" s="18"/>
      <c r="CO320" s="18"/>
      <c r="CP320" s="18"/>
      <c r="CQ320" s="18"/>
      <c r="CR320" s="18"/>
      <c r="CS320" s="18"/>
      <c r="CT320" s="18"/>
      <c r="CU320" s="18"/>
      <c r="CV320" s="18"/>
      <c r="CW320" s="18"/>
      <c r="CX320" s="18"/>
      <c r="CY320" s="18"/>
      <c r="CZ320" s="18"/>
      <c r="DA320" s="18"/>
      <c r="DB320" s="18"/>
      <c r="DC320" s="18"/>
      <c r="DD320" s="18"/>
      <c r="DE320" s="18"/>
      <c r="DF320" s="18"/>
      <c r="DG320" s="18"/>
    </row>
    <row r="321" spans="1:111" x14ac:dyDescent="0.35">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c r="AB321" s="18"/>
      <c r="AC321" s="18"/>
      <c r="AD321" s="18"/>
      <c r="AE321" s="18"/>
      <c r="AF321" s="18"/>
      <c r="AG321" s="18"/>
      <c r="AH321" s="18"/>
      <c r="AI321" s="18"/>
      <c r="AJ321" s="18"/>
      <c r="AK321" s="18"/>
      <c r="AL321" s="18"/>
      <c r="AM321" s="18"/>
      <c r="AN321" s="18"/>
      <c r="AO321" s="18"/>
      <c r="AP321" s="18"/>
      <c r="AQ321" s="18"/>
      <c r="AR321" s="18"/>
      <c r="AS321" s="18"/>
      <c r="AT321" s="18"/>
      <c r="AU321" s="18"/>
      <c r="AV321" s="18"/>
      <c r="AW321" s="18"/>
      <c r="AX321" s="18"/>
      <c r="AY321" s="18"/>
      <c r="AZ321" s="18"/>
      <c r="BA321" s="18"/>
      <c r="BB321" s="18"/>
      <c r="BC321" s="18"/>
      <c r="BD321" s="18"/>
      <c r="BE321" s="18"/>
      <c r="BF321" s="18"/>
      <c r="BG321" s="18"/>
      <c r="BH321" s="18"/>
      <c r="BI321" s="18"/>
      <c r="BJ321" s="18"/>
      <c r="BK321" s="18"/>
      <c r="BL321" s="18"/>
      <c r="BM321" s="18"/>
      <c r="BN321" s="18"/>
      <c r="BO321" s="18"/>
      <c r="BP321" s="18"/>
      <c r="BQ321" s="18"/>
      <c r="BR321" s="18"/>
      <c r="BS321" s="18"/>
      <c r="BT321" s="18"/>
      <c r="BU321" s="18"/>
      <c r="BV321" s="18"/>
      <c r="BW321" s="18"/>
      <c r="BX321" s="18"/>
      <c r="BY321" s="18"/>
      <c r="BZ321" s="18"/>
      <c r="CA321" s="18"/>
      <c r="CB321" s="18"/>
      <c r="CC321" s="18"/>
      <c r="CD321" s="18"/>
      <c r="CE321" s="18"/>
      <c r="CF321" s="18"/>
      <c r="CG321" s="18"/>
      <c r="CH321" s="18"/>
      <c r="CI321" s="18"/>
      <c r="CJ321" s="18"/>
      <c r="CK321" s="18"/>
      <c r="CL321" s="18"/>
      <c r="CM321" s="18"/>
      <c r="CN321" s="18"/>
      <c r="CO321" s="18"/>
      <c r="CP321" s="18"/>
      <c r="CQ321" s="18"/>
      <c r="CR321" s="18"/>
      <c r="CS321" s="18"/>
      <c r="CT321" s="18"/>
      <c r="CU321" s="18"/>
      <c r="CV321" s="18"/>
      <c r="CW321" s="18"/>
      <c r="CX321" s="18"/>
      <c r="CY321" s="18"/>
      <c r="CZ321" s="18"/>
      <c r="DA321" s="18"/>
      <c r="DB321" s="18"/>
      <c r="DC321" s="18"/>
      <c r="DD321" s="18"/>
      <c r="DE321" s="18"/>
      <c r="DF321" s="18"/>
      <c r="DG321" s="18"/>
    </row>
    <row r="322" spans="1:111" x14ac:dyDescent="0.35">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c r="AB322" s="18"/>
      <c r="AC322" s="18"/>
      <c r="AD322" s="18"/>
      <c r="AE322" s="18"/>
      <c r="AF322" s="18"/>
      <c r="AG322" s="18"/>
      <c r="AH322" s="18"/>
      <c r="AI322" s="18"/>
      <c r="AJ322" s="18"/>
      <c r="AK322" s="18"/>
      <c r="AL322" s="18"/>
      <c r="AM322" s="18"/>
      <c r="AN322" s="18"/>
      <c r="AO322" s="18"/>
      <c r="AP322" s="18"/>
      <c r="AQ322" s="18"/>
      <c r="AR322" s="18"/>
      <c r="AS322" s="18"/>
      <c r="AT322" s="18"/>
      <c r="AU322" s="18"/>
      <c r="AV322" s="18"/>
      <c r="AW322" s="18"/>
      <c r="AX322" s="18"/>
      <c r="AY322" s="18"/>
      <c r="AZ322" s="18"/>
      <c r="BA322" s="18"/>
      <c r="BB322" s="18"/>
      <c r="BC322" s="18"/>
      <c r="BD322" s="18"/>
      <c r="BE322" s="18"/>
      <c r="BF322" s="18"/>
      <c r="BG322" s="18"/>
      <c r="BH322" s="18"/>
      <c r="BI322" s="18"/>
      <c r="BJ322" s="18"/>
      <c r="BK322" s="18"/>
      <c r="BL322" s="18"/>
      <c r="BM322" s="18"/>
      <c r="BN322" s="18"/>
      <c r="BO322" s="18"/>
      <c r="BP322" s="18"/>
      <c r="BQ322" s="18"/>
      <c r="BR322" s="18"/>
      <c r="BS322" s="18"/>
      <c r="BT322" s="18"/>
      <c r="BU322" s="18"/>
      <c r="BV322" s="18"/>
      <c r="BW322" s="18"/>
      <c r="BX322" s="18"/>
      <c r="BY322" s="18"/>
      <c r="BZ322" s="18"/>
      <c r="CA322" s="18"/>
      <c r="CB322" s="18"/>
      <c r="CC322" s="18"/>
      <c r="CD322" s="18"/>
      <c r="CE322" s="18"/>
      <c r="CF322" s="18"/>
      <c r="CG322" s="18"/>
      <c r="CH322" s="18"/>
      <c r="CI322" s="18"/>
      <c r="CJ322" s="18"/>
      <c r="CK322" s="18"/>
      <c r="CL322" s="18"/>
      <c r="CM322" s="18"/>
      <c r="CN322" s="18"/>
      <c r="CO322" s="18"/>
      <c r="CP322" s="18"/>
      <c r="CQ322" s="18"/>
      <c r="CR322" s="18"/>
      <c r="CS322" s="18"/>
      <c r="CT322" s="18"/>
      <c r="CU322" s="18"/>
      <c r="CV322" s="18"/>
      <c r="CW322" s="18"/>
      <c r="CX322" s="18"/>
      <c r="CY322" s="18"/>
      <c r="CZ322" s="18"/>
      <c r="DA322" s="18"/>
      <c r="DB322" s="18"/>
      <c r="DC322" s="18"/>
      <c r="DD322" s="18"/>
      <c r="DE322" s="18"/>
      <c r="DF322" s="18"/>
      <c r="DG322" s="18"/>
    </row>
    <row r="323" spans="1:111" x14ac:dyDescent="0.35">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c r="AB323" s="18"/>
      <c r="AC323" s="18"/>
      <c r="AD323" s="18"/>
      <c r="AE323" s="18"/>
      <c r="AF323" s="18"/>
      <c r="AG323" s="18"/>
      <c r="AH323" s="18"/>
      <c r="AI323" s="18"/>
      <c r="AJ323" s="18"/>
      <c r="AK323" s="18"/>
      <c r="AL323" s="18"/>
      <c r="AM323" s="18"/>
      <c r="AN323" s="18"/>
      <c r="AO323" s="18"/>
      <c r="AP323" s="18"/>
      <c r="AQ323" s="18"/>
      <c r="AR323" s="18"/>
      <c r="AS323" s="18"/>
      <c r="AT323" s="18"/>
      <c r="AU323" s="18"/>
      <c r="AV323" s="18"/>
      <c r="AW323" s="18"/>
      <c r="AX323" s="18"/>
      <c r="AY323" s="18"/>
      <c r="AZ323" s="18"/>
      <c r="BA323" s="18"/>
      <c r="BB323" s="18"/>
      <c r="BC323" s="18"/>
      <c r="BD323" s="18"/>
      <c r="BE323" s="18"/>
      <c r="BF323" s="18"/>
      <c r="BG323" s="18"/>
      <c r="BH323" s="18"/>
      <c r="BI323" s="18"/>
      <c r="BJ323" s="18"/>
      <c r="BK323" s="18"/>
      <c r="BL323" s="18"/>
      <c r="BM323" s="18"/>
      <c r="BN323" s="18"/>
      <c r="BO323" s="18"/>
      <c r="BP323" s="18"/>
      <c r="BQ323" s="18"/>
      <c r="BR323" s="18"/>
      <c r="BS323" s="18"/>
      <c r="BT323" s="18"/>
      <c r="BU323" s="18"/>
      <c r="BV323" s="18"/>
      <c r="BW323" s="18"/>
      <c r="BX323" s="18"/>
      <c r="BY323" s="18"/>
      <c r="BZ323" s="18"/>
      <c r="CA323" s="18"/>
      <c r="CB323" s="18"/>
      <c r="CC323" s="18"/>
      <c r="CD323" s="18"/>
      <c r="CE323" s="18"/>
      <c r="CF323" s="18"/>
      <c r="CG323" s="18"/>
      <c r="CH323" s="18"/>
      <c r="CI323" s="18"/>
      <c r="CJ323" s="18"/>
      <c r="CK323" s="18"/>
      <c r="CL323" s="18"/>
      <c r="CM323" s="18"/>
      <c r="CN323" s="18"/>
      <c r="CO323" s="18"/>
      <c r="CP323" s="18"/>
      <c r="CQ323" s="18"/>
      <c r="CR323" s="18"/>
      <c r="CS323" s="18"/>
      <c r="CT323" s="18"/>
      <c r="CU323" s="18"/>
      <c r="CV323" s="18"/>
      <c r="CW323" s="18"/>
      <c r="CX323" s="18"/>
      <c r="CY323" s="18"/>
      <c r="CZ323" s="18"/>
      <c r="DA323" s="18"/>
      <c r="DB323" s="18"/>
      <c r="DC323" s="18"/>
      <c r="DD323" s="18"/>
      <c r="DE323" s="18"/>
      <c r="DF323" s="18"/>
      <c r="DG323" s="18"/>
    </row>
    <row r="324" spans="1:111" x14ac:dyDescent="0.35">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c r="AB324" s="18"/>
      <c r="AC324" s="18"/>
      <c r="AD324" s="18"/>
      <c r="AE324" s="18"/>
      <c r="AF324" s="18"/>
      <c r="AG324" s="18"/>
      <c r="AH324" s="18"/>
      <c r="AI324" s="18"/>
      <c r="AJ324" s="18"/>
      <c r="AK324" s="18"/>
      <c r="AL324" s="18"/>
      <c r="AM324" s="18"/>
      <c r="AN324" s="18"/>
      <c r="AO324" s="18"/>
      <c r="AP324" s="18"/>
      <c r="AQ324" s="18"/>
      <c r="AR324" s="18"/>
      <c r="AS324" s="18"/>
      <c r="AT324" s="18"/>
      <c r="AU324" s="18"/>
      <c r="AV324" s="18"/>
      <c r="AW324" s="18"/>
      <c r="AX324" s="18"/>
      <c r="AY324" s="18"/>
      <c r="AZ324" s="18"/>
      <c r="BA324" s="18"/>
      <c r="BB324" s="18"/>
      <c r="BC324" s="18"/>
      <c r="BD324" s="18"/>
      <c r="BE324" s="18"/>
      <c r="BF324" s="18"/>
      <c r="BG324" s="18"/>
      <c r="BH324" s="18"/>
      <c r="BI324" s="18"/>
      <c r="BJ324" s="18"/>
      <c r="BK324" s="18"/>
      <c r="BL324" s="18"/>
      <c r="BM324" s="18"/>
      <c r="BN324" s="18"/>
      <c r="BO324" s="18"/>
      <c r="BP324" s="18"/>
      <c r="BQ324" s="18"/>
      <c r="BR324" s="18"/>
      <c r="BS324" s="18"/>
      <c r="BT324" s="18"/>
      <c r="BU324" s="18"/>
      <c r="BV324" s="18"/>
      <c r="BW324" s="18"/>
      <c r="BX324" s="18"/>
      <c r="BY324" s="18"/>
      <c r="BZ324" s="18"/>
      <c r="CA324" s="18"/>
      <c r="CB324" s="18"/>
      <c r="CC324" s="18"/>
      <c r="CD324" s="18"/>
      <c r="CE324" s="18"/>
      <c r="CF324" s="18"/>
      <c r="CG324" s="18"/>
      <c r="CH324" s="18"/>
      <c r="CI324" s="18"/>
      <c r="CJ324" s="18"/>
      <c r="CK324" s="18"/>
      <c r="CL324" s="18"/>
      <c r="CM324" s="18"/>
      <c r="CN324" s="18"/>
      <c r="CO324" s="18"/>
      <c r="CP324" s="18"/>
      <c r="CQ324" s="18"/>
      <c r="CR324" s="18"/>
      <c r="CS324" s="18"/>
      <c r="CT324" s="18"/>
      <c r="CU324" s="18"/>
      <c r="CV324" s="18"/>
      <c r="CW324" s="18"/>
      <c r="CX324" s="18"/>
      <c r="CY324" s="18"/>
      <c r="CZ324" s="18"/>
      <c r="DA324" s="18"/>
      <c r="DB324" s="18"/>
      <c r="DC324" s="18"/>
      <c r="DD324" s="18"/>
      <c r="DE324" s="18"/>
      <c r="DF324" s="18"/>
      <c r="DG324" s="18"/>
    </row>
    <row r="325" spans="1:111" x14ac:dyDescent="0.35">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8"/>
      <c r="AI325" s="18"/>
      <c r="AJ325" s="18"/>
      <c r="AK325" s="18"/>
      <c r="AL325" s="18"/>
      <c r="AM325" s="18"/>
      <c r="AN325" s="18"/>
      <c r="AO325" s="18"/>
      <c r="AP325" s="18"/>
      <c r="AQ325" s="18"/>
      <c r="AR325" s="18"/>
      <c r="AS325" s="18"/>
      <c r="AT325" s="18"/>
      <c r="AU325" s="18"/>
      <c r="AV325" s="18"/>
      <c r="AW325" s="18"/>
      <c r="AX325" s="18"/>
      <c r="AY325" s="18"/>
      <c r="AZ325" s="18"/>
      <c r="BA325" s="18"/>
      <c r="BB325" s="18"/>
      <c r="BC325" s="18"/>
      <c r="BD325" s="18"/>
      <c r="BE325" s="18"/>
      <c r="BF325" s="18"/>
      <c r="BG325" s="18"/>
      <c r="BH325" s="18"/>
      <c r="BI325" s="18"/>
      <c r="BJ325" s="18"/>
      <c r="BK325" s="18"/>
      <c r="BL325" s="18"/>
      <c r="BM325" s="18"/>
      <c r="BN325" s="18"/>
      <c r="BO325" s="18"/>
      <c r="BP325" s="18"/>
      <c r="BQ325" s="18"/>
      <c r="BR325" s="18"/>
      <c r="BS325" s="18"/>
      <c r="BT325" s="18"/>
      <c r="BU325" s="18"/>
      <c r="BV325" s="18"/>
      <c r="BW325" s="18"/>
      <c r="BX325" s="18"/>
      <c r="BY325" s="18"/>
      <c r="BZ325" s="18"/>
      <c r="CA325" s="18"/>
      <c r="CB325" s="18"/>
      <c r="CC325" s="18"/>
      <c r="CD325" s="18"/>
      <c r="CE325" s="18"/>
      <c r="CF325" s="18"/>
      <c r="CG325" s="18"/>
      <c r="CH325" s="18"/>
      <c r="CI325" s="18"/>
      <c r="CJ325" s="18"/>
      <c r="CK325" s="18"/>
      <c r="CL325" s="18"/>
      <c r="CM325" s="18"/>
      <c r="CN325" s="18"/>
      <c r="CO325" s="18"/>
      <c r="CP325" s="18"/>
      <c r="CQ325" s="18"/>
      <c r="CR325" s="18"/>
      <c r="CS325" s="18"/>
      <c r="CT325" s="18"/>
      <c r="CU325" s="18"/>
      <c r="CV325" s="18"/>
      <c r="CW325" s="18"/>
      <c r="CX325" s="18"/>
      <c r="CY325" s="18"/>
      <c r="CZ325" s="18"/>
      <c r="DA325" s="18"/>
      <c r="DB325" s="18"/>
      <c r="DC325" s="18"/>
      <c r="DD325" s="18"/>
      <c r="DE325" s="18"/>
      <c r="DF325" s="18"/>
      <c r="DG325" s="18"/>
    </row>
    <row r="326" spans="1:111" x14ac:dyDescent="0.35">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c r="AB326" s="18"/>
      <c r="AC326" s="18"/>
      <c r="AD326" s="18"/>
      <c r="AE326" s="18"/>
      <c r="AF326" s="18"/>
      <c r="AG326" s="18"/>
      <c r="AH326" s="18"/>
      <c r="AI326" s="18"/>
      <c r="AJ326" s="18"/>
      <c r="AK326" s="18"/>
      <c r="AL326" s="18"/>
      <c r="AM326" s="18"/>
      <c r="AN326" s="18"/>
      <c r="AO326" s="18"/>
      <c r="AP326" s="18"/>
      <c r="AQ326" s="18"/>
      <c r="AR326" s="18"/>
      <c r="AS326" s="18"/>
      <c r="AT326" s="18"/>
      <c r="AU326" s="18"/>
      <c r="AV326" s="18"/>
      <c r="AW326" s="18"/>
      <c r="AX326" s="18"/>
      <c r="AY326" s="18"/>
      <c r="AZ326" s="18"/>
      <c r="BA326" s="18"/>
      <c r="BB326" s="18"/>
      <c r="BC326" s="18"/>
      <c r="BD326" s="18"/>
      <c r="BE326" s="18"/>
      <c r="BF326" s="18"/>
      <c r="BG326" s="18"/>
      <c r="BH326" s="18"/>
      <c r="BI326" s="18"/>
      <c r="BJ326" s="18"/>
      <c r="BK326" s="18"/>
      <c r="BL326" s="18"/>
      <c r="BM326" s="18"/>
      <c r="BN326" s="18"/>
      <c r="BO326" s="18"/>
      <c r="BP326" s="18"/>
      <c r="BQ326" s="18"/>
      <c r="BR326" s="18"/>
      <c r="BS326" s="18"/>
      <c r="BT326" s="18"/>
      <c r="BU326" s="18"/>
      <c r="BV326" s="18"/>
      <c r="BW326" s="18"/>
      <c r="BX326" s="18"/>
      <c r="BY326" s="18"/>
      <c r="BZ326" s="18"/>
      <c r="CA326" s="18"/>
      <c r="CB326" s="18"/>
      <c r="CC326" s="18"/>
      <c r="CD326" s="18"/>
      <c r="CE326" s="18"/>
      <c r="CF326" s="18"/>
      <c r="CG326" s="18"/>
      <c r="CH326" s="18"/>
      <c r="CI326" s="18"/>
      <c r="CJ326" s="18"/>
      <c r="CK326" s="18"/>
      <c r="CL326" s="18"/>
      <c r="CM326" s="18"/>
      <c r="CN326" s="18"/>
      <c r="CO326" s="18"/>
      <c r="CP326" s="18"/>
      <c r="CQ326" s="18"/>
      <c r="CR326" s="18"/>
      <c r="CS326" s="18"/>
      <c r="CT326" s="18"/>
      <c r="CU326" s="18"/>
      <c r="CV326" s="18"/>
      <c r="CW326" s="18"/>
      <c r="CX326" s="18"/>
      <c r="CY326" s="18"/>
      <c r="CZ326" s="18"/>
      <c r="DA326" s="18"/>
      <c r="DB326" s="18"/>
      <c r="DC326" s="18"/>
      <c r="DD326" s="18"/>
      <c r="DE326" s="18"/>
      <c r="DF326" s="18"/>
      <c r="DG326" s="18"/>
    </row>
    <row r="327" spans="1:111" x14ac:dyDescent="0.35">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c r="AB327" s="18"/>
      <c r="AC327" s="18"/>
      <c r="AD327" s="18"/>
      <c r="AE327" s="18"/>
      <c r="AF327" s="18"/>
      <c r="AG327" s="18"/>
      <c r="AH327" s="18"/>
      <c r="AI327" s="18"/>
      <c r="AJ327" s="18"/>
      <c r="AK327" s="18"/>
      <c r="AL327" s="18"/>
      <c r="AM327" s="18"/>
      <c r="AN327" s="18"/>
      <c r="AO327" s="18"/>
      <c r="AP327" s="18"/>
      <c r="AQ327" s="18"/>
      <c r="AR327" s="18"/>
      <c r="AS327" s="18"/>
      <c r="AT327" s="18"/>
      <c r="AU327" s="18"/>
      <c r="AV327" s="18"/>
      <c r="AW327" s="18"/>
      <c r="AX327" s="18"/>
      <c r="AY327" s="18"/>
      <c r="AZ327" s="18"/>
      <c r="BA327" s="18"/>
      <c r="BB327" s="18"/>
      <c r="BC327" s="18"/>
      <c r="BD327" s="18"/>
      <c r="BE327" s="18"/>
      <c r="BF327" s="18"/>
      <c r="BG327" s="18"/>
      <c r="BH327" s="18"/>
      <c r="BI327" s="18"/>
      <c r="BJ327" s="18"/>
      <c r="BK327" s="18"/>
      <c r="BL327" s="18"/>
      <c r="BM327" s="18"/>
      <c r="BN327" s="18"/>
      <c r="BO327" s="18"/>
      <c r="BP327" s="18"/>
      <c r="BQ327" s="18"/>
      <c r="BR327" s="18"/>
      <c r="BS327" s="18"/>
      <c r="BT327" s="18"/>
      <c r="BU327" s="18"/>
      <c r="BV327" s="18"/>
      <c r="BW327" s="18"/>
      <c r="BX327" s="18"/>
      <c r="BY327" s="18"/>
      <c r="BZ327" s="18"/>
      <c r="CA327" s="18"/>
      <c r="CB327" s="18"/>
      <c r="CC327" s="18"/>
      <c r="CD327" s="18"/>
      <c r="CE327" s="18"/>
      <c r="CF327" s="18"/>
      <c r="CG327" s="18"/>
      <c r="CH327" s="18"/>
      <c r="CI327" s="18"/>
      <c r="CJ327" s="18"/>
      <c r="CK327" s="18"/>
      <c r="CL327" s="18"/>
      <c r="CM327" s="18"/>
      <c r="CN327" s="18"/>
      <c r="CO327" s="18"/>
      <c r="CP327" s="18"/>
      <c r="CQ327" s="18"/>
      <c r="CR327" s="18"/>
      <c r="CS327" s="18"/>
      <c r="CT327" s="18"/>
      <c r="CU327" s="18"/>
      <c r="CV327" s="18"/>
      <c r="CW327" s="18"/>
      <c r="CX327" s="18"/>
      <c r="CY327" s="18"/>
      <c r="CZ327" s="18"/>
      <c r="DA327" s="18"/>
      <c r="DB327" s="18"/>
      <c r="DC327" s="18"/>
      <c r="DD327" s="18"/>
      <c r="DE327" s="18"/>
      <c r="DF327" s="18"/>
      <c r="DG327" s="18"/>
    </row>
    <row r="328" spans="1:111" x14ac:dyDescent="0.35">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c r="AB328" s="18"/>
      <c r="AC328" s="18"/>
      <c r="AD328" s="18"/>
      <c r="AE328" s="18"/>
      <c r="AF328" s="18"/>
      <c r="AG328" s="18"/>
      <c r="AH328" s="18"/>
      <c r="AI328" s="18"/>
      <c r="AJ328" s="18"/>
      <c r="AK328" s="18"/>
      <c r="AL328" s="18"/>
      <c r="AM328" s="18"/>
      <c r="AN328" s="18"/>
      <c r="AO328" s="18"/>
      <c r="AP328" s="18"/>
      <c r="AQ328" s="18"/>
      <c r="AR328" s="18"/>
      <c r="AS328" s="18"/>
      <c r="AT328" s="18"/>
      <c r="AU328" s="18"/>
      <c r="AV328" s="18"/>
      <c r="AW328" s="18"/>
      <c r="AX328" s="18"/>
      <c r="AY328" s="18"/>
      <c r="AZ328" s="18"/>
      <c r="BA328" s="18"/>
      <c r="BB328" s="18"/>
      <c r="BC328" s="18"/>
      <c r="BD328" s="18"/>
      <c r="BE328" s="18"/>
      <c r="BF328" s="18"/>
      <c r="BG328" s="18"/>
      <c r="BH328" s="18"/>
      <c r="BI328" s="18"/>
      <c r="BJ328" s="18"/>
      <c r="BK328" s="18"/>
      <c r="BL328" s="18"/>
      <c r="BM328" s="18"/>
      <c r="BN328" s="18"/>
      <c r="BO328" s="18"/>
      <c r="BP328" s="18"/>
      <c r="BQ328" s="18"/>
      <c r="BR328" s="18"/>
      <c r="BS328" s="18"/>
      <c r="BT328" s="18"/>
      <c r="BU328" s="18"/>
      <c r="BV328" s="18"/>
      <c r="BW328" s="18"/>
      <c r="BX328" s="18"/>
      <c r="BY328" s="18"/>
      <c r="BZ328" s="18"/>
      <c r="CA328" s="18"/>
      <c r="CB328" s="18"/>
      <c r="CC328" s="18"/>
      <c r="CD328" s="18"/>
      <c r="CE328" s="18"/>
      <c r="CF328" s="18"/>
      <c r="CG328" s="18"/>
      <c r="CH328" s="18"/>
      <c r="CI328" s="18"/>
      <c r="CJ328" s="18"/>
      <c r="CK328" s="18"/>
      <c r="CL328" s="18"/>
      <c r="CM328" s="18"/>
      <c r="CN328" s="18"/>
      <c r="CO328" s="18"/>
      <c r="CP328" s="18"/>
      <c r="CQ328" s="18"/>
      <c r="CR328" s="18"/>
      <c r="CS328" s="18"/>
      <c r="CT328" s="18"/>
      <c r="CU328" s="18"/>
      <c r="CV328" s="18"/>
      <c r="CW328" s="18"/>
      <c r="CX328" s="18"/>
      <c r="CY328" s="18"/>
      <c r="CZ328" s="18"/>
      <c r="DA328" s="18"/>
      <c r="DB328" s="18"/>
      <c r="DC328" s="18"/>
      <c r="DD328" s="18"/>
      <c r="DE328" s="18"/>
      <c r="DF328" s="18"/>
      <c r="DG328" s="18"/>
    </row>
    <row r="329" spans="1:111" x14ac:dyDescent="0.35">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c r="AB329" s="18"/>
      <c r="AC329" s="18"/>
      <c r="AD329" s="18"/>
      <c r="AE329" s="18"/>
      <c r="AF329" s="18"/>
      <c r="AG329" s="18"/>
      <c r="AH329" s="18"/>
      <c r="AI329" s="18"/>
      <c r="AJ329" s="18"/>
      <c r="AK329" s="18"/>
      <c r="AL329" s="18"/>
      <c r="AM329" s="18"/>
      <c r="AN329" s="18"/>
      <c r="AO329" s="18"/>
      <c r="AP329" s="18"/>
      <c r="AQ329" s="18"/>
      <c r="AR329" s="18"/>
      <c r="AS329" s="18"/>
      <c r="AT329" s="18"/>
      <c r="AU329" s="18"/>
      <c r="AV329" s="18"/>
      <c r="AW329" s="18"/>
      <c r="AX329" s="18"/>
      <c r="AY329" s="18"/>
      <c r="AZ329" s="18"/>
      <c r="BA329" s="18"/>
      <c r="BB329" s="18"/>
      <c r="BC329" s="18"/>
      <c r="BD329" s="18"/>
      <c r="BE329" s="18"/>
      <c r="BF329" s="18"/>
      <c r="BG329" s="18"/>
      <c r="BH329" s="18"/>
      <c r="BI329" s="18"/>
      <c r="BJ329" s="18"/>
      <c r="BK329" s="18"/>
      <c r="BL329" s="18"/>
      <c r="BM329" s="18"/>
      <c r="BN329" s="18"/>
      <c r="BO329" s="18"/>
      <c r="BP329" s="18"/>
      <c r="BQ329" s="18"/>
      <c r="BR329" s="18"/>
      <c r="BS329" s="18"/>
      <c r="BT329" s="18"/>
      <c r="BU329" s="18"/>
      <c r="BV329" s="18"/>
      <c r="BW329" s="18"/>
      <c r="BX329" s="18"/>
      <c r="BY329" s="18"/>
      <c r="BZ329" s="18"/>
      <c r="CA329" s="18"/>
      <c r="CB329" s="18"/>
      <c r="CC329" s="18"/>
      <c r="CD329" s="18"/>
      <c r="CE329" s="18"/>
      <c r="CF329" s="18"/>
      <c r="CG329" s="18"/>
      <c r="CH329" s="18"/>
      <c r="CI329" s="18"/>
      <c r="CJ329" s="18"/>
      <c r="CK329" s="18"/>
      <c r="CL329" s="18"/>
      <c r="CM329" s="18"/>
      <c r="CN329" s="18"/>
      <c r="CO329" s="18"/>
      <c r="CP329" s="18"/>
      <c r="CQ329" s="18"/>
      <c r="CR329" s="18"/>
      <c r="CS329" s="18"/>
      <c r="CT329" s="18"/>
      <c r="CU329" s="18"/>
      <c r="CV329" s="18"/>
      <c r="CW329" s="18"/>
      <c r="CX329" s="18"/>
      <c r="CY329" s="18"/>
      <c r="CZ329" s="18"/>
      <c r="DA329" s="18"/>
      <c r="DB329" s="18"/>
      <c r="DC329" s="18"/>
      <c r="DD329" s="18"/>
      <c r="DE329" s="18"/>
      <c r="DF329" s="18"/>
      <c r="DG329" s="18"/>
    </row>
    <row r="330" spans="1:111" x14ac:dyDescent="0.35">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c r="AB330" s="18"/>
      <c r="AC330" s="18"/>
      <c r="AD330" s="18"/>
      <c r="AE330" s="18"/>
      <c r="AF330" s="18"/>
      <c r="AG330" s="18"/>
      <c r="AH330" s="18"/>
      <c r="AI330" s="18"/>
      <c r="AJ330" s="18"/>
      <c r="AK330" s="18"/>
      <c r="AL330" s="18"/>
      <c r="AM330" s="18"/>
      <c r="AN330" s="18"/>
      <c r="AO330" s="18"/>
      <c r="AP330" s="18"/>
      <c r="AQ330" s="18"/>
      <c r="AR330" s="18"/>
      <c r="AS330" s="18"/>
      <c r="AT330" s="18"/>
      <c r="AU330" s="18"/>
      <c r="AV330" s="18"/>
      <c r="AW330" s="18"/>
      <c r="AX330" s="18"/>
      <c r="AY330" s="18"/>
      <c r="AZ330" s="18"/>
      <c r="BA330" s="18"/>
      <c r="BB330" s="18"/>
      <c r="BC330" s="18"/>
      <c r="BD330" s="18"/>
      <c r="BE330" s="18"/>
      <c r="BF330" s="18"/>
      <c r="BG330" s="18"/>
      <c r="BH330" s="18"/>
      <c r="BI330" s="18"/>
      <c r="BJ330" s="18"/>
      <c r="BK330" s="18"/>
      <c r="BL330" s="18"/>
      <c r="BM330" s="18"/>
      <c r="BN330" s="18"/>
      <c r="BO330" s="18"/>
      <c r="BP330" s="18"/>
      <c r="BQ330" s="18"/>
      <c r="BR330" s="18"/>
      <c r="BS330" s="18"/>
      <c r="BT330" s="18"/>
      <c r="BU330" s="18"/>
      <c r="BV330" s="18"/>
      <c r="BW330" s="18"/>
      <c r="BX330" s="18"/>
      <c r="BY330" s="18"/>
      <c r="BZ330" s="18"/>
      <c r="CA330" s="18"/>
      <c r="CB330" s="18"/>
      <c r="CC330" s="18"/>
      <c r="CD330" s="18"/>
      <c r="CE330" s="18"/>
      <c r="CF330" s="18"/>
      <c r="CG330" s="18"/>
      <c r="CH330" s="18"/>
      <c r="CI330" s="18"/>
      <c r="CJ330" s="18"/>
      <c r="CK330" s="18"/>
      <c r="CL330" s="18"/>
      <c r="CM330" s="18"/>
      <c r="CN330" s="18"/>
      <c r="CO330" s="18"/>
      <c r="CP330" s="18"/>
      <c r="CQ330" s="18"/>
      <c r="CR330" s="18"/>
      <c r="CS330" s="18"/>
      <c r="CT330" s="18"/>
      <c r="CU330" s="18"/>
      <c r="CV330" s="18"/>
      <c r="CW330" s="18"/>
      <c r="CX330" s="18"/>
      <c r="CY330" s="18"/>
      <c r="CZ330" s="18"/>
      <c r="DA330" s="18"/>
      <c r="DB330" s="18"/>
      <c r="DC330" s="18"/>
      <c r="DD330" s="18"/>
      <c r="DE330" s="18"/>
      <c r="DF330" s="18"/>
      <c r="DG330" s="18"/>
    </row>
    <row r="331" spans="1:111" x14ac:dyDescent="0.35">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c r="AB331" s="18"/>
      <c r="AC331" s="18"/>
      <c r="AD331" s="18"/>
      <c r="AE331" s="18"/>
      <c r="AF331" s="18"/>
      <c r="AG331" s="18"/>
      <c r="AH331" s="18"/>
      <c r="AI331" s="18"/>
      <c r="AJ331" s="18"/>
      <c r="AK331" s="18"/>
      <c r="AL331" s="18"/>
      <c r="AM331" s="18"/>
      <c r="AN331" s="18"/>
      <c r="AO331" s="18"/>
      <c r="AP331" s="18"/>
      <c r="AQ331" s="18"/>
      <c r="AR331" s="18"/>
      <c r="AS331" s="18"/>
      <c r="AT331" s="18"/>
      <c r="AU331" s="18"/>
      <c r="AV331" s="18"/>
      <c r="AW331" s="18"/>
      <c r="AX331" s="18"/>
      <c r="AY331" s="18"/>
      <c r="AZ331" s="18"/>
      <c r="BA331" s="18"/>
      <c r="BB331" s="18"/>
      <c r="BC331" s="18"/>
      <c r="BD331" s="18"/>
      <c r="BE331" s="18"/>
      <c r="BF331" s="18"/>
      <c r="BG331" s="18"/>
      <c r="BH331" s="18"/>
      <c r="BI331" s="18"/>
      <c r="BJ331" s="18"/>
      <c r="BK331" s="18"/>
      <c r="BL331" s="18"/>
      <c r="BM331" s="18"/>
      <c r="BN331" s="18"/>
      <c r="BO331" s="18"/>
      <c r="BP331" s="18"/>
      <c r="BQ331" s="18"/>
      <c r="BR331" s="18"/>
      <c r="BS331" s="18"/>
      <c r="BT331" s="18"/>
      <c r="BU331" s="18"/>
      <c r="BV331" s="18"/>
      <c r="BW331" s="18"/>
      <c r="BX331" s="18"/>
      <c r="BY331" s="18"/>
      <c r="BZ331" s="18"/>
      <c r="CA331" s="18"/>
      <c r="CB331" s="18"/>
      <c r="CC331" s="18"/>
      <c r="CD331" s="18"/>
      <c r="CE331" s="18"/>
      <c r="CF331" s="18"/>
      <c r="CG331" s="18"/>
      <c r="CH331" s="18"/>
      <c r="CI331" s="18"/>
      <c r="CJ331" s="18"/>
      <c r="CK331" s="18"/>
      <c r="CL331" s="18"/>
      <c r="CM331" s="18"/>
      <c r="CN331" s="18"/>
      <c r="CO331" s="18"/>
      <c r="CP331" s="18"/>
      <c r="CQ331" s="18"/>
      <c r="CR331" s="18"/>
      <c r="CS331" s="18"/>
      <c r="CT331" s="18"/>
      <c r="CU331" s="18"/>
      <c r="CV331" s="18"/>
      <c r="CW331" s="18"/>
      <c r="CX331" s="18"/>
      <c r="CY331" s="18"/>
      <c r="CZ331" s="18"/>
      <c r="DA331" s="18"/>
      <c r="DB331" s="18"/>
      <c r="DC331" s="18"/>
      <c r="DD331" s="18"/>
      <c r="DE331" s="18"/>
      <c r="DF331" s="18"/>
      <c r="DG331" s="18"/>
    </row>
    <row r="332" spans="1:111" x14ac:dyDescent="0.35">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c r="AB332" s="18"/>
      <c r="AC332" s="18"/>
      <c r="AD332" s="18"/>
      <c r="AE332" s="18"/>
      <c r="AF332" s="18"/>
      <c r="AG332" s="18"/>
      <c r="AH332" s="18"/>
      <c r="AI332" s="18"/>
      <c r="AJ332" s="18"/>
      <c r="AK332" s="18"/>
      <c r="AL332" s="18"/>
      <c r="AM332" s="18"/>
      <c r="AN332" s="18"/>
      <c r="AO332" s="18"/>
      <c r="AP332" s="18"/>
      <c r="AQ332" s="18"/>
      <c r="AR332" s="18"/>
      <c r="AS332" s="18"/>
      <c r="AT332" s="18"/>
      <c r="AU332" s="18"/>
      <c r="AV332" s="18"/>
      <c r="AW332" s="18"/>
      <c r="AX332" s="18"/>
      <c r="AY332" s="18"/>
      <c r="AZ332" s="18"/>
      <c r="BA332" s="18"/>
      <c r="BB332" s="18"/>
      <c r="BC332" s="18"/>
      <c r="BD332" s="18"/>
      <c r="BE332" s="18"/>
      <c r="BF332" s="18"/>
      <c r="BG332" s="18"/>
      <c r="BH332" s="18"/>
      <c r="BI332" s="18"/>
      <c r="BJ332" s="18"/>
      <c r="BK332" s="18"/>
      <c r="BL332" s="18"/>
      <c r="BM332" s="18"/>
      <c r="BN332" s="18"/>
      <c r="BO332" s="18"/>
      <c r="BP332" s="18"/>
      <c r="BQ332" s="18"/>
      <c r="BR332" s="18"/>
      <c r="BS332" s="18"/>
      <c r="BT332" s="18"/>
      <c r="BU332" s="18"/>
      <c r="BV332" s="18"/>
      <c r="BW332" s="18"/>
      <c r="BX332" s="18"/>
      <c r="BY332" s="18"/>
      <c r="BZ332" s="18"/>
      <c r="CA332" s="18"/>
      <c r="CB332" s="18"/>
      <c r="CC332" s="18"/>
      <c r="CD332" s="18"/>
      <c r="CE332" s="18"/>
      <c r="CF332" s="18"/>
      <c r="CG332" s="18"/>
      <c r="CH332" s="18"/>
      <c r="CI332" s="18"/>
      <c r="CJ332" s="18"/>
      <c r="CK332" s="18"/>
      <c r="CL332" s="18"/>
      <c r="CM332" s="18"/>
      <c r="CN332" s="18"/>
      <c r="CO332" s="18"/>
      <c r="CP332" s="18"/>
      <c r="CQ332" s="18"/>
      <c r="CR332" s="18"/>
      <c r="CS332" s="18"/>
      <c r="CT332" s="18"/>
      <c r="CU332" s="18"/>
      <c r="CV332" s="18"/>
      <c r="CW332" s="18"/>
      <c r="CX332" s="18"/>
      <c r="CY332" s="18"/>
      <c r="CZ332" s="18"/>
      <c r="DA332" s="18"/>
      <c r="DB332" s="18"/>
      <c r="DC332" s="18"/>
      <c r="DD332" s="18"/>
      <c r="DE332" s="18"/>
      <c r="DF332" s="18"/>
      <c r="DG332" s="18"/>
    </row>
    <row r="333" spans="1:111" x14ac:dyDescent="0.35">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c r="AB333" s="18"/>
      <c r="AC333" s="18"/>
      <c r="AD333" s="18"/>
      <c r="AE333" s="18"/>
      <c r="AF333" s="18"/>
      <c r="AG333" s="18"/>
      <c r="AH333" s="18"/>
      <c r="AI333" s="18"/>
      <c r="AJ333" s="18"/>
      <c r="AK333" s="18"/>
      <c r="AL333" s="18"/>
      <c r="AM333" s="18"/>
      <c r="AN333" s="18"/>
      <c r="AO333" s="18"/>
      <c r="AP333" s="18"/>
      <c r="AQ333" s="18"/>
      <c r="AR333" s="18"/>
      <c r="AS333" s="18"/>
      <c r="AT333" s="18"/>
      <c r="AU333" s="18"/>
      <c r="AV333" s="18"/>
      <c r="AW333" s="18"/>
      <c r="AX333" s="18"/>
      <c r="AY333" s="18"/>
      <c r="AZ333" s="18"/>
      <c r="BA333" s="18"/>
      <c r="BB333" s="18"/>
      <c r="BC333" s="18"/>
      <c r="BD333" s="18"/>
      <c r="BE333" s="18"/>
      <c r="BF333" s="18"/>
      <c r="BG333" s="18"/>
      <c r="BH333" s="18"/>
      <c r="BI333" s="18"/>
      <c r="BJ333" s="18"/>
      <c r="BK333" s="18"/>
      <c r="BL333" s="18"/>
      <c r="BM333" s="18"/>
      <c r="BN333" s="18"/>
      <c r="BO333" s="18"/>
      <c r="BP333" s="18"/>
      <c r="BQ333" s="18"/>
      <c r="BR333" s="18"/>
      <c r="BS333" s="18"/>
      <c r="BT333" s="18"/>
      <c r="BU333" s="18"/>
      <c r="BV333" s="18"/>
      <c r="BW333" s="18"/>
      <c r="BX333" s="18"/>
      <c r="BY333" s="18"/>
      <c r="BZ333" s="18"/>
      <c r="CA333" s="18"/>
      <c r="CB333" s="18"/>
      <c r="CC333" s="18"/>
      <c r="CD333" s="18"/>
      <c r="CE333" s="18"/>
      <c r="CF333" s="18"/>
      <c r="CG333" s="18"/>
      <c r="CH333" s="18"/>
      <c r="CI333" s="18"/>
      <c r="CJ333" s="18"/>
      <c r="CK333" s="18"/>
      <c r="CL333" s="18"/>
      <c r="CM333" s="18"/>
      <c r="CN333" s="18"/>
      <c r="CO333" s="18"/>
      <c r="CP333" s="18"/>
      <c r="CQ333" s="18"/>
      <c r="CR333" s="18"/>
      <c r="CS333" s="18"/>
      <c r="CT333" s="18"/>
      <c r="CU333" s="18"/>
      <c r="CV333" s="18"/>
      <c r="CW333" s="18"/>
      <c r="CX333" s="18"/>
      <c r="CY333" s="18"/>
      <c r="CZ333" s="18"/>
      <c r="DA333" s="18"/>
      <c r="DB333" s="18"/>
      <c r="DC333" s="18"/>
      <c r="DD333" s="18"/>
      <c r="DE333" s="18"/>
      <c r="DF333" s="18"/>
      <c r="DG333" s="18"/>
    </row>
    <row r="334" spans="1:111" x14ac:dyDescent="0.35">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c r="AB334" s="18"/>
      <c r="AC334" s="18"/>
      <c r="AD334" s="18"/>
      <c r="AE334" s="18"/>
      <c r="AF334" s="18"/>
      <c r="AG334" s="18"/>
      <c r="AH334" s="18"/>
      <c r="AI334" s="18"/>
      <c r="AJ334" s="18"/>
      <c r="AK334" s="18"/>
      <c r="AL334" s="18"/>
      <c r="AM334" s="18"/>
      <c r="AN334" s="18"/>
      <c r="AO334" s="18"/>
      <c r="AP334" s="18"/>
      <c r="AQ334" s="18"/>
      <c r="AR334" s="18"/>
      <c r="AS334" s="18"/>
      <c r="AT334" s="18"/>
      <c r="AU334" s="18"/>
      <c r="AV334" s="18"/>
      <c r="AW334" s="18"/>
      <c r="AX334" s="18"/>
      <c r="AY334" s="18"/>
      <c r="AZ334" s="18"/>
      <c r="BA334" s="18"/>
      <c r="BB334" s="18"/>
      <c r="BC334" s="18"/>
      <c r="BD334" s="18"/>
      <c r="BE334" s="18"/>
      <c r="BF334" s="18"/>
      <c r="BG334" s="18"/>
      <c r="BH334" s="18"/>
      <c r="BI334" s="18"/>
      <c r="BJ334" s="18"/>
      <c r="BK334" s="18"/>
      <c r="BL334" s="18"/>
      <c r="BM334" s="18"/>
      <c r="BN334" s="18"/>
      <c r="BO334" s="18"/>
      <c r="BP334" s="18"/>
      <c r="BQ334" s="18"/>
      <c r="BR334" s="18"/>
      <c r="BS334" s="18"/>
      <c r="BT334" s="18"/>
      <c r="BU334" s="18"/>
      <c r="BV334" s="18"/>
      <c r="BW334" s="18"/>
      <c r="BX334" s="18"/>
      <c r="BY334" s="18"/>
      <c r="BZ334" s="18"/>
      <c r="CA334" s="18"/>
      <c r="CB334" s="18"/>
      <c r="CC334" s="18"/>
      <c r="CD334" s="18"/>
      <c r="CE334" s="18"/>
      <c r="CF334" s="18"/>
      <c r="CG334" s="18"/>
      <c r="CH334" s="18"/>
      <c r="CI334" s="18"/>
      <c r="CJ334" s="18"/>
      <c r="CK334" s="18"/>
      <c r="CL334" s="18"/>
      <c r="CM334" s="18"/>
      <c r="CN334" s="18"/>
      <c r="CO334" s="18"/>
      <c r="CP334" s="18"/>
      <c r="CQ334" s="18"/>
      <c r="CR334" s="18"/>
      <c r="CS334" s="18"/>
      <c r="CT334" s="18"/>
      <c r="CU334" s="18"/>
      <c r="CV334" s="18"/>
      <c r="CW334" s="18"/>
      <c r="CX334" s="18"/>
      <c r="CY334" s="18"/>
      <c r="CZ334" s="18"/>
      <c r="DA334" s="18"/>
      <c r="DB334" s="18"/>
      <c r="DC334" s="18"/>
      <c r="DD334" s="18"/>
      <c r="DE334" s="18"/>
      <c r="DF334" s="18"/>
      <c r="DG334" s="18"/>
    </row>
    <row r="335" spans="1:111" x14ac:dyDescent="0.35">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c r="AB335" s="18"/>
      <c r="AC335" s="18"/>
      <c r="AD335" s="18"/>
      <c r="AE335" s="18"/>
      <c r="AF335" s="18"/>
      <c r="AG335" s="18"/>
      <c r="AH335" s="18"/>
      <c r="AI335" s="18"/>
      <c r="AJ335" s="18"/>
      <c r="AK335" s="18"/>
      <c r="AL335" s="18"/>
      <c r="AM335" s="18"/>
      <c r="AN335" s="18"/>
      <c r="AO335" s="18"/>
      <c r="AP335" s="18"/>
      <c r="AQ335" s="18"/>
      <c r="AR335" s="18"/>
      <c r="AS335" s="18"/>
      <c r="AT335" s="18"/>
      <c r="AU335" s="18"/>
      <c r="AV335" s="18"/>
      <c r="AW335" s="18"/>
      <c r="AX335" s="18"/>
      <c r="AY335" s="18"/>
      <c r="AZ335" s="18"/>
      <c r="BA335" s="18"/>
      <c r="BB335" s="18"/>
      <c r="BC335" s="18"/>
      <c r="BD335" s="18"/>
      <c r="BE335" s="18"/>
      <c r="BF335" s="18"/>
      <c r="BG335" s="18"/>
      <c r="BH335" s="18"/>
      <c r="BI335" s="18"/>
      <c r="BJ335" s="18"/>
      <c r="BK335" s="18"/>
      <c r="BL335" s="18"/>
      <c r="BM335" s="18"/>
      <c r="BN335" s="18"/>
      <c r="BO335" s="18"/>
      <c r="BP335" s="18"/>
      <c r="BQ335" s="18"/>
      <c r="BR335" s="18"/>
      <c r="BS335" s="18"/>
      <c r="BT335" s="18"/>
      <c r="BU335" s="18"/>
      <c r="BV335" s="18"/>
      <c r="BW335" s="18"/>
      <c r="BX335" s="18"/>
      <c r="BY335" s="18"/>
      <c r="BZ335" s="18"/>
      <c r="CA335" s="18"/>
      <c r="CB335" s="18"/>
      <c r="CC335" s="18"/>
      <c r="CD335" s="18"/>
      <c r="CE335" s="18"/>
      <c r="CF335" s="18"/>
      <c r="CG335" s="18"/>
      <c r="CH335" s="18"/>
      <c r="CI335" s="18"/>
      <c r="CJ335" s="18"/>
      <c r="CK335" s="18"/>
      <c r="CL335" s="18"/>
      <c r="CM335" s="18"/>
      <c r="CN335" s="18"/>
      <c r="CO335" s="18"/>
      <c r="CP335" s="18"/>
      <c r="CQ335" s="18"/>
      <c r="CR335" s="18"/>
      <c r="CS335" s="18"/>
      <c r="CT335" s="18"/>
      <c r="CU335" s="18"/>
      <c r="CV335" s="18"/>
      <c r="CW335" s="18"/>
      <c r="CX335" s="18"/>
      <c r="CY335" s="18"/>
      <c r="CZ335" s="18"/>
      <c r="DA335" s="18"/>
      <c r="DB335" s="18"/>
      <c r="DC335" s="18"/>
      <c r="DD335" s="18"/>
      <c r="DE335" s="18"/>
      <c r="DF335" s="18"/>
      <c r="DG335" s="18"/>
    </row>
    <row r="336" spans="1:111" x14ac:dyDescent="0.35">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c r="AB336" s="18"/>
      <c r="AC336" s="18"/>
      <c r="AD336" s="18"/>
      <c r="AE336" s="18"/>
      <c r="AF336" s="18"/>
      <c r="AG336" s="18"/>
      <c r="AH336" s="18"/>
      <c r="AI336" s="18"/>
      <c r="AJ336" s="18"/>
      <c r="AK336" s="18"/>
      <c r="AL336" s="18"/>
      <c r="AM336" s="18"/>
      <c r="AN336" s="18"/>
      <c r="AO336" s="18"/>
      <c r="AP336" s="18"/>
      <c r="AQ336" s="18"/>
      <c r="AR336" s="18"/>
      <c r="AS336" s="18"/>
      <c r="AT336" s="18"/>
      <c r="AU336" s="18"/>
      <c r="AV336" s="18"/>
      <c r="AW336" s="18"/>
      <c r="AX336" s="18"/>
      <c r="AY336" s="18"/>
      <c r="AZ336" s="18"/>
      <c r="BA336" s="18"/>
      <c r="BB336" s="18"/>
      <c r="BC336" s="18"/>
      <c r="BD336" s="18"/>
      <c r="BE336" s="18"/>
      <c r="BF336" s="18"/>
      <c r="BG336" s="18"/>
      <c r="BH336" s="18"/>
      <c r="BI336" s="18"/>
      <c r="BJ336" s="18"/>
      <c r="BK336" s="18"/>
      <c r="BL336" s="18"/>
      <c r="BM336" s="18"/>
      <c r="BN336" s="18"/>
      <c r="BO336" s="18"/>
      <c r="BP336" s="18"/>
      <c r="BQ336" s="18"/>
      <c r="BR336" s="18"/>
      <c r="BS336" s="18"/>
      <c r="BT336" s="18"/>
      <c r="BU336" s="18"/>
      <c r="BV336" s="18"/>
      <c r="BW336" s="18"/>
      <c r="BX336" s="18"/>
      <c r="BY336" s="18"/>
      <c r="BZ336" s="18"/>
      <c r="CA336" s="18"/>
      <c r="CB336" s="18"/>
      <c r="CC336" s="18"/>
      <c r="CD336" s="18"/>
      <c r="CE336" s="18"/>
      <c r="CF336" s="18"/>
      <c r="CG336" s="18"/>
      <c r="CH336" s="18"/>
      <c r="CI336" s="18"/>
      <c r="CJ336" s="18"/>
      <c r="CK336" s="18"/>
      <c r="CL336" s="18"/>
      <c r="CM336" s="18"/>
      <c r="CN336" s="18"/>
      <c r="CO336" s="18"/>
      <c r="CP336" s="18"/>
      <c r="CQ336" s="18"/>
      <c r="CR336" s="18"/>
      <c r="CS336" s="18"/>
      <c r="CT336" s="18"/>
      <c r="CU336" s="18"/>
      <c r="CV336" s="18"/>
      <c r="CW336" s="18"/>
      <c r="CX336" s="18"/>
      <c r="CY336" s="18"/>
      <c r="CZ336" s="18"/>
      <c r="DA336" s="18"/>
      <c r="DB336" s="18"/>
      <c r="DC336" s="18"/>
      <c r="DD336" s="18"/>
      <c r="DE336" s="18"/>
      <c r="DF336" s="18"/>
      <c r="DG336" s="18"/>
    </row>
    <row r="337" spans="1:111" x14ac:dyDescent="0.35">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c r="AB337" s="18"/>
      <c r="AC337" s="18"/>
      <c r="AD337" s="18"/>
      <c r="AE337" s="18"/>
      <c r="AF337" s="18"/>
      <c r="AG337" s="18"/>
      <c r="AH337" s="18"/>
      <c r="AI337" s="18"/>
      <c r="AJ337" s="18"/>
      <c r="AK337" s="18"/>
      <c r="AL337" s="18"/>
      <c r="AM337" s="18"/>
      <c r="AN337" s="18"/>
      <c r="AO337" s="18"/>
      <c r="AP337" s="18"/>
      <c r="AQ337" s="18"/>
      <c r="AR337" s="18"/>
      <c r="AS337" s="18"/>
      <c r="AT337" s="18"/>
      <c r="AU337" s="18"/>
      <c r="AV337" s="18"/>
      <c r="AW337" s="18"/>
      <c r="AX337" s="18"/>
      <c r="AY337" s="18"/>
      <c r="AZ337" s="18"/>
      <c r="BA337" s="18"/>
      <c r="BB337" s="18"/>
      <c r="BC337" s="18"/>
      <c r="BD337" s="18"/>
      <c r="BE337" s="18"/>
      <c r="BF337" s="18"/>
      <c r="BG337" s="18"/>
      <c r="BH337" s="18"/>
      <c r="BI337" s="18"/>
      <c r="BJ337" s="18"/>
      <c r="BK337" s="18"/>
      <c r="BL337" s="18"/>
      <c r="BM337" s="18"/>
      <c r="BN337" s="18"/>
      <c r="BO337" s="18"/>
      <c r="BP337" s="18"/>
      <c r="BQ337" s="18"/>
      <c r="BR337" s="18"/>
      <c r="BS337" s="18"/>
      <c r="BT337" s="18"/>
      <c r="BU337" s="18"/>
      <c r="BV337" s="18"/>
      <c r="BW337" s="18"/>
      <c r="BX337" s="18"/>
      <c r="BY337" s="18"/>
      <c r="BZ337" s="18"/>
      <c r="CA337" s="18"/>
      <c r="CB337" s="18"/>
      <c r="CC337" s="18"/>
      <c r="CD337" s="18"/>
      <c r="CE337" s="18"/>
      <c r="CF337" s="18"/>
      <c r="CG337" s="18"/>
      <c r="CH337" s="18"/>
      <c r="CI337" s="18"/>
      <c r="CJ337" s="18"/>
      <c r="CK337" s="18"/>
      <c r="CL337" s="18"/>
      <c r="CM337" s="18"/>
      <c r="CN337" s="18"/>
      <c r="CO337" s="18"/>
      <c r="CP337" s="18"/>
      <c r="CQ337" s="18"/>
      <c r="CR337" s="18"/>
      <c r="CS337" s="18"/>
      <c r="CT337" s="18"/>
      <c r="CU337" s="18"/>
      <c r="CV337" s="18"/>
      <c r="CW337" s="18"/>
      <c r="CX337" s="18"/>
      <c r="CY337" s="18"/>
      <c r="CZ337" s="18"/>
      <c r="DA337" s="18"/>
      <c r="DB337" s="18"/>
      <c r="DC337" s="18"/>
      <c r="DD337" s="18"/>
      <c r="DE337" s="18"/>
      <c r="DF337" s="18"/>
      <c r="DG337" s="18"/>
    </row>
    <row r="338" spans="1:111" x14ac:dyDescent="0.35">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c r="AB338" s="18"/>
      <c r="AC338" s="18"/>
      <c r="AD338" s="18"/>
      <c r="AE338" s="18"/>
      <c r="AF338" s="18"/>
      <c r="AG338" s="18"/>
      <c r="AH338" s="18"/>
      <c r="AI338" s="18"/>
      <c r="AJ338" s="18"/>
      <c r="AK338" s="18"/>
      <c r="AL338" s="18"/>
      <c r="AM338" s="18"/>
      <c r="AN338" s="18"/>
      <c r="AO338" s="18"/>
      <c r="AP338" s="18"/>
      <c r="AQ338" s="18"/>
      <c r="AR338" s="18"/>
      <c r="AS338" s="18"/>
      <c r="AT338" s="18"/>
      <c r="AU338" s="18"/>
      <c r="AV338" s="18"/>
      <c r="AW338" s="18"/>
      <c r="AX338" s="18"/>
      <c r="AY338" s="18"/>
      <c r="AZ338" s="18"/>
      <c r="BA338" s="18"/>
      <c r="BB338" s="18"/>
      <c r="BC338" s="18"/>
      <c r="BD338" s="18"/>
      <c r="BE338" s="18"/>
      <c r="BF338" s="18"/>
      <c r="BG338" s="18"/>
      <c r="BH338" s="18"/>
      <c r="BI338" s="18"/>
      <c r="BJ338" s="18"/>
      <c r="BK338" s="18"/>
      <c r="BL338" s="18"/>
      <c r="BM338" s="18"/>
      <c r="BN338" s="18"/>
      <c r="BO338" s="18"/>
      <c r="BP338" s="18"/>
      <c r="BQ338" s="18"/>
      <c r="BR338" s="18"/>
      <c r="BS338" s="18"/>
      <c r="BT338" s="18"/>
      <c r="BU338" s="18"/>
      <c r="BV338" s="18"/>
      <c r="BW338" s="18"/>
      <c r="BX338" s="18"/>
      <c r="BY338" s="18"/>
      <c r="BZ338" s="18"/>
      <c r="CA338" s="18"/>
      <c r="CB338" s="18"/>
      <c r="CC338" s="18"/>
      <c r="CD338" s="18"/>
      <c r="CE338" s="18"/>
      <c r="CF338" s="18"/>
      <c r="CG338" s="18"/>
      <c r="CH338" s="18"/>
      <c r="CI338" s="18"/>
      <c r="CJ338" s="18"/>
      <c r="CK338" s="18"/>
      <c r="CL338" s="18"/>
      <c r="CM338" s="18"/>
      <c r="CN338" s="18"/>
      <c r="CO338" s="18"/>
      <c r="CP338" s="18"/>
      <c r="CQ338" s="18"/>
      <c r="CR338" s="18"/>
      <c r="CS338" s="18"/>
      <c r="CT338" s="18"/>
      <c r="CU338" s="18"/>
      <c r="CV338" s="18"/>
      <c r="CW338" s="18"/>
      <c r="CX338" s="18"/>
      <c r="CY338" s="18"/>
      <c r="CZ338" s="18"/>
      <c r="DA338" s="18"/>
      <c r="DB338" s="18"/>
      <c r="DC338" s="18"/>
      <c r="DD338" s="18"/>
      <c r="DE338" s="18"/>
      <c r="DF338" s="18"/>
      <c r="DG338" s="18"/>
    </row>
    <row r="339" spans="1:111" x14ac:dyDescent="0.35">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c r="AB339" s="18"/>
      <c r="AC339" s="18"/>
      <c r="AD339" s="18"/>
      <c r="AE339" s="18"/>
      <c r="AF339" s="18"/>
      <c r="AG339" s="18"/>
      <c r="AH339" s="18"/>
      <c r="AI339" s="18"/>
      <c r="AJ339" s="18"/>
      <c r="AK339" s="18"/>
      <c r="AL339" s="18"/>
      <c r="AM339" s="18"/>
      <c r="AN339" s="18"/>
      <c r="AO339" s="18"/>
      <c r="AP339" s="18"/>
      <c r="AQ339" s="18"/>
      <c r="AR339" s="18"/>
      <c r="AS339" s="18"/>
      <c r="AT339" s="18"/>
      <c r="AU339" s="18"/>
      <c r="AV339" s="18"/>
      <c r="AW339" s="18"/>
      <c r="AX339" s="18"/>
      <c r="AY339" s="18"/>
      <c r="AZ339" s="18"/>
      <c r="BA339" s="18"/>
      <c r="BB339" s="18"/>
      <c r="BC339" s="18"/>
      <c r="BD339" s="18"/>
      <c r="BE339" s="18"/>
      <c r="BF339" s="18"/>
      <c r="BG339" s="18"/>
      <c r="BH339" s="18"/>
      <c r="BI339" s="18"/>
      <c r="BJ339" s="18"/>
      <c r="BK339" s="18"/>
      <c r="BL339" s="18"/>
      <c r="BM339" s="18"/>
      <c r="BN339" s="18"/>
      <c r="BO339" s="18"/>
      <c r="BP339" s="18"/>
      <c r="BQ339" s="18"/>
      <c r="BR339" s="18"/>
      <c r="BS339" s="18"/>
      <c r="BT339" s="18"/>
      <c r="BU339" s="18"/>
      <c r="BV339" s="18"/>
      <c r="BW339" s="18"/>
      <c r="BX339" s="18"/>
      <c r="BY339" s="18"/>
      <c r="BZ339" s="18"/>
      <c r="CA339" s="18"/>
      <c r="CB339" s="18"/>
      <c r="CC339" s="18"/>
      <c r="CD339" s="18"/>
      <c r="CE339" s="18"/>
      <c r="CF339" s="18"/>
      <c r="CG339" s="18"/>
      <c r="CH339" s="18"/>
      <c r="CI339" s="18"/>
      <c r="CJ339" s="18"/>
      <c r="CK339" s="18"/>
      <c r="CL339" s="18"/>
      <c r="CM339" s="18"/>
      <c r="CN339" s="18"/>
      <c r="CO339" s="18"/>
      <c r="CP339" s="18"/>
      <c r="CQ339" s="18"/>
      <c r="CR339" s="18"/>
      <c r="CS339" s="18"/>
      <c r="CT339" s="18"/>
      <c r="CU339" s="18"/>
      <c r="CV339" s="18"/>
      <c r="CW339" s="18"/>
      <c r="CX339" s="18"/>
      <c r="CY339" s="18"/>
      <c r="CZ339" s="18"/>
      <c r="DA339" s="18"/>
      <c r="DB339" s="18"/>
      <c r="DC339" s="18"/>
      <c r="DD339" s="18"/>
      <c r="DE339" s="18"/>
      <c r="DF339" s="18"/>
      <c r="DG339" s="18"/>
    </row>
    <row r="340" spans="1:111" x14ac:dyDescent="0.35">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c r="AA340" s="18"/>
      <c r="AB340" s="18"/>
      <c r="AC340" s="18"/>
      <c r="AD340" s="18"/>
      <c r="AE340" s="18"/>
      <c r="AF340" s="18"/>
      <c r="AG340" s="18"/>
      <c r="AH340" s="18"/>
      <c r="AI340" s="18"/>
      <c r="AJ340" s="18"/>
      <c r="AK340" s="18"/>
      <c r="AL340" s="18"/>
      <c r="AM340" s="18"/>
      <c r="AN340" s="18"/>
      <c r="AO340" s="18"/>
      <c r="AP340" s="18"/>
      <c r="AQ340" s="18"/>
      <c r="AR340" s="18"/>
      <c r="AS340" s="18"/>
      <c r="AT340" s="18"/>
      <c r="AU340" s="18"/>
      <c r="AV340" s="18"/>
      <c r="AW340" s="18"/>
      <c r="AX340" s="18"/>
      <c r="AY340" s="18"/>
      <c r="AZ340" s="18"/>
      <c r="BA340" s="18"/>
      <c r="BB340" s="18"/>
      <c r="BC340" s="18"/>
      <c r="BD340" s="18"/>
      <c r="BE340" s="18"/>
      <c r="BF340" s="18"/>
      <c r="BG340" s="18"/>
      <c r="BH340" s="18"/>
      <c r="BI340" s="18"/>
      <c r="BJ340" s="18"/>
      <c r="BK340" s="18"/>
      <c r="BL340" s="18"/>
      <c r="BM340" s="18"/>
      <c r="BN340" s="18"/>
      <c r="BO340" s="18"/>
      <c r="BP340" s="18"/>
      <c r="BQ340" s="18"/>
      <c r="BR340" s="18"/>
      <c r="BS340" s="18"/>
      <c r="BT340" s="18"/>
      <c r="BU340" s="18"/>
      <c r="BV340" s="18"/>
      <c r="BW340" s="18"/>
      <c r="BX340" s="18"/>
      <c r="BY340" s="18"/>
      <c r="BZ340" s="18"/>
      <c r="CA340" s="18"/>
      <c r="CB340" s="18"/>
      <c r="CC340" s="18"/>
      <c r="CD340" s="18"/>
      <c r="CE340" s="18"/>
      <c r="CF340" s="18"/>
      <c r="CG340" s="18"/>
      <c r="CH340" s="18"/>
      <c r="CI340" s="18"/>
      <c r="CJ340" s="18"/>
      <c r="CK340" s="18"/>
      <c r="CL340" s="18"/>
      <c r="CM340" s="18"/>
      <c r="CN340" s="18"/>
      <c r="CO340" s="18"/>
      <c r="CP340" s="18"/>
      <c r="CQ340" s="18"/>
      <c r="CR340" s="18"/>
      <c r="CS340" s="18"/>
      <c r="CT340" s="18"/>
      <c r="CU340" s="18"/>
      <c r="CV340" s="18"/>
      <c r="CW340" s="18"/>
      <c r="CX340" s="18"/>
      <c r="CY340" s="18"/>
      <c r="CZ340" s="18"/>
      <c r="DA340" s="18"/>
      <c r="DB340" s="18"/>
      <c r="DC340" s="18"/>
      <c r="DD340" s="18"/>
      <c r="DE340" s="18"/>
      <c r="DF340" s="18"/>
      <c r="DG340" s="18"/>
    </row>
    <row r="341" spans="1:111" x14ac:dyDescent="0.35">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c r="AA341" s="18"/>
      <c r="AB341" s="18"/>
      <c r="AC341" s="18"/>
      <c r="AD341" s="18"/>
      <c r="AE341" s="18"/>
      <c r="AF341" s="18"/>
      <c r="AG341" s="18"/>
      <c r="AH341" s="18"/>
      <c r="AI341" s="18"/>
      <c r="AJ341" s="18"/>
      <c r="AK341" s="18"/>
      <c r="AL341" s="18"/>
      <c r="AM341" s="18"/>
      <c r="AN341" s="18"/>
      <c r="AO341" s="18"/>
      <c r="AP341" s="18"/>
      <c r="AQ341" s="18"/>
      <c r="AR341" s="18"/>
      <c r="AS341" s="18"/>
      <c r="AT341" s="18"/>
      <c r="AU341" s="18"/>
      <c r="AV341" s="18"/>
      <c r="AW341" s="18"/>
      <c r="AX341" s="18"/>
      <c r="AY341" s="18"/>
      <c r="AZ341" s="18"/>
      <c r="BA341" s="18"/>
      <c r="BB341" s="18"/>
      <c r="BC341" s="18"/>
      <c r="BD341" s="18"/>
      <c r="BE341" s="18"/>
      <c r="BF341" s="18"/>
      <c r="BG341" s="18"/>
      <c r="BH341" s="18"/>
      <c r="BI341" s="18"/>
      <c r="BJ341" s="18"/>
      <c r="BK341" s="18"/>
      <c r="BL341" s="18"/>
      <c r="BM341" s="18"/>
      <c r="BN341" s="18"/>
      <c r="BO341" s="18"/>
      <c r="BP341" s="18"/>
      <c r="BQ341" s="18"/>
      <c r="BR341" s="18"/>
      <c r="BS341" s="18"/>
      <c r="BT341" s="18"/>
      <c r="BU341" s="18"/>
      <c r="BV341" s="18"/>
      <c r="BW341" s="18"/>
      <c r="BX341" s="18"/>
      <c r="BY341" s="18"/>
      <c r="BZ341" s="18"/>
      <c r="CA341" s="18"/>
      <c r="CB341" s="18"/>
      <c r="CC341" s="18"/>
      <c r="CD341" s="18"/>
      <c r="CE341" s="18"/>
      <c r="CF341" s="18"/>
      <c r="CG341" s="18"/>
      <c r="CH341" s="18"/>
      <c r="CI341" s="18"/>
      <c r="CJ341" s="18"/>
      <c r="CK341" s="18"/>
      <c r="CL341" s="18"/>
      <c r="CM341" s="18"/>
      <c r="CN341" s="18"/>
      <c r="CO341" s="18"/>
      <c r="CP341" s="18"/>
      <c r="CQ341" s="18"/>
      <c r="CR341" s="18"/>
      <c r="CS341" s="18"/>
      <c r="CT341" s="18"/>
      <c r="CU341" s="18"/>
      <c r="CV341" s="18"/>
      <c r="CW341" s="18"/>
      <c r="CX341" s="18"/>
      <c r="CY341" s="18"/>
      <c r="CZ341" s="18"/>
      <c r="DA341" s="18"/>
      <c r="DB341" s="18"/>
      <c r="DC341" s="18"/>
      <c r="DD341" s="18"/>
      <c r="DE341" s="18"/>
      <c r="DF341" s="18"/>
      <c r="DG341" s="18"/>
    </row>
    <row r="342" spans="1:111" x14ac:dyDescent="0.35">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c r="AA342" s="18"/>
      <c r="AB342" s="18"/>
      <c r="AC342" s="18"/>
      <c r="AD342" s="18"/>
      <c r="AE342" s="18"/>
      <c r="AF342" s="18"/>
      <c r="AG342" s="18"/>
      <c r="AH342" s="18"/>
      <c r="AI342" s="18"/>
      <c r="AJ342" s="18"/>
      <c r="AK342" s="18"/>
      <c r="AL342" s="18"/>
      <c r="AM342" s="18"/>
      <c r="AN342" s="18"/>
      <c r="AO342" s="18"/>
      <c r="AP342" s="18"/>
      <c r="AQ342" s="18"/>
      <c r="AR342" s="18"/>
      <c r="AS342" s="18"/>
      <c r="AT342" s="18"/>
      <c r="AU342" s="18"/>
      <c r="AV342" s="18"/>
      <c r="AW342" s="18"/>
      <c r="AX342" s="18"/>
      <c r="AY342" s="18"/>
      <c r="AZ342" s="18"/>
      <c r="BA342" s="18"/>
      <c r="BB342" s="18"/>
      <c r="BC342" s="18"/>
      <c r="BD342" s="18"/>
      <c r="BE342" s="18"/>
      <c r="BF342" s="18"/>
      <c r="BG342" s="18"/>
      <c r="BH342" s="18"/>
      <c r="BI342" s="18"/>
      <c r="BJ342" s="18"/>
      <c r="BK342" s="18"/>
      <c r="BL342" s="18"/>
      <c r="BM342" s="18"/>
      <c r="BN342" s="18"/>
      <c r="BO342" s="18"/>
      <c r="BP342" s="18"/>
      <c r="BQ342" s="18"/>
      <c r="BR342" s="18"/>
      <c r="BS342" s="18"/>
      <c r="BT342" s="18"/>
      <c r="BU342" s="18"/>
      <c r="BV342" s="18"/>
      <c r="BW342" s="18"/>
      <c r="BX342" s="18"/>
      <c r="BY342" s="18"/>
      <c r="BZ342" s="18"/>
      <c r="CA342" s="18"/>
      <c r="CB342" s="18"/>
      <c r="CC342" s="18"/>
      <c r="CD342" s="18"/>
      <c r="CE342" s="18"/>
      <c r="CF342" s="18"/>
      <c r="CG342" s="18"/>
      <c r="CH342" s="18"/>
      <c r="CI342" s="18"/>
      <c r="CJ342" s="18"/>
      <c r="CK342" s="18"/>
      <c r="CL342" s="18"/>
      <c r="CM342" s="18"/>
      <c r="CN342" s="18"/>
      <c r="CO342" s="18"/>
      <c r="CP342" s="18"/>
      <c r="CQ342" s="18"/>
      <c r="CR342" s="18"/>
      <c r="CS342" s="18"/>
      <c r="CT342" s="18"/>
      <c r="CU342" s="18"/>
      <c r="CV342" s="18"/>
      <c r="CW342" s="18"/>
      <c r="CX342" s="18"/>
      <c r="CY342" s="18"/>
      <c r="CZ342" s="18"/>
      <c r="DA342" s="18"/>
      <c r="DB342" s="18"/>
      <c r="DC342" s="18"/>
      <c r="DD342" s="18"/>
      <c r="DE342" s="18"/>
      <c r="DF342" s="18"/>
      <c r="DG342" s="18"/>
    </row>
    <row r="343" spans="1:111" x14ac:dyDescent="0.35">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c r="AA343" s="18"/>
      <c r="AB343" s="18"/>
      <c r="AC343" s="18"/>
      <c r="AD343" s="18"/>
      <c r="AE343" s="18"/>
      <c r="AF343" s="18"/>
      <c r="AG343" s="18"/>
      <c r="AH343" s="18"/>
      <c r="AI343" s="18"/>
      <c r="AJ343" s="18"/>
      <c r="AK343" s="18"/>
      <c r="AL343" s="18"/>
      <c r="AM343" s="18"/>
      <c r="AN343" s="18"/>
      <c r="AO343" s="18"/>
      <c r="AP343" s="18"/>
      <c r="AQ343" s="18"/>
      <c r="AR343" s="18"/>
      <c r="AS343" s="18"/>
      <c r="AT343" s="18"/>
      <c r="AU343" s="18"/>
      <c r="AV343" s="18"/>
      <c r="AW343" s="18"/>
      <c r="AX343" s="18"/>
      <c r="AY343" s="18"/>
      <c r="AZ343" s="18"/>
      <c r="BA343" s="18"/>
      <c r="BB343" s="18"/>
      <c r="BC343" s="18"/>
      <c r="BD343" s="18"/>
      <c r="BE343" s="18"/>
      <c r="BF343" s="18"/>
      <c r="BG343" s="18"/>
      <c r="BH343" s="18"/>
      <c r="BI343" s="18"/>
      <c r="BJ343" s="18"/>
      <c r="BK343" s="18"/>
      <c r="BL343" s="18"/>
      <c r="BM343" s="18"/>
      <c r="BN343" s="18"/>
      <c r="BO343" s="18"/>
      <c r="BP343" s="18"/>
      <c r="BQ343" s="18"/>
      <c r="BR343" s="18"/>
      <c r="BS343" s="18"/>
      <c r="BT343" s="18"/>
      <c r="BU343" s="18"/>
      <c r="BV343" s="18"/>
      <c r="BW343" s="18"/>
      <c r="BX343" s="18"/>
      <c r="BY343" s="18"/>
      <c r="BZ343" s="18"/>
      <c r="CA343" s="18"/>
      <c r="CB343" s="18"/>
      <c r="CC343" s="18"/>
      <c r="CD343" s="18"/>
      <c r="CE343" s="18"/>
      <c r="CF343" s="18"/>
      <c r="CG343" s="18"/>
      <c r="CH343" s="18"/>
      <c r="CI343" s="18"/>
      <c r="CJ343" s="18"/>
      <c r="CK343" s="18"/>
      <c r="CL343" s="18"/>
      <c r="CM343" s="18"/>
      <c r="CN343" s="18"/>
      <c r="CO343" s="18"/>
      <c r="CP343" s="18"/>
      <c r="CQ343" s="18"/>
      <c r="CR343" s="18"/>
      <c r="CS343" s="18"/>
      <c r="CT343" s="18"/>
      <c r="CU343" s="18"/>
      <c r="CV343" s="18"/>
      <c r="CW343" s="18"/>
      <c r="CX343" s="18"/>
      <c r="CY343" s="18"/>
      <c r="CZ343" s="18"/>
      <c r="DA343" s="18"/>
      <c r="DB343" s="18"/>
      <c r="DC343" s="18"/>
      <c r="DD343" s="18"/>
      <c r="DE343" s="18"/>
      <c r="DF343" s="18"/>
      <c r="DG343" s="18"/>
    </row>
    <row r="344" spans="1:111" x14ac:dyDescent="0.35">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c r="AB344" s="18"/>
      <c r="AC344" s="18"/>
      <c r="AD344" s="18"/>
      <c r="AE344" s="18"/>
      <c r="AF344" s="18"/>
      <c r="AG344" s="18"/>
      <c r="AH344" s="18"/>
      <c r="AI344" s="18"/>
      <c r="AJ344" s="18"/>
      <c r="AK344" s="18"/>
      <c r="AL344" s="18"/>
      <c r="AM344" s="18"/>
      <c r="AN344" s="18"/>
      <c r="AO344" s="18"/>
      <c r="AP344" s="18"/>
      <c r="AQ344" s="18"/>
      <c r="AR344" s="18"/>
      <c r="AS344" s="18"/>
      <c r="AT344" s="18"/>
      <c r="AU344" s="18"/>
      <c r="AV344" s="18"/>
      <c r="AW344" s="18"/>
      <c r="AX344" s="18"/>
      <c r="AY344" s="18"/>
      <c r="AZ344" s="18"/>
      <c r="BA344" s="18"/>
      <c r="BB344" s="18"/>
      <c r="BC344" s="18"/>
      <c r="BD344" s="18"/>
      <c r="BE344" s="18"/>
      <c r="BF344" s="18"/>
      <c r="BG344" s="18"/>
      <c r="BH344" s="18"/>
      <c r="BI344" s="18"/>
      <c r="BJ344" s="18"/>
      <c r="BK344" s="18"/>
      <c r="BL344" s="18"/>
      <c r="BM344" s="18"/>
      <c r="BN344" s="18"/>
      <c r="BO344" s="18"/>
      <c r="BP344" s="18"/>
      <c r="BQ344" s="18"/>
      <c r="BR344" s="18"/>
      <c r="BS344" s="18"/>
      <c r="BT344" s="18"/>
      <c r="BU344" s="18"/>
      <c r="BV344" s="18"/>
      <c r="BW344" s="18"/>
      <c r="BX344" s="18"/>
      <c r="BY344" s="18"/>
      <c r="BZ344" s="18"/>
      <c r="CA344" s="18"/>
      <c r="CB344" s="18"/>
      <c r="CC344" s="18"/>
      <c r="CD344" s="18"/>
      <c r="CE344" s="18"/>
      <c r="CF344" s="18"/>
      <c r="CG344" s="18"/>
      <c r="CH344" s="18"/>
      <c r="CI344" s="18"/>
      <c r="CJ344" s="18"/>
      <c r="CK344" s="18"/>
      <c r="CL344" s="18"/>
      <c r="CM344" s="18"/>
      <c r="CN344" s="18"/>
      <c r="CO344" s="18"/>
      <c r="CP344" s="18"/>
      <c r="CQ344" s="18"/>
      <c r="CR344" s="18"/>
      <c r="CS344" s="18"/>
      <c r="CT344" s="18"/>
      <c r="CU344" s="18"/>
      <c r="CV344" s="18"/>
      <c r="CW344" s="18"/>
      <c r="CX344" s="18"/>
      <c r="CY344" s="18"/>
      <c r="CZ344" s="18"/>
      <c r="DA344" s="18"/>
      <c r="DB344" s="18"/>
      <c r="DC344" s="18"/>
      <c r="DD344" s="18"/>
      <c r="DE344" s="18"/>
      <c r="DF344" s="18"/>
      <c r="DG344" s="18"/>
    </row>
    <row r="345" spans="1:111" x14ac:dyDescent="0.35">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c r="AA345" s="18"/>
      <c r="AB345" s="18"/>
      <c r="AC345" s="18"/>
      <c r="AD345" s="18"/>
      <c r="AE345" s="18"/>
      <c r="AF345" s="18"/>
      <c r="AG345" s="18"/>
      <c r="AH345" s="18"/>
      <c r="AI345" s="18"/>
      <c r="AJ345" s="18"/>
      <c r="AK345" s="18"/>
      <c r="AL345" s="18"/>
      <c r="AM345" s="18"/>
      <c r="AN345" s="18"/>
      <c r="AO345" s="18"/>
      <c r="AP345" s="18"/>
      <c r="AQ345" s="18"/>
      <c r="AR345" s="18"/>
      <c r="AS345" s="18"/>
      <c r="AT345" s="18"/>
      <c r="AU345" s="18"/>
      <c r="AV345" s="18"/>
      <c r="AW345" s="18"/>
      <c r="AX345" s="18"/>
      <c r="AY345" s="18"/>
      <c r="AZ345" s="18"/>
      <c r="BA345" s="18"/>
      <c r="BB345" s="18"/>
      <c r="BC345" s="18"/>
      <c r="BD345" s="18"/>
      <c r="BE345" s="18"/>
      <c r="BF345" s="18"/>
      <c r="BG345" s="18"/>
      <c r="BH345" s="18"/>
      <c r="BI345" s="18"/>
      <c r="BJ345" s="18"/>
      <c r="BK345" s="18"/>
      <c r="BL345" s="18"/>
      <c r="BM345" s="18"/>
      <c r="BN345" s="18"/>
      <c r="BO345" s="18"/>
      <c r="BP345" s="18"/>
      <c r="BQ345" s="18"/>
      <c r="BR345" s="18"/>
      <c r="BS345" s="18"/>
      <c r="BT345" s="18"/>
      <c r="BU345" s="18"/>
      <c r="BV345" s="18"/>
      <c r="BW345" s="18"/>
      <c r="BX345" s="18"/>
      <c r="BY345" s="18"/>
      <c r="BZ345" s="18"/>
      <c r="CA345" s="18"/>
      <c r="CB345" s="18"/>
      <c r="CC345" s="18"/>
      <c r="CD345" s="18"/>
      <c r="CE345" s="18"/>
      <c r="CF345" s="18"/>
      <c r="CG345" s="18"/>
      <c r="CH345" s="18"/>
      <c r="CI345" s="18"/>
      <c r="CJ345" s="18"/>
      <c r="CK345" s="18"/>
      <c r="CL345" s="18"/>
      <c r="CM345" s="18"/>
      <c r="CN345" s="18"/>
      <c r="CO345" s="18"/>
      <c r="CP345" s="18"/>
      <c r="CQ345" s="18"/>
      <c r="CR345" s="18"/>
      <c r="CS345" s="18"/>
      <c r="CT345" s="18"/>
      <c r="CU345" s="18"/>
      <c r="CV345" s="18"/>
      <c r="CW345" s="18"/>
      <c r="CX345" s="18"/>
      <c r="CY345" s="18"/>
      <c r="CZ345" s="18"/>
      <c r="DA345" s="18"/>
      <c r="DB345" s="18"/>
      <c r="DC345" s="18"/>
      <c r="DD345" s="18"/>
      <c r="DE345" s="18"/>
      <c r="DF345" s="18"/>
      <c r="DG345" s="18"/>
    </row>
    <row r="346" spans="1:111" x14ac:dyDescent="0.35">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c r="AA346" s="18"/>
      <c r="AB346" s="18"/>
      <c r="AC346" s="18"/>
      <c r="AD346" s="18"/>
      <c r="AE346" s="18"/>
      <c r="AF346" s="18"/>
      <c r="AG346" s="18"/>
      <c r="AH346" s="18"/>
      <c r="AI346" s="18"/>
      <c r="AJ346" s="18"/>
      <c r="AK346" s="18"/>
      <c r="AL346" s="18"/>
      <c r="AM346" s="18"/>
      <c r="AN346" s="18"/>
      <c r="AO346" s="18"/>
      <c r="AP346" s="18"/>
      <c r="AQ346" s="18"/>
      <c r="AR346" s="18"/>
      <c r="AS346" s="18"/>
      <c r="AT346" s="18"/>
      <c r="AU346" s="18"/>
      <c r="AV346" s="18"/>
      <c r="AW346" s="18"/>
      <c r="AX346" s="18"/>
      <c r="AY346" s="18"/>
      <c r="AZ346" s="18"/>
      <c r="BA346" s="18"/>
      <c r="BB346" s="18"/>
      <c r="BC346" s="18"/>
      <c r="BD346" s="18"/>
      <c r="BE346" s="18"/>
      <c r="BF346" s="18"/>
      <c r="BG346" s="18"/>
      <c r="BH346" s="18"/>
      <c r="BI346" s="18"/>
      <c r="BJ346" s="18"/>
      <c r="BK346" s="18"/>
      <c r="BL346" s="18"/>
      <c r="BM346" s="18"/>
      <c r="BN346" s="18"/>
      <c r="BO346" s="18"/>
      <c r="BP346" s="18"/>
      <c r="BQ346" s="18"/>
      <c r="BR346" s="18"/>
      <c r="BS346" s="18"/>
      <c r="BT346" s="18"/>
      <c r="BU346" s="18"/>
      <c r="BV346" s="18"/>
      <c r="BW346" s="18"/>
      <c r="BX346" s="18"/>
      <c r="BY346" s="18"/>
      <c r="BZ346" s="18"/>
      <c r="CA346" s="18"/>
      <c r="CB346" s="18"/>
      <c r="CC346" s="18"/>
      <c r="CD346" s="18"/>
      <c r="CE346" s="18"/>
      <c r="CF346" s="18"/>
      <c r="CG346" s="18"/>
      <c r="CH346" s="18"/>
      <c r="CI346" s="18"/>
      <c r="CJ346" s="18"/>
      <c r="CK346" s="18"/>
      <c r="CL346" s="18"/>
      <c r="CM346" s="18"/>
      <c r="CN346" s="18"/>
      <c r="CO346" s="18"/>
      <c r="CP346" s="18"/>
      <c r="CQ346" s="18"/>
      <c r="CR346" s="18"/>
      <c r="CS346" s="18"/>
      <c r="CT346" s="18"/>
      <c r="CU346" s="18"/>
      <c r="CV346" s="18"/>
      <c r="CW346" s="18"/>
      <c r="CX346" s="18"/>
      <c r="CY346" s="18"/>
      <c r="CZ346" s="18"/>
      <c r="DA346" s="18"/>
      <c r="DB346" s="18"/>
      <c r="DC346" s="18"/>
      <c r="DD346" s="18"/>
      <c r="DE346" s="18"/>
      <c r="DF346" s="18"/>
      <c r="DG346" s="18"/>
    </row>
    <row r="347" spans="1:111" x14ac:dyDescent="0.35">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c r="AB347" s="18"/>
      <c r="AC347" s="18"/>
      <c r="AD347" s="18"/>
      <c r="AE347" s="18"/>
      <c r="AF347" s="18"/>
      <c r="AG347" s="18"/>
      <c r="AH347" s="18"/>
      <c r="AI347" s="18"/>
      <c r="AJ347" s="18"/>
      <c r="AK347" s="18"/>
      <c r="AL347" s="18"/>
      <c r="AM347" s="18"/>
      <c r="AN347" s="18"/>
      <c r="AO347" s="18"/>
      <c r="AP347" s="18"/>
      <c r="AQ347" s="18"/>
      <c r="AR347" s="18"/>
      <c r="AS347" s="18"/>
      <c r="AT347" s="18"/>
      <c r="AU347" s="18"/>
      <c r="AV347" s="18"/>
      <c r="AW347" s="18"/>
      <c r="AX347" s="18"/>
      <c r="AY347" s="18"/>
      <c r="AZ347" s="18"/>
      <c r="BA347" s="18"/>
      <c r="BB347" s="18"/>
      <c r="BC347" s="18"/>
      <c r="BD347" s="18"/>
      <c r="BE347" s="18"/>
      <c r="BF347" s="18"/>
      <c r="BG347" s="18"/>
      <c r="BH347" s="18"/>
      <c r="BI347" s="18"/>
      <c r="BJ347" s="18"/>
      <c r="BK347" s="18"/>
      <c r="BL347" s="18"/>
      <c r="BM347" s="18"/>
      <c r="BN347" s="18"/>
      <c r="BO347" s="18"/>
      <c r="BP347" s="18"/>
      <c r="BQ347" s="18"/>
      <c r="BR347" s="18"/>
      <c r="BS347" s="18"/>
      <c r="BT347" s="18"/>
      <c r="BU347" s="18"/>
      <c r="BV347" s="18"/>
      <c r="BW347" s="18"/>
      <c r="BX347" s="18"/>
      <c r="BY347" s="18"/>
      <c r="BZ347" s="18"/>
      <c r="CA347" s="18"/>
      <c r="CB347" s="18"/>
      <c r="CC347" s="18"/>
      <c r="CD347" s="18"/>
      <c r="CE347" s="18"/>
      <c r="CF347" s="18"/>
      <c r="CG347" s="18"/>
      <c r="CH347" s="18"/>
      <c r="CI347" s="18"/>
      <c r="CJ347" s="18"/>
      <c r="CK347" s="18"/>
      <c r="CL347" s="18"/>
      <c r="CM347" s="18"/>
      <c r="CN347" s="18"/>
      <c r="CO347" s="18"/>
      <c r="CP347" s="18"/>
      <c r="CQ347" s="18"/>
      <c r="CR347" s="18"/>
      <c r="CS347" s="18"/>
      <c r="CT347" s="18"/>
      <c r="CU347" s="18"/>
      <c r="CV347" s="18"/>
      <c r="CW347" s="18"/>
      <c r="CX347" s="18"/>
      <c r="CY347" s="18"/>
      <c r="CZ347" s="18"/>
      <c r="DA347" s="18"/>
      <c r="DB347" s="18"/>
      <c r="DC347" s="18"/>
      <c r="DD347" s="18"/>
      <c r="DE347" s="18"/>
      <c r="DF347" s="18"/>
      <c r="DG347" s="18"/>
    </row>
    <row r="348" spans="1:111" x14ac:dyDescent="0.35">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c r="AB348" s="18"/>
      <c r="AC348" s="18"/>
      <c r="AD348" s="18"/>
      <c r="AE348" s="18"/>
      <c r="AF348" s="18"/>
      <c r="AG348" s="18"/>
      <c r="AH348" s="18"/>
      <c r="AI348" s="18"/>
      <c r="AJ348" s="18"/>
      <c r="AK348" s="18"/>
      <c r="AL348" s="18"/>
      <c r="AM348" s="18"/>
      <c r="AN348" s="18"/>
      <c r="AO348" s="18"/>
      <c r="AP348" s="18"/>
      <c r="AQ348" s="18"/>
      <c r="AR348" s="18"/>
      <c r="AS348" s="18"/>
      <c r="AT348" s="18"/>
      <c r="AU348" s="18"/>
      <c r="AV348" s="18"/>
      <c r="AW348" s="18"/>
      <c r="AX348" s="18"/>
      <c r="AY348" s="18"/>
      <c r="AZ348" s="18"/>
      <c r="BA348" s="18"/>
      <c r="BB348" s="18"/>
      <c r="BC348" s="18"/>
      <c r="BD348" s="18"/>
      <c r="BE348" s="18"/>
      <c r="BF348" s="18"/>
      <c r="BG348" s="18"/>
      <c r="BH348" s="18"/>
      <c r="BI348" s="18"/>
      <c r="BJ348" s="18"/>
      <c r="BK348" s="18"/>
      <c r="BL348" s="18"/>
      <c r="BM348" s="18"/>
      <c r="BN348" s="18"/>
      <c r="BO348" s="18"/>
      <c r="BP348" s="18"/>
      <c r="BQ348" s="18"/>
      <c r="BR348" s="18"/>
      <c r="BS348" s="18"/>
      <c r="BT348" s="18"/>
      <c r="BU348" s="18"/>
      <c r="BV348" s="18"/>
      <c r="BW348" s="18"/>
      <c r="BX348" s="18"/>
      <c r="BY348" s="18"/>
      <c r="BZ348" s="18"/>
      <c r="CA348" s="18"/>
      <c r="CB348" s="18"/>
      <c r="CC348" s="18"/>
      <c r="CD348" s="18"/>
      <c r="CE348" s="18"/>
      <c r="CF348" s="18"/>
      <c r="CG348" s="18"/>
      <c r="CH348" s="18"/>
      <c r="CI348" s="18"/>
      <c r="CJ348" s="18"/>
      <c r="CK348" s="18"/>
      <c r="CL348" s="18"/>
      <c r="CM348" s="18"/>
      <c r="CN348" s="18"/>
      <c r="CO348" s="18"/>
      <c r="CP348" s="18"/>
      <c r="CQ348" s="18"/>
      <c r="CR348" s="18"/>
      <c r="CS348" s="18"/>
      <c r="CT348" s="18"/>
      <c r="CU348" s="18"/>
      <c r="CV348" s="18"/>
      <c r="CW348" s="18"/>
      <c r="CX348" s="18"/>
      <c r="CY348" s="18"/>
      <c r="CZ348" s="18"/>
      <c r="DA348" s="18"/>
      <c r="DB348" s="18"/>
      <c r="DC348" s="18"/>
      <c r="DD348" s="18"/>
      <c r="DE348" s="18"/>
      <c r="DF348" s="18"/>
      <c r="DG348" s="18"/>
    </row>
    <row r="349" spans="1:111" x14ac:dyDescent="0.35">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c r="AA349" s="18"/>
      <c r="AB349" s="18"/>
      <c r="AC349" s="18"/>
      <c r="AD349" s="18"/>
      <c r="AE349" s="18"/>
      <c r="AF349" s="18"/>
      <c r="AG349" s="18"/>
      <c r="AH349" s="18"/>
      <c r="AI349" s="18"/>
      <c r="AJ349" s="18"/>
      <c r="AK349" s="18"/>
      <c r="AL349" s="18"/>
      <c r="AM349" s="18"/>
      <c r="AN349" s="18"/>
      <c r="AO349" s="18"/>
      <c r="AP349" s="18"/>
      <c r="AQ349" s="18"/>
      <c r="AR349" s="18"/>
      <c r="AS349" s="18"/>
      <c r="AT349" s="18"/>
      <c r="AU349" s="18"/>
      <c r="AV349" s="18"/>
      <c r="AW349" s="18"/>
      <c r="AX349" s="18"/>
      <c r="AY349" s="18"/>
      <c r="AZ349" s="18"/>
      <c r="BA349" s="18"/>
      <c r="BB349" s="18"/>
      <c r="BC349" s="18"/>
      <c r="BD349" s="18"/>
      <c r="BE349" s="18"/>
      <c r="BF349" s="18"/>
      <c r="BG349" s="18"/>
      <c r="BH349" s="18"/>
      <c r="BI349" s="18"/>
      <c r="BJ349" s="18"/>
      <c r="BK349" s="18"/>
      <c r="BL349" s="18"/>
      <c r="BM349" s="18"/>
      <c r="BN349" s="18"/>
      <c r="BO349" s="18"/>
      <c r="BP349" s="18"/>
      <c r="BQ349" s="18"/>
      <c r="BR349" s="18"/>
      <c r="BS349" s="18"/>
      <c r="BT349" s="18"/>
      <c r="BU349" s="18"/>
      <c r="BV349" s="18"/>
      <c r="BW349" s="18"/>
      <c r="BX349" s="18"/>
      <c r="BY349" s="18"/>
      <c r="BZ349" s="18"/>
      <c r="CA349" s="18"/>
      <c r="CB349" s="18"/>
      <c r="CC349" s="18"/>
      <c r="CD349" s="18"/>
      <c r="CE349" s="18"/>
      <c r="CF349" s="18"/>
      <c r="CG349" s="18"/>
      <c r="CH349" s="18"/>
      <c r="CI349" s="18"/>
      <c r="CJ349" s="18"/>
      <c r="CK349" s="18"/>
      <c r="CL349" s="18"/>
      <c r="CM349" s="18"/>
      <c r="CN349" s="18"/>
      <c r="CO349" s="18"/>
      <c r="CP349" s="18"/>
      <c r="CQ349" s="18"/>
      <c r="CR349" s="18"/>
      <c r="CS349" s="18"/>
      <c r="CT349" s="18"/>
      <c r="CU349" s="18"/>
      <c r="CV349" s="18"/>
      <c r="CW349" s="18"/>
      <c r="CX349" s="18"/>
      <c r="CY349" s="18"/>
      <c r="CZ349" s="18"/>
      <c r="DA349" s="18"/>
      <c r="DB349" s="18"/>
      <c r="DC349" s="18"/>
      <c r="DD349" s="18"/>
      <c r="DE349" s="18"/>
      <c r="DF349" s="18"/>
      <c r="DG349" s="18"/>
    </row>
    <row r="350" spans="1:111" x14ac:dyDescent="0.35">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c r="AA350" s="18"/>
      <c r="AB350" s="18"/>
      <c r="AC350" s="18"/>
      <c r="AD350" s="18"/>
      <c r="AE350" s="18"/>
      <c r="AF350" s="18"/>
      <c r="AG350" s="18"/>
      <c r="AH350" s="18"/>
      <c r="AI350" s="18"/>
      <c r="AJ350" s="18"/>
      <c r="AK350" s="18"/>
      <c r="AL350" s="18"/>
      <c r="AM350" s="18"/>
      <c r="AN350" s="18"/>
      <c r="AO350" s="18"/>
      <c r="AP350" s="18"/>
      <c r="AQ350" s="18"/>
      <c r="AR350" s="18"/>
      <c r="AS350" s="18"/>
      <c r="AT350" s="18"/>
      <c r="AU350" s="18"/>
      <c r="AV350" s="18"/>
      <c r="AW350" s="18"/>
      <c r="AX350" s="18"/>
      <c r="AY350" s="18"/>
      <c r="AZ350" s="18"/>
      <c r="BA350" s="18"/>
      <c r="BB350" s="18"/>
      <c r="BC350" s="18"/>
      <c r="BD350" s="18"/>
      <c r="BE350" s="18"/>
      <c r="BF350" s="18"/>
      <c r="BG350" s="18"/>
      <c r="BH350" s="18"/>
      <c r="BI350" s="18"/>
      <c r="BJ350" s="18"/>
      <c r="BK350" s="18"/>
      <c r="BL350" s="18"/>
      <c r="BM350" s="18"/>
      <c r="BN350" s="18"/>
      <c r="BO350" s="18"/>
      <c r="BP350" s="18"/>
      <c r="BQ350" s="18"/>
      <c r="BR350" s="18"/>
      <c r="BS350" s="18"/>
      <c r="BT350" s="18"/>
      <c r="BU350" s="18"/>
      <c r="BV350" s="18"/>
      <c r="BW350" s="18"/>
      <c r="BX350" s="18"/>
      <c r="BY350" s="18"/>
      <c r="BZ350" s="18"/>
      <c r="CA350" s="18"/>
      <c r="CB350" s="18"/>
      <c r="CC350" s="18"/>
      <c r="CD350" s="18"/>
      <c r="CE350" s="18"/>
      <c r="CF350" s="18"/>
      <c r="CG350" s="18"/>
      <c r="CH350" s="18"/>
      <c r="CI350" s="18"/>
      <c r="CJ350" s="18"/>
      <c r="CK350" s="18"/>
      <c r="CL350" s="18"/>
      <c r="CM350" s="18"/>
      <c r="CN350" s="18"/>
      <c r="CO350" s="18"/>
      <c r="CP350" s="18"/>
      <c r="CQ350" s="18"/>
      <c r="CR350" s="18"/>
      <c r="CS350" s="18"/>
      <c r="CT350" s="18"/>
      <c r="CU350" s="18"/>
      <c r="CV350" s="18"/>
      <c r="CW350" s="18"/>
      <c r="CX350" s="18"/>
      <c r="CY350" s="18"/>
      <c r="CZ350" s="18"/>
      <c r="DA350" s="18"/>
      <c r="DB350" s="18"/>
      <c r="DC350" s="18"/>
      <c r="DD350" s="18"/>
      <c r="DE350" s="18"/>
      <c r="DF350" s="18"/>
      <c r="DG350" s="18"/>
    </row>
    <row r="351" spans="1:111" x14ac:dyDescent="0.35">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c r="AB351" s="18"/>
      <c r="AC351" s="18"/>
      <c r="AD351" s="18"/>
      <c r="AE351" s="18"/>
      <c r="AF351" s="18"/>
      <c r="AG351" s="18"/>
      <c r="AH351" s="18"/>
      <c r="AI351" s="18"/>
      <c r="AJ351" s="18"/>
      <c r="AK351" s="18"/>
      <c r="AL351" s="18"/>
      <c r="AM351" s="18"/>
      <c r="AN351" s="18"/>
      <c r="AO351" s="18"/>
      <c r="AP351" s="18"/>
      <c r="AQ351" s="18"/>
      <c r="AR351" s="18"/>
      <c r="AS351" s="18"/>
      <c r="AT351" s="18"/>
      <c r="AU351" s="18"/>
      <c r="AV351" s="18"/>
      <c r="AW351" s="18"/>
      <c r="AX351" s="18"/>
      <c r="AY351" s="18"/>
      <c r="AZ351" s="18"/>
      <c r="BA351" s="18"/>
      <c r="BB351" s="18"/>
      <c r="BC351" s="18"/>
      <c r="BD351" s="18"/>
      <c r="BE351" s="18"/>
      <c r="BF351" s="18"/>
      <c r="BG351" s="18"/>
      <c r="BH351" s="18"/>
      <c r="BI351" s="18"/>
      <c r="BJ351" s="18"/>
      <c r="BK351" s="18"/>
      <c r="BL351" s="18"/>
      <c r="BM351" s="18"/>
      <c r="BN351" s="18"/>
      <c r="BO351" s="18"/>
      <c r="BP351" s="18"/>
      <c r="BQ351" s="18"/>
      <c r="BR351" s="18"/>
      <c r="BS351" s="18"/>
      <c r="BT351" s="18"/>
      <c r="BU351" s="18"/>
      <c r="BV351" s="18"/>
      <c r="BW351" s="18"/>
      <c r="BX351" s="18"/>
      <c r="BY351" s="18"/>
      <c r="BZ351" s="18"/>
      <c r="CA351" s="18"/>
      <c r="CB351" s="18"/>
      <c r="CC351" s="18"/>
      <c r="CD351" s="18"/>
      <c r="CE351" s="18"/>
      <c r="CF351" s="18"/>
      <c r="CG351" s="18"/>
      <c r="CH351" s="18"/>
      <c r="CI351" s="18"/>
      <c r="CJ351" s="18"/>
      <c r="CK351" s="18"/>
      <c r="CL351" s="18"/>
      <c r="CM351" s="18"/>
      <c r="CN351" s="18"/>
      <c r="CO351" s="18"/>
      <c r="CP351" s="18"/>
      <c r="CQ351" s="18"/>
      <c r="CR351" s="18"/>
      <c r="CS351" s="18"/>
      <c r="CT351" s="18"/>
      <c r="CU351" s="18"/>
      <c r="CV351" s="18"/>
      <c r="CW351" s="18"/>
      <c r="CX351" s="18"/>
      <c r="CY351" s="18"/>
      <c r="CZ351" s="18"/>
      <c r="DA351" s="18"/>
      <c r="DB351" s="18"/>
      <c r="DC351" s="18"/>
      <c r="DD351" s="18"/>
      <c r="DE351" s="18"/>
      <c r="DF351" s="18"/>
      <c r="DG351" s="18"/>
    </row>
    <row r="352" spans="1:111" x14ac:dyDescent="0.35">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8"/>
      <c r="AI352" s="18"/>
      <c r="AJ352" s="18"/>
      <c r="AK352" s="18"/>
      <c r="AL352" s="18"/>
      <c r="AM352" s="18"/>
      <c r="AN352" s="18"/>
      <c r="AO352" s="18"/>
      <c r="AP352" s="18"/>
      <c r="AQ352" s="18"/>
      <c r="AR352" s="18"/>
      <c r="AS352" s="18"/>
      <c r="AT352" s="18"/>
      <c r="AU352" s="18"/>
      <c r="AV352" s="18"/>
      <c r="AW352" s="18"/>
      <c r="AX352" s="18"/>
      <c r="AY352" s="18"/>
      <c r="AZ352" s="18"/>
      <c r="BA352" s="18"/>
      <c r="BB352" s="18"/>
      <c r="BC352" s="18"/>
      <c r="BD352" s="18"/>
      <c r="BE352" s="18"/>
      <c r="BF352" s="18"/>
      <c r="BG352" s="18"/>
      <c r="BH352" s="18"/>
      <c r="BI352" s="18"/>
      <c r="BJ352" s="18"/>
      <c r="BK352" s="18"/>
      <c r="BL352" s="18"/>
      <c r="BM352" s="18"/>
      <c r="BN352" s="18"/>
      <c r="BO352" s="18"/>
      <c r="BP352" s="18"/>
      <c r="BQ352" s="18"/>
      <c r="BR352" s="18"/>
      <c r="BS352" s="18"/>
      <c r="BT352" s="18"/>
      <c r="BU352" s="18"/>
      <c r="BV352" s="18"/>
      <c r="BW352" s="18"/>
      <c r="BX352" s="18"/>
      <c r="BY352" s="18"/>
      <c r="BZ352" s="18"/>
      <c r="CA352" s="18"/>
      <c r="CB352" s="18"/>
      <c r="CC352" s="18"/>
      <c r="CD352" s="18"/>
      <c r="CE352" s="18"/>
      <c r="CF352" s="18"/>
      <c r="CG352" s="18"/>
      <c r="CH352" s="18"/>
      <c r="CI352" s="18"/>
      <c r="CJ352" s="18"/>
      <c r="CK352" s="18"/>
      <c r="CL352" s="18"/>
      <c r="CM352" s="18"/>
      <c r="CN352" s="18"/>
      <c r="CO352" s="18"/>
      <c r="CP352" s="18"/>
      <c r="CQ352" s="18"/>
      <c r="CR352" s="18"/>
      <c r="CS352" s="18"/>
      <c r="CT352" s="18"/>
      <c r="CU352" s="18"/>
      <c r="CV352" s="18"/>
      <c r="CW352" s="18"/>
      <c r="CX352" s="18"/>
      <c r="CY352" s="18"/>
      <c r="CZ352" s="18"/>
      <c r="DA352" s="18"/>
      <c r="DB352" s="18"/>
      <c r="DC352" s="18"/>
      <c r="DD352" s="18"/>
      <c r="DE352" s="18"/>
      <c r="DF352" s="18"/>
      <c r="DG352" s="18"/>
    </row>
    <row r="353" spans="1:111" x14ac:dyDescent="0.35">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c r="AB353" s="18"/>
      <c r="AC353" s="18"/>
      <c r="AD353" s="18"/>
      <c r="AE353" s="18"/>
      <c r="AF353" s="18"/>
      <c r="AG353" s="18"/>
      <c r="AH353" s="18"/>
      <c r="AI353" s="18"/>
      <c r="AJ353" s="18"/>
      <c r="AK353" s="18"/>
      <c r="AL353" s="18"/>
      <c r="AM353" s="18"/>
      <c r="AN353" s="18"/>
      <c r="AO353" s="18"/>
      <c r="AP353" s="18"/>
      <c r="AQ353" s="18"/>
      <c r="AR353" s="18"/>
      <c r="AS353" s="18"/>
      <c r="AT353" s="18"/>
      <c r="AU353" s="18"/>
      <c r="AV353" s="18"/>
      <c r="AW353" s="18"/>
      <c r="AX353" s="18"/>
      <c r="AY353" s="18"/>
      <c r="AZ353" s="18"/>
      <c r="BA353" s="18"/>
      <c r="BB353" s="18"/>
      <c r="BC353" s="18"/>
      <c r="BD353" s="18"/>
      <c r="BE353" s="18"/>
      <c r="BF353" s="18"/>
      <c r="BG353" s="18"/>
      <c r="BH353" s="18"/>
      <c r="BI353" s="18"/>
      <c r="BJ353" s="18"/>
      <c r="BK353" s="18"/>
      <c r="BL353" s="18"/>
      <c r="BM353" s="18"/>
      <c r="BN353" s="18"/>
      <c r="BO353" s="18"/>
      <c r="BP353" s="18"/>
      <c r="BQ353" s="18"/>
      <c r="BR353" s="18"/>
      <c r="BS353" s="18"/>
      <c r="BT353" s="18"/>
      <c r="BU353" s="18"/>
      <c r="BV353" s="18"/>
      <c r="BW353" s="18"/>
      <c r="BX353" s="18"/>
      <c r="BY353" s="18"/>
      <c r="BZ353" s="18"/>
      <c r="CA353" s="18"/>
      <c r="CB353" s="18"/>
      <c r="CC353" s="18"/>
      <c r="CD353" s="18"/>
      <c r="CE353" s="18"/>
      <c r="CF353" s="18"/>
      <c r="CG353" s="18"/>
      <c r="CH353" s="18"/>
      <c r="CI353" s="18"/>
      <c r="CJ353" s="18"/>
      <c r="CK353" s="18"/>
      <c r="CL353" s="18"/>
      <c r="CM353" s="18"/>
      <c r="CN353" s="18"/>
      <c r="CO353" s="18"/>
      <c r="CP353" s="18"/>
      <c r="CQ353" s="18"/>
      <c r="CR353" s="18"/>
      <c r="CS353" s="18"/>
      <c r="CT353" s="18"/>
      <c r="CU353" s="18"/>
      <c r="CV353" s="18"/>
      <c r="CW353" s="18"/>
      <c r="CX353" s="18"/>
      <c r="CY353" s="18"/>
      <c r="CZ353" s="18"/>
      <c r="DA353" s="18"/>
      <c r="DB353" s="18"/>
      <c r="DC353" s="18"/>
      <c r="DD353" s="18"/>
      <c r="DE353" s="18"/>
      <c r="DF353" s="18"/>
      <c r="DG353" s="18"/>
    </row>
    <row r="354" spans="1:111" x14ac:dyDescent="0.35">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c r="AB354" s="18"/>
      <c r="AC354" s="18"/>
      <c r="AD354" s="18"/>
      <c r="AE354" s="18"/>
      <c r="AF354" s="18"/>
      <c r="AG354" s="18"/>
      <c r="AH354" s="18"/>
      <c r="AI354" s="18"/>
      <c r="AJ354" s="18"/>
      <c r="AK354" s="18"/>
      <c r="AL354" s="18"/>
      <c r="AM354" s="18"/>
      <c r="AN354" s="18"/>
      <c r="AO354" s="18"/>
      <c r="AP354" s="18"/>
      <c r="AQ354" s="18"/>
      <c r="AR354" s="18"/>
      <c r="AS354" s="18"/>
      <c r="AT354" s="18"/>
      <c r="AU354" s="18"/>
      <c r="AV354" s="18"/>
      <c r="AW354" s="18"/>
      <c r="AX354" s="18"/>
      <c r="AY354" s="18"/>
      <c r="AZ354" s="18"/>
      <c r="BA354" s="18"/>
      <c r="BB354" s="18"/>
      <c r="BC354" s="18"/>
      <c r="BD354" s="18"/>
      <c r="BE354" s="18"/>
      <c r="BF354" s="18"/>
      <c r="BG354" s="18"/>
      <c r="BH354" s="18"/>
      <c r="BI354" s="18"/>
      <c r="BJ354" s="18"/>
      <c r="BK354" s="18"/>
      <c r="BL354" s="18"/>
      <c r="BM354" s="18"/>
      <c r="BN354" s="18"/>
      <c r="BO354" s="18"/>
      <c r="BP354" s="18"/>
      <c r="BQ354" s="18"/>
      <c r="BR354" s="18"/>
      <c r="BS354" s="18"/>
      <c r="BT354" s="18"/>
      <c r="BU354" s="18"/>
      <c r="BV354" s="18"/>
      <c r="BW354" s="18"/>
      <c r="BX354" s="18"/>
      <c r="BY354" s="18"/>
      <c r="BZ354" s="18"/>
      <c r="CA354" s="18"/>
      <c r="CB354" s="18"/>
      <c r="CC354" s="18"/>
      <c r="CD354" s="18"/>
      <c r="CE354" s="18"/>
      <c r="CF354" s="18"/>
      <c r="CG354" s="18"/>
      <c r="CH354" s="18"/>
      <c r="CI354" s="18"/>
      <c r="CJ354" s="18"/>
      <c r="CK354" s="18"/>
      <c r="CL354" s="18"/>
      <c r="CM354" s="18"/>
      <c r="CN354" s="18"/>
      <c r="CO354" s="18"/>
      <c r="CP354" s="18"/>
      <c r="CQ354" s="18"/>
      <c r="CR354" s="18"/>
      <c r="CS354" s="18"/>
      <c r="CT354" s="18"/>
      <c r="CU354" s="18"/>
      <c r="CV354" s="18"/>
      <c r="CW354" s="18"/>
      <c r="CX354" s="18"/>
      <c r="CY354" s="18"/>
      <c r="CZ354" s="18"/>
      <c r="DA354" s="18"/>
      <c r="DB354" s="18"/>
      <c r="DC354" s="18"/>
      <c r="DD354" s="18"/>
      <c r="DE354" s="18"/>
      <c r="DF354" s="18"/>
      <c r="DG354" s="18"/>
    </row>
    <row r="355" spans="1:111" x14ac:dyDescent="0.35">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c r="AA355" s="18"/>
      <c r="AB355" s="18"/>
      <c r="AC355" s="18"/>
      <c r="AD355" s="18"/>
      <c r="AE355" s="18"/>
      <c r="AF355" s="18"/>
      <c r="AG355" s="18"/>
      <c r="AH355" s="18"/>
      <c r="AI355" s="18"/>
      <c r="AJ355" s="18"/>
      <c r="AK355" s="18"/>
      <c r="AL355" s="18"/>
      <c r="AM355" s="18"/>
      <c r="AN355" s="18"/>
      <c r="AO355" s="18"/>
      <c r="AP355" s="18"/>
      <c r="AQ355" s="18"/>
      <c r="AR355" s="18"/>
      <c r="AS355" s="18"/>
      <c r="AT355" s="18"/>
      <c r="AU355" s="18"/>
      <c r="AV355" s="18"/>
      <c r="AW355" s="18"/>
      <c r="AX355" s="18"/>
      <c r="AY355" s="18"/>
      <c r="AZ355" s="18"/>
      <c r="BA355" s="18"/>
      <c r="BB355" s="18"/>
      <c r="BC355" s="18"/>
      <c r="BD355" s="18"/>
      <c r="BE355" s="18"/>
      <c r="BF355" s="18"/>
      <c r="BG355" s="18"/>
      <c r="BH355" s="18"/>
      <c r="BI355" s="18"/>
      <c r="BJ355" s="18"/>
      <c r="BK355" s="18"/>
      <c r="BL355" s="18"/>
      <c r="BM355" s="18"/>
      <c r="BN355" s="18"/>
      <c r="BO355" s="18"/>
      <c r="BP355" s="18"/>
      <c r="BQ355" s="18"/>
      <c r="BR355" s="18"/>
      <c r="BS355" s="18"/>
      <c r="BT355" s="18"/>
      <c r="BU355" s="18"/>
      <c r="BV355" s="18"/>
      <c r="BW355" s="18"/>
      <c r="BX355" s="18"/>
      <c r="BY355" s="18"/>
      <c r="BZ355" s="18"/>
      <c r="CA355" s="18"/>
      <c r="CB355" s="18"/>
      <c r="CC355" s="18"/>
      <c r="CD355" s="18"/>
      <c r="CE355" s="18"/>
      <c r="CF355" s="18"/>
      <c r="CG355" s="18"/>
      <c r="CH355" s="18"/>
      <c r="CI355" s="18"/>
      <c r="CJ355" s="18"/>
      <c r="CK355" s="18"/>
      <c r="CL355" s="18"/>
      <c r="CM355" s="18"/>
      <c r="CN355" s="18"/>
      <c r="CO355" s="18"/>
      <c r="CP355" s="18"/>
      <c r="CQ355" s="18"/>
      <c r="CR355" s="18"/>
      <c r="CS355" s="18"/>
      <c r="CT355" s="18"/>
      <c r="CU355" s="18"/>
      <c r="CV355" s="18"/>
      <c r="CW355" s="18"/>
      <c r="CX355" s="18"/>
      <c r="CY355" s="18"/>
      <c r="CZ355" s="18"/>
      <c r="DA355" s="18"/>
      <c r="DB355" s="18"/>
      <c r="DC355" s="18"/>
      <c r="DD355" s="18"/>
      <c r="DE355" s="18"/>
      <c r="DF355" s="18"/>
      <c r="DG355" s="18"/>
    </row>
    <row r="356" spans="1:111" x14ac:dyDescent="0.35">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c r="AB356" s="18"/>
      <c r="AC356" s="18"/>
      <c r="AD356" s="18"/>
      <c r="AE356" s="18"/>
      <c r="AF356" s="18"/>
      <c r="AG356" s="18"/>
      <c r="AH356" s="18"/>
      <c r="AI356" s="18"/>
      <c r="AJ356" s="18"/>
      <c r="AK356" s="18"/>
      <c r="AL356" s="18"/>
      <c r="AM356" s="18"/>
      <c r="AN356" s="18"/>
      <c r="AO356" s="18"/>
      <c r="AP356" s="18"/>
      <c r="AQ356" s="18"/>
      <c r="AR356" s="18"/>
      <c r="AS356" s="18"/>
      <c r="AT356" s="18"/>
      <c r="AU356" s="18"/>
      <c r="AV356" s="18"/>
      <c r="AW356" s="18"/>
      <c r="AX356" s="18"/>
      <c r="AY356" s="18"/>
      <c r="AZ356" s="18"/>
      <c r="BA356" s="18"/>
      <c r="BB356" s="18"/>
      <c r="BC356" s="18"/>
      <c r="BD356" s="18"/>
      <c r="BE356" s="18"/>
      <c r="BF356" s="18"/>
      <c r="BG356" s="18"/>
      <c r="BH356" s="18"/>
      <c r="BI356" s="18"/>
      <c r="BJ356" s="18"/>
      <c r="BK356" s="18"/>
      <c r="BL356" s="18"/>
      <c r="BM356" s="18"/>
      <c r="BN356" s="18"/>
      <c r="BO356" s="18"/>
      <c r="BP356" s="18"/>
      <c r="BQ356" s="18"/>
      <c r="BR356" s="18"/>
      <c r="BS356" s="18"/>
      <c r="BT356" s="18"/>
      <c r="BU356" s="18"/>
      <c r="BV356" s="18"/>
      <c r="BW356" s="18"/>
      <c r="BX356" s="18"/>
      <c r="BY356" s="18"/>
      <c r="BZ356" s="18"/>
      <c r="CA356" s="18"/>
      <c r="CB356" s="18"/>
      <c r="CC356" s="18"/>
      <c r="CD356" s="18"/>
      <c r="CE356" s="18"/>
      <c r="CF356" s="18"/>
      <c r="CG356" s="18"/>
      <c r="CH356" s="18"/>
      <c r="CI356" s="18"/>
      <c r="CJ356" s="18"/>
      <c r="CK356" s="18"/>
      <c r="CL356" s="18"/>
      <c r="CM356" s="18"/>
      <c r="CN356" s="18"/>
      <c r="CO356" s="18"/>
      <c r="CP356" s="18"/>
      <c r="CQ356" s="18"/>
      <c r="CR356" s="18"/>
      <c r="CS356" s="18"/>
      <c r="CT356" s="18"/>
      <c r="CU356" s="18"/>
      <c r="CV356" s="18"/>
      <c r="CW356" s="18"/>
      <c r="CX356" s="18"/>
      <c r="CY356" s="18"/>
      <c r="CZ356" s="18"/>
      <c r="DA356" s="18"/>
      <c r="DB356" s="18"/>
      <c r="DC356" s="18"/>
      <c r="DD356" s="18"/>
      <c r="DE356" s="18"/>
      <c r="DF356" s="18"/>
      <c r="DG356" s="18"/>
    </row>
    <row r="357" spans="1:111" x14ac:dyDescent="0.35">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c r="AA357" s="18"/>
      <c r="AB357" s="18"/>
      <c r="AC357" s="18"/>
      <c r="AD357" s="18"/>
      <c r="AE357" s="18"/>
      <c r="AF357" s="18"/>
      <c r="AG357" s="18"/>
      <c r="AH357" s="18"/>
      <c r="AI357" s="18"/>
      <c r="AJ357" s="18"/>
      <c r="AK357" s="18"/>
      <c r="AL357" s="18"/>
      <c r="AM357" s="18"/>
      <c r="AN357" s="18"/>
      <c r="AO357" s="18"/>
      <c r="AP357" s="18"/>
      <c r="AQ357" s="18"/>
      <c r="AR357" s="18"/>
      <c r="AS357" s="18"/>
      <c r="AT357" s="18"/>
      <c r="AU357" s="18"/>
      <c r="AV357" s="18"/>
      <c r="AW357" s="18"/>
      <c r="AX357" s="18"/>
      <c r="AY357" s="18"/>
      <c r="AZ357" s="18"/>
      <c r="BA357" s="18"/>
      <c r="BB357" s="18"/>
      <c r="BC357" s="18"/>
      <c r="BD357" s="18"/>
      <c r="BE357" s="18"/>
      <c r="BF357" s="18"/>
      <c r="BG357" s="18"/>
      <c r="BH357" s="18"/>
      <c r="BI357" s="18"/>
      <c r="BJ357" s="18"/>
      <c r="BK357" s="18"/>
      <c r="BL357" s="18"/>
      <c r="BM357" s="18"/>
      <c r="BN357" s="18"/>
      <c r="BO357" s="18"/>
      <c r="BP357" s="18"/>
      <c r="BQ357" s="18"/>
      <c r="BR357" s="18"/>
      <c r="BS357" s="18"/>
      <c r="BT357" s="18"/>
      <c r="BU357" s="18"/>
      <c r="BV357" s="18"/>
      <c r="BW357" s="18"/>
      <c r="BX357" s="18"/>
      <c r="BY357" s="18"/>
      <c r="BZ357" s="18"/>
      <c r="CA357" s="18"/>
      <c r="CB357" s="18"/>
      <c r="CC357" s="18"/>
      <c r="CD357" s="18"/>
      <c r="CE357" s="18"/>
      <c r="CF357" s="18"/>
      <c r="CG357" s="18"/>
      <c r="CH357" s="18"/>
      <c r="CI357" s="18"/>
      <c r="CJ357" s="18"/>
      <c r="CK357" s="18"/>
      <c r="CL357" s="18"/>
      <c r="CM357" s="18"/>
      <c r="CN357" s="18"/>
      <c r="CO357" s="18"/>
      <c r="CP357" s="18"/>
      <c r="CQ357" s="18"/>
      <c r="CR357" s="18"/>
      <c r="CS357" s="18"/>
      <c r="CT357" s="18"/>
      <c r="CU357" s="18"/>
      <c r="CV357" s="18"/>
      <c r="CW357" s="18"/>
      <c r="CX357" s="18"/>
      <c r="CY357" s="18"/>
      <c r="CZ357" s="18"/>
      <c r="DA357" s="18"/>
      <c r="DB357" s="18"/>
      <c r="DC357" s="18"/>
      <c r="DD357" s="18"/>
      <c r="DE357" s="18"/>
      <c r="DF357" s="18"/>
      <c r="DG357" s="18"/>
    </row>
    <row r="358" spans="1:111" x14ac:dyDescent="0.35">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c r="AB358" s="18"/>
      <c r="AC358" s="18"/>
      <c r="AD358" s="18"/>
      <c r="AE358" s="18"/>
      <c r="AF358" s="18"/>
      <c r="AG358" s="18"/>
      <c r="AH358" s="18"/>
      <c r="AI358" s="18"/>
      <c r="AJ358" s="18"/>
      <c r="AK358" s="18"/>
      <c r="AL358" s="18"/>
      <c r="AM358" s="18"/>
      <c r="AN358" s="18"/>
      <c r="AO358" s="18"/>
      <c r="AP358" s="18"/>
      <c r="AQ358" s="18"/>
      <c r="AR358" s="18"/>
      <c r="AS358" s="18"/>
      <c r="AT358" s="18"/>
      <c r="AU358" s="18"/>
      <c r="AV358" s="18"/>
      <c r="AW358" s="18"/>
      <c r="AX358" s="18"/>
      <c r="AY358" s="18"/>
      <c r="AZ358" s="18"/>
      <c r="BA358" s="18"/>
      <c r="BB358" s="18"/>
      <c r="BC358" s="18"/>
      <c r="BD358" s="18"/>
      <c r="BE358" s="18"/>
      <c r="BF358" s="18"/>
      <c r="BG358" s="18"/>
      <c r="BH358" s="18"/>
      <c r="BI358" s="18"/>
      <c r="BJ358" s="18"/>
      <c r="BK358" s="18"/>
      <c r="BL358" s="18"/>
      <c r="BM358" s="18"/>
      <c r="BN358" s="18"/>
      <c r="BO358" s="18"/>
      <c r="BP358" s="18"/>
      <c r="BQ358" s="18"/>
      <c r="BR358" s="18"/>
      <c r="BS358" s="18"/>
      <c r="BT358" s="18"/>
      <c r="BU358" s="18"/>
      <c r="BV358" s="18"/>
      <c r="BW358" s="18"/>
      <c r="BX358" s="18"/>
      <c r="BY358" s="18"/>
      <c r="BZ358" s="18"/>
      <c r="CA358" s="18"/>
      <c r="CB358" s="18"/>
      <c r="CC358" s="18"/>
      <c r="CD358" s="18"/>
      <c r="CE358" s="18"/>
      <c r="CF358" s="18"/>
      <c r="CG358" s="18"/>
      <c r="CH358" s="18"/>
      <c r="CI358" s="18"/>
      <c r="CJ358" s="18"/>
      <c r="CK358" s="18"/>
      <c r="CL358" s="18"/>
      <c r="CM358" s="18"/>
      <c r="CN358" s="18"/>
      <c r="CO358" s="18"/>
      <c r="CP358" s="18"/>
      <c r="CQ358" s="18"/>
      <c r="CR358" s="18"/>
      <c r="CS358" s="18"/>
      <c r="CT358" s="18"/>
      <c r="CU358" s="18"/>
      <c r="CV358" s="18"/>
      <c r="CW358" s="18"/>
      <c r="CX358" s="18"/>
      <c r="CY358" s="18"/>
      <c r="CZ358" s="18"/>
      <c r="DA358" s="18"/>
      <c r="DB358" s="18"/>
      <c r="DC358" s="18"/>
      <c r="DD358" s="18"/>
      <c r="DE358" s="18"/>
      <c r="DF358" s="18"/>
      <c r="DG358" s="18"/>
    </row>
    <row r="359" spans="1:111" x14ac:dyDescent="0.35">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c r="AB359" s="18"/>
      <c r="AC359" s="18"/>
      <c r="AD359" s="18"/>
      <c r="AE359" s="18"/>
      <c r="AF359" s="18"/>
      <c r="AG359" s="18"/>
      <c r="AH359" s="18"/>
      <c r="AI359" s="18"/>
      <c r="AJ359" s="18"/>
      <c r="AK359" s="18"/>
      <c r="AL359" s="18"/>
      <c r="AM359" s="18"/>
      <c r="AN359" s="18"/>
      <c r="AO359" s="18"/>
      <c r="AP359" s="18"/>
      <c r="AQ359" s="18"/>
      <c r="AR359" s="18"/>
      <c r="AS359" s="18"/>
      <c r="AT359" s="18"/>
      <c r="AU359" s="18"/>
      <c r="AV359" s="18"/>
      <c r="AW359" s="18"/>
      <c r="AX359" s="18"/>
      <c r="AY359" s="18"/>
      <c r="AZ359" s="18"/>
      <c r="BA359" s="18"/>
      <c r="BB359" s="18"/>
      <c r="BC359" s="18"/>
      <c r="BD359" s="18"/>
      <c r="BE359" s="18"/>
      <c r="BF359" s="18"/>
      <c r="BG359" s="18"/>
      <c r="BH359" s="18"/>
      <c r="BI359" s="18"/>
      <c r="BJ359" s="18"/>
      <c r="BK359" s="18"/>
      <c r="BL359" s="18"/>
      <c r="BM359" s="18"/>
      <c r="BN359" s="18"/>
      <c r="BO359" s="18"/>
      <c r="BP359" s="18"/>
      <c r="BQ359" s="18"/>
      <c r="BR359" s="18"/>
      <c r="BS359" s="18"/>
      <c r="BT359" s="18"/>
      <c r="BU359" s="18"/>
      <c r="BV359" s="18"/>
      <c r="BW359" s="18"/>
      <c r="BX359" s="18"/>
      <c r="BY359" s="18"/>
      <c r="BZ359" s="18"/>
      <c r="CA359" s="18"/>
      <c r="CB359" s="18"/>
      <c r="CC359" s="18"/>
      <c r="CD359" s="18"/>
      <c r="CE359" s="18"/>
      <c r="CF359" s="18"/>
      <c r="CG359" s="18"/>
      <c r="CH359" s="18"/>
      <c r="CI359" s="18"/>
      <c r="CJ359" s="18"/>
      <c r="CK359" s="18"/>
      <c r="CL359" s="18"/>
      <c r="CM359" s="18"/>
      <c r="CN359" s="18"/>
      <c r="CO359" s="18"/>
      <c r="CP359" s="18"/>
      <c r="CQ359" s="18"/>
      <c r="CR359" s="18"/>
      <c r="CS359" s="18"/>
      <c r="CT359" s="18"/>
      <c r="CU359" s="18"/>
      <c r="CV359" s="18"/>
      <c r="CW359" s="18"/>
      <c r="CX359" s="18"/>
      <c r="CY359" s="18"/>
      <c r="CZ359" s="18"/>
      <c r="DA359" s="18"/>
      <c r="DB359" s="18"/>
      <c r="DC359" s="18"/>
      <c r="DD359" s="18"/>
      <c r="DE359" s="18"/>
      <c r="DF359" s="18"/>
      <c r="DG359" s="18"/>
    </row>
    <row r="360" spans="1:111" x14ac:dyDescent="0.35">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c r="AA360" s="18"/>
      <c r="AB360" s="18"/>
      <c r="AC360" s="18"/>
      <c r="AD360" s="18"/>
      <c r="AE360" s="18"/>
      <c r="AF360" s="18"/>
      <c r="AG360" s="18"/>
      <c r="AH360" s="18"/>
      <c r="AI360" s="18"/>
      <c r="AJ360" s="18"/>
      <c r="AK360" s="18"/>
      <c r="AL360" s="18"/>
      <c r="AM360" s="18"/>
      <c r="AN360" s="18"/>
      <c r="AO360" s="18"/>
      <c r="AP360" s="18"/>
      <c r="AQ360" s="18"/>
      <c r="AR360" s="18"/>
      <c r="AS360" s="18"/>
      <c r="AT360" s="18"/>
      <c r="AU360" s="18"/>
      <c r="AV360" s="18"/>
      <c r="AW360" s="18"/>
      <c r="AX360" s="18"/>
      <c r="AY360" s="18"/>
      <c r="AZ360" s="18"/>
      <c r="BA360" s="18"/>
      <c r="BB360" s="18"/>
      <c r="BC360" s="18"/>
      <c r="BD360" s="18"/>
      <c r="BE360" s="18"/>
      <c r="BF360" s="18"/>
      <c r="BG360" s="18"/>
      <c r="BH360" s="18"/>
      <c r="BI360" s="18"/>
      <c r="BJ360" s="18"/>
      <c r="BK360" s="18"/>
      <c r="BL360" s="18"/>
      <c r="BM360" s="18"/>
      <c r="BN360" s="18"/>
      <c r="BO360" s="18"/>
      <c r="BP360" s="18"/>
      <c r="BQ360" s="18"/>
      <c r="BR360" s="18"/>
      <c r="BS360" s="18"/>
      <c r="BT360" s="18"/>
      <c r="BU360" s="18"/>
      <c r="BV360" s="18"/>
      <c r="BW360" s="18"/>
      <c r="BX360" s="18"/>
      <c r="BY360" s="18"/>
      <c r="BZ360" s="18"/>
      <c r="CA360" s="18"/>
      <c r="CB360" s="18"/>
      <c r="CC360" s="18"/>
      <c r="CD360" s="18"/>
      <c r="CE360" s="18"/>
      <c r="CF360" s="18"/>
      <c r="CG360" s="18"/>
      <c r="CH360" s="18"/>
      <c r="CI360" s="18"/>
      <c r="CJ360" s="18"/>
      <c r="CK360" s="18"/>
      <c r="CL360" s="18"/>
      <c r="CM360" s="18"/>
      <c r="CN360" s="18"/>
      <c r="CO360" s="18"/>
      <c r="CP360" s="18"/>
      <c r="CQ360" s="18"/>
      <c r="CR360" s="18"/>
      <c r="CS360" s="18"/>
      <c r="CT360" s="18"/>
      <c r="CU360" s="18"/>
      <c r="CV360" s="18"/>
      <c r="CW360" s="18"/>
      <c r="CX360" s="18"/>
      <c r="CY360" s="18"/>
      <c r="CZ360" s="18"/>
      <c r="DA360" s="18"/>
      <c r="DB360" s="18"/>
      <c r="DC360" s="18"/>
      <c r="DD360" s="18"/>
      <c r="DE360" s="18"/>
      <c r="DF360" s="18"/>
      <c r="DG360" s="18"/>
    </row>
    <row r="361" spans="1:111" x14ac:dyDescent="0.35">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c r="AA361" s="18"/>
      <c r="AB361" s="18"/>
      <c r="AC361" s="18"/>
      <c r="AD361" s="18"/>
      <c r="AE361" s="18"/>
      <c r="AF361" s="18"/>
      <c r="AG361" s="18"/>
      <c r="AH361" s="18"/>
      <c r="AI361" s="18"/>
      <c r="AJ361" s="18"/>
      <c r="AK361" s="18"/>
      <c r="AL361" s="18"/>
      <c r="AM361" s="18"/>
      <c r="AN361" s="18"/>
      <c r="AO361" s="18"/>
      <c r="AP361" s="18"/>
      <c r="AQ361" s="18"/>
      <c r="AR361" s="18"/>
      <c r="AS361" s="18"/>
      <c r="AT361" s="18"/>
      <c r="AU361" s="18"/>
      <c r="AV361" s="18"/>
      <c r="AW361" s="18"/>
      <c r="AX361" s="18"/>
      <c r="AY361" s="18"/>
      <c r="AZ361" s="18"/>
      <c r="BA361" s="18"/>
      <c r="BB361" s="18"/>
      <c r="BC361" s="18"/>
      <c r="BD361" s="18"/>
      <c r="BE361" s="18"/>
      <c r="BF361" s="18"/>
      <c r="BG361" s="18"/>
      <c r="BH361" s="18"/>
      <c r="BI361" s="18"/>
      <c r="BJ361" s="18"/>
      <c r="BK361" s="18"/>
      <c r="BL361" s="18"/>
      <c r="BM361" s="18"/>
      <c r="BN361" s="18"/>
      <c r="BO361" s="18"/>
      <c r="BP361" s="18"/>
      <c r="BQ361" s="18"/>
      <c r="BR361" s="18"/>
      <c r="BS361" s="18"/>
      <c r="BT361" s="18"/>
      <c r="BU361" s="18"/>
      <c r="BV361" s="18"/>
      <c r="BW361" s="18"/>
      <c r="BX361" s="18"/>
      <c r="BY361" s="18"/>
      <c r="BZ361" s="18"/>
      <c r="CA361" s="18"/>
      <c r="CB361" s="18"/>
      <c r="CC361" s="18"/>
      <c r="CD361" s="18"/>
      <c r="CE361" s="18"/>
      <c r="CF361" s="18"/>
      <c r="CG361" s="18"/>
      <c r="CH361" s="18"/>
      <c r="CI361" s="18"/>
      <c r="CJ361" s="18"/>
      <c r="CK361" s="18"/>
      <c r="CL361" s="18"/>
      <c r="CM361" s="18"/>
      <c r="CN361" s="18"/>
      <c r="CO361" s="18"/>
      <c r="CP361" s="18"/>
      <c r="CQ361" s="18"/>
      <c r="CR361" s="18"/>
      <c r="CS361" s="18"/>
      <c r="CT361" s="18"/>
      <c r="CU361" s="18"/>
      <c r="CV361" s="18"/>
      <c r="CW361" s="18"/>
      <c r="CX361" s="18"/>
      <c r="CY361" s="18"/>
      <c r="CZ361" s="18"/>
      <c r="DA361" s="18"/>
      <c r="DB361" s="18"/>
      <c r="DC361" s="18"/>
      <c r="DD361" s="18"/>
      <c r="DE361" s="18"/>
      <c r="DF361" s="18"/>
      <c r="DG361" s="18"/>
    </row>
    <row r="362" spans="1:111" x14ac:dyDescent="0.35">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c r="AB362" s="18"/>
      <c r="AC362" s="18"/>
      <c r="AD362" s="18"/>
      <c r="AE362" s="18"/>
      <c r="AF362" s="18"/>
      <c r="AG362" s="18"/>
      <c r="AH362" s="18"/>
      <c r="AI362" s="18"/>
      <c r="AJ362" s="18"/>
      <c r="AK362" s="18"/>
      <c r="AL362" s="18"/>
      <c r="AM362" s="18"/>
      <c r="AN362" s="18"/>
      <c r="AO362" s="18"/>
      <c r="AP362" s="18"/>
      <c r="AQ362" s="18"/>
      <c r="AR362" s="18"/>
      <c r="AS362" s="18"/>
      <c r="AT362" s="18"/>
      <c r="AU362" s="18"/>
      <c r="AV362" s="18"/>
      <c r="AW362" s="18"/>
      <c r="AX362" s="18"/>
      <c r="AY362" s="18"/>
      <c r="AZ362" s="18"/>
      <c r="BA362" s="18"/>
      <c r="BB362" s="18"/>
      <c r="BC362" s="18"/>
      <c r="BD362" s="18"/>
      <c r="BE362" s="18"/>
      <c r="BF362" s="18"/>
      <c r="BG362" s="18"/>
      <c r="BH362" s="18"/>
      <c r="BI362" s="18"/>
      <c r="BJ362" s="18"/>
      <c r="BK362" s="18"/>
      <c r="BL362" s="18"/>
      <c r="BM362" s="18"/>
      <c r="BN362" s="18"/>
      <c r="BO362" s="18"/>
      <c r="BP362" s="18"/>
      <c r="BQ362" s="18"/>
      <c r="BR362" s="18"/>
      <c r="BS362" s="18"/>
      <c r="BT362" s="18"/>
      <c r="BU362" s="18"/>
      <c r="BV362" s="18"/>
      <c r="BW362" s="18"/>
      <c r="BX362" s="18"/>
      <c r="BY362" s="18"/>
      <c r="BZ362" s="18"/>
      <c r="CA362" s="18"/>
      <c r="CB362" s="18"/>
      <c r="CC362" s="18"/>
      <c r="CD362" s="18"/>
      <c r="CE362" s="18"/>
      <c r="CF362" s="18"/>
      <c r="CG362" s="18"/>
      <c r="CH362" s="18"/>
      <c r="CI362" s="18"/>
      <c r="CJ362" s="18"/>
      <c r="CK362" s="18"/>
      <c r="CL362" s="18"/>
      <c r="CM362" s="18"/>
      <c r="CN362" s="18"/>
      <c r="CO362" s="18"/>
      <c r="CP362" s="18"/>
      <c r="CQ362" s="18"/>
      <c r="CR362" s="18"/>
      <c r="CS362" s="18"/>
      <c r="CT362" s="18"/>
      <c r="CU362" s="18"/>
      <c r="CV362" s="18"/>
      <c r="CW362" s="18"/>
      <c r="CX362" s="18"/>
      <c r="CY362" s="18"/>
      <c r="CZ362" s="18"/>
      <c r="DA362" s="18"/>
      <c r="DB362" s="18"/>
      <c r="DC362" s="18"/>
      <c r="DD362" s="18"/>
      <c r="DE362" s="18"/>
      <c r="DF362" s="18"/>
      <c r="DG362" s="18"/>
    </row>
    <row r="363" spans="1:111" x14ac:dyDescent="0.35">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c r="AA363" s="18"/>
      <c r="AB363" s="18"/>
      <c r="AC363" s="18"/>
      <c r="AD363" s="18"/>
      <c r="AE363" s="18"/>
      <c r="AF363" s="18"/>
      <c r="AG363" s="18"/>
      <c r="AH363" s="18"/>
      <c r="AI363" s="18"/>
      <c r="AJ363" s="18"/>
      <c r="AK363" s="18"/>
      <c r="AL363" s="18"/>
      <c r="AM363" s="18"/>
      <c r="AN363" s="18"/>
      <c r="AO363" s="18"/>
      <c r="AP363" s="18"/>
      <c r="AQ363" s="18"/>
      <c r="AR363" s="18"/>
      <c r="AS363" s="18"/>
      <c r="AT363" s="18"/>
      <c r="AU363" s="18"/>
      <c r="AV363" s="18"/>
      <c r="AW363" s="18"/>
      <c r="AX363" s="18"/>
      <c r="AY363" s="18"/>
      <c r="AZ363" s="18"/>
      <c r="BA363" s="18"/>
      <c r="BB363" s="18"/>
      <c r="BC363" s="18"/>
      <c r="BD363" s="18"/>
      <c r="BE363" s="18"/>
      <c r="BF363" s="18"/>
      <c r="BG363" s="18"/>
      <c r="BH363" s="18"/>
      <c r="BI363" s="18"/>
      <c r="BJ363" s="18"/>
      <c r="BK363" s="18"/>
      <c r="BL363" s="18"/>
      <c r="BM363" s="18"/>
      <c r="BN363" s="18"/>
      <c r="BO363" s="18"/>
      <c r="BP363" s="18"/>
      <c r="BQ363" s="18"/>
      <c r="BR363" s="18"/>
      <c r="BS363" s="18"/>
      <c r="BT363" s="18"/>
      <c r="BU363" s="18"/>
      <c r="BV363" s="18"/>
      <c r="BW363" s="18"/>
      <c r="BX363" s="18"/>
      <c r="BY363" s="18"/>
      <c r="BZ363" s="18"/>
      <c r="CA363" s="18"/>
      <c r="CB363" s="18"/>
      <c r="CC363" s="18"/>
      <c r="CD363" s="18"/>
      <c r="CE363" s="18"/>
      <c r="CF363" s="18"/>
      <c r="CG363" s="18"/>
      <c r="CH363" s="18"/>
      <c r="CI363" s="18"/>
      <c r="CJ363" s="18"/>
      <c r="CK363" s="18"/>
      <c r="CL363" s="18"/>
      <c r="CM363" s="18"/>
      <c r="CN363" s="18"/>
      <c r="CO363" s="18"/>
      <c r="CP363" s="18"/>
      <c r="CQ363" s="18"/>
      <c r="CR363" s="18"/>
      <c r="CS363" s="18"/>
      <c r="CT363" s="18"/>
      <c r="CU363" s="18"/>
      <c r="CV363" s="18"/>
      <c r="CW363" s="18"/>
      <c r="CX363" s="18"/>
      <c r="CY363" s="18"/>
      <c r="CZ363" s="18"/>
      <c r="DA363" s="18"/>
      <c r="DB363" s="18"/>
      <c r="DC363" s="18"/>
      <c r="DD363" s="18"/>
      <c r="DE363" s="18"/>
      <c r="DF363" s="18"/>
      <c r="DG363" s="18"/>
    </row>
    <row r="364" spans="1:111" x14ac:dyDescent="0.35">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c r="AA364" s="18"/>
      <c r="AB364" s="18"/>
      <c r="AC364" s="18"/>
      <c r="AD364" s="18"/>
      <c r="AE364" s="18"/>
      <c r="AF364" s="18"/>
      <c r="AG364" s="18"/>
      <c r="AH364" s="18"/>
      <c r="AI364" s="18"/>
      <c r="AJ364" s="18"/>
      <c r="AK364" s="18"/>
      <c r="AL364" s="18"/>
      <c r="AM364" s="18"/>
      <c r="AN364" s="18"/>
      <c r="AO364" s="18"/>
      <c r="AP364" s="18"/>
      <c r="AQ364" s="18"/>
      <c r="AR364" s="18"/>
      <c r="AS364" s="18"/>
      <c r="AT364" s="18"/>
      <c r="AU364" s="18"/>
      <c r="AV364" s="18"/>
      <c r="AW364" s="18"/>
      <c r="AX364" s="18"/>
      <c r="AY364" s="18"/>
      <c r="AZ364" s="18"/>
      <c r="BA364" s="18"/>
      <c r="BB364" s="18"/>
      <c r="BC364" s="18"/>
      <c r="BD364" s="18"/>
      <c r="BE364" s="18"/>
      <c r="BF364" s="18"/>
      <c r="BG364" s="18"/>
      <c r="BH364" s="18"/>
      <c r="BI364" s="18"/>
      <c r="BJ364" s="18"/>
      <c r="BK364" s="18"/>
      <c r="BL364" s="18"/>
      <c r="BM364" s="18"/>
      <c r="BN364" s="18"/>
      <c r="BO364" s="18"/>
      <c r="BP364" s="18"/>
      <c r="BQ364" s="18"/>
      <c r="BR364" s="18"/>
      <c r="BS364" s="18"/>
      <c r="BT364" s="18"/>
      <c r="BU364" s="18"/>
      <c r="BV364" s="18"/>
      <c r="BW364" s="18"/>
      <c r="BX364" s="18"/>
      <c r="BY364" s="18"/>
      <c r="BZ364" s="18"/>
      <c r="CA364" s="18"/>
      <c r="CB364" s="18"/>
      <c r="CC364" s="18"/>
      <c r="CD364" s="18"/>
      <c r="CE364" s="18"/>
      <c r="CF364" s="18"/>
      <c r="CG364" s="18"/>
      <c r="CH364" s="18"/>
      <c r="CI364" s="18"/>
      <c r="CJ364" s="18"/>
      <c r="CK364" s="18"/>
      <c r="CL364" s="18"/>
      <c r="CM364" s="18"/>
      <c r="CN364" s="18"/>
      <c r="CO364" s="18"/>
      <c r="CP364" s="18"/>
      <c r="CQ364" s="18"/>
      <c r="CR364" s="18"/>
      <c r="CS364" s="18"/>
      <c r="CT364" s="18"/>
      <c r="CU364" s="18"/>
      <c r="CV364" s="18"/>
      <c r="CW364" s="18"/>
      <c r="CX364" s="18"/>
      <c r="CY364" s="18"/>
      <c r="CZ364" s="18"/>
      <c r="DA364" s="18"/>
      <c r="DB364" s="18"/>
      <c r="DC364" s="18"/>
      <c r="DD364" s="18"/>
      <c r="DE364" s="18"/>
      <c r="DF364" s="18"/>
      <c r="DG364" s="18"/>
    </row>
    <row r="365" spans="1:111" x14ac:dyDescent="0.35">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c r="AA365" s="18"/>
      <c r="AB365" s="18"/>
      <c r="AC365" s="18"/>
      <c r="AD365" s="18"/>
      <c r="AE365" s="18"/>
      <c r="AF365" s="18"/>
      <c r="AG365" s="18"/>
      <c r="AH365" s="18"/>
      <c r="AI365" s="18"/>
      <c r="AJ365" s="18"/>
      <c r="AK365" s="18"/>
      <c r="AL365" s="18"/>
      <c r="AM365" s="18"/>
      <c r="AN365" s="18"/>
      <c r="AO365" s="18"/>
      <c r="AP365" s="18"/>
      <c r="AQ365" s="18"/>
      <c r="AR365" s="18"/>
      <c r="AS365" s="18"/>
      <c r="AT365" s="18"/>
      <c r="AU365" s="18"/>
      <c r="AV365" s="18"/>
      <c r="AW365" s="18"/>
      <c r="AX365" s="18"/>
      <c r="AY365" s="18"/>
      <c r="AZ365" s="18"/>
      <c r="BA365" s="18"/>
      <c r="BB365" s="18"/>
      <c r="BC365" s="18"/>
      <c r="BD365" s="18"/>
      <c r="BE365" s="18"/>
      <c r="BF365" s="18"/>
      <c r="BG365" s="18"/>
      <c r="BH365" s="18"/>
      <c r="BI365" s="18"/>
      <c r="BJ365" s="18"/>
      <c r="BK365" s="18"/>
      <c r="BL365" s="18"/>
      <c r="BM365" s="18"/>
      <c r="BN365" s="18"/>
      <c r="BO365" s="18"/>
      <c r="BP365" s="18"/>
      <c r="BQ365" s="18"/>
      <c r="BR365" s="18"/>
      <c r="BS365" s="18"/>
      <c r="BT365" s="18"/>
      <c r="BU365" s="18"/>
      <c r="BV365" s="18"/>
      <c r="BW365" s="18"/>
      <c r="BX365" s="18"/>
      <c r="BY365" s="18"/>
      <c r="BZ365" s="18"/>
      <c r="CA365" s="18"/>
      <c r="CB365" s="18"/>
      <c r="CC365" s="18"/>
      <c r="CD365" s="18"/>
      <c r="CE365" s="18"/>
      <c r="CF365" s="18"/>
      <c r="CG365" s="18"/>
      <c r="CH365" s="18"/>
      <c r="CI365" s="18"/>
      <c r="CJ365" s="18"/>
      <c r="CK365" s="18"/>
      <c r="CL365" s="18"/>
      <c r="CM365" s="18"/>
      <c r="CN365" s="18"/>
      <c r="CO365" s="18"/>
      <c r="CP365" s="18"/>
      <c r="CQ365" s="18"/>
      <c r="CR365" s="18"/>
      <c r="CS365" s="18"/>
      <c r="CT365" s="18"/>
      <c r="CU365" s="18"/>
      <c r="CV365" s="18"/>
      <c r="CW365" s="18"/>
      <c r="CX365" s="18"/>
      <c r="CY365" s="18"/>
      <c r="CZ365" s="18"/>
      <c r="DA365" s="18"/>
      <c r="DB365" s="18"/>
      <c r="DC365" s="18"/>
      <c r="DD365" s="18"/>
      <c r="DE365" s="18"/>
      <c r="DF365" s="18"/>
      <c r="DG365" s="18"/>
    </row>
    <row r="366" spans="1:111" x14ac:dyDescent="0.35">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c r="AB366" s="18"/>
      <c r="AC366" s="18"/>
      <c r="AD366" s="18"/>
      <c r="AE366" s="18"/>
      <c r="AF366" s="18"/>
      <c r="AG366" s="18"/>
      <c r="AH366" s="18"/>
      <c r="AI366" s="18"/>
      <c r="AJ366" s="18"/>
      <c r="AK366" s="18"/>
      <c r="AL366" s="18"/>
      <c r="AM366" s="18"/>
      <c r="AN366" s="18"/>
      <c r="AO366" s="18"/>
      <c r="AP366" s="18"/>
      <c r="AQ366" s="18"/>
      <c r="AR366" s="18"/>
      <c r="AS366" s="18"/>
      <c r="AT366" s="18"/>
      <c r="AU366" s="18"/>
      <c r="AV366" s="18"/>
      <c r="AW366" s="18"/>
      <c r="AX366" s="18"/>
      <c r="AY366" s="18"/>
      <c r="AZ366" s="18"/>
      <c r="BA366" s="18"/>
      <c r="BB366" s="18"/>
      <c r="BC366" s="18"/>
      <c r="BD366" s="18"/>
      <c r="BE366" s="18"/>
      <c r="BF366" s="18"/>
      <c r="BG366" s="18"/>
      <c r="BH366" s="18"/>
      <c r="BI366" s="18"/>
      <c r="BJ366" s="18"/>
      <c r="BK366" s="18"/>
      <c r="BL366" s="18"/>
      <c r="BM366" s="18"/>
      <c r="BN366" s="18"/>
      <c r="BO366" s="18"/>
      <c r="BP366" s="18"/>
      <c r="BQ366" s="18"/>
      <c r="BR366" s="18"/>
      <c r="BS366" s="18"/>
      <c r="BT366" s="18"/>
      <c r="BU366" s="18"/>
      <c r="BV366" s="18"/>
      <c r="BW366" s="18"/>
      <c r="BX366" s="18"/>
      <c r="BY366" s="18"/>
      <c r="BZ366" s="18"/>
      <c r="CA366" s="18"/>
      <c r="CB366" s="18"/>
      <c r="CC366" s="18"/>
      <c r="CD366" s="18"/>
      <c r="CE366" s="18"/>
      <c r="CF366" s="18"/>
      <c r="CG366" s="18"/>
      <c r="CH366" s="18"/>
      <c r="CI366" s="18"/>
      <c r="CJ366" s="18"/>
      <c r="CK366" s="18"/>
      <c r="CL366" s="18"/>
      <c r="CM366" s="18"/>
      <c r="CN366" s="18"/>
      <c r="CO366" s="18"/>
      <c r="CP366" s="18"/>
      <c r="CQ366" s="18"/>
      <c r="CR366" s="18"/>
      <c r="CS366" s="18"/>
      <c r="CT366" s="18"/>
      <c r="CU366" s="18"/>
      <c r="CV366" s="18"/>
      <c r="CW366" s="18"/>
      <c r="CX366" s="18"/>
      <c r="CY366" s="18"/>
      <c r="CZ366" s="18"/>
      <c r="DA366" s="18"/>
      <c r="DB366" s="18"/>
      <c r="DC366" s="18"/>
      <c r="DD366" s="18"/>
      <c r="DE366" s="18"/>
      <c r="DF366" s="18"/>
      <c r="DG366" s="18"/>
    </row>
    <row r="367" spans="1:111" x14ac:dyDescent="0.35">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c r="AA367" s="18"/>
      <c r="AB367" s="18"/>
      <c r="AC367" s="18"/>
      <c r="AD367" s="18"/>
      <c r="AE367" s="18"/>
      <c r="AF367" s="18"/>
      <c r="AG367" s="18"/>
      <c r="AH367" s="18"/>
      <c r="AI367" s="18"/>
      <c r="AJ367" s="18"/>
      <c r="AK367" s="18"/>
      <c r="AL367" s="18"/>
      <c r="AM367" s="18"/>
      <c r="AN367" s="18"/>
      <c r="AO367" s="18"/>
      <c r="AP367" s="18"/>
      <c r="AQ367" s="18"/>
      <c r="AR367" s="18"/>
      <c r="AS367" s="18"/>
      <c r="AT367" s="18"/>
      <c r="AU367" s="18"/>
      <c r="AV367" s="18"/>
      <c r="AW367" s="18"/>
      <c r="AX367" s="18"/>
      <c r="AY367" s="18"/>
      <c r="AZ367" s="18"/>
      <c r="BA367" s="18"/>
      <c r="BB367" s="18"/>
      <c r="BC367" s="18"/>
      <c r="BD367" s="18"/>
      <c r="BE367" s="18"/>
      <c r="BF367" s="18"/>
      <c r="BG367" s="18"/>
      <c r="BH367" s="18"/>
      <c r="BI367" s="18"/>
      <c r="BJ367" s="18"/>
      <c r="BK367" s="18"/>
      <c r="BL367" s="18"/>
      <c r="BM367" s="18"/>
      <c r="BN367" s="18"/>
      <c r="BO367" s="18"/>
      <c r="BP367" s="18"/>
      <c r="BQ367" s="18"/>
      <c r="BR367" s="18"/>
      <c r="BS367" s="18"/>
      <c r="BT367" s="18"/>
      <c r="BU367" s="18"/>
      <c r="BV367" s="18"/>
      <c r="BW367" s="18"/>
      <c r="BX367" s="18"/>
      <c r="BY367" s="18"/>
      <c r="BZ367" s="18"/>
      <c r="CA367" s="18"/>
      <c r="CB367" s="18"/>
      <c r="CC367" s="18"/>
      <c r="CD367" s="18"/>
      <c r="CE367" s="18"/>
      <c r="CF367" s="18"/>
      <c r="CG367" s="18"/>
      <c r="CH367" s="18"/>
      <c r="CI367" s="18"/>
      <c r="CJ367" s="18"/>
      <c r="CK367" s="18"/>
      <c r="CL367" s="18"/>
      <c r="CM367" s="18"/>
      <c r="CN367" s="18"/>
      <c r="CO367" s="18"/>
      <c r="CP367" s="18"/>
      <c r="CQ367" s="18"/>
      <c r="CR367" s="18"/>
      <c r="CS367" s="18"/>
      <c r="CT367" s="18"/>
      <c r="CU367" s="18"/>
      <c r="CV367" s="18"/>
      <c r="CW367" s="18"/>
      <c r="CX367" s="18"/>
      <c r="CY367" s="18"/>
      <c r="CZ367" s="18"/>
      <c r="DA367" s="18"/>
      <c r="DB367" s="18"/>
      <c r="DC367" s="18"/>
      <c r="DD367" s="18"/>
      <c r="DE367" s="18"/>
      <c r="DF367" s="18"/>
      <c r="DG367" s="18"/>
    </row>
    <row r="368" spans="1:111" x14ac:dyDescent="0.35">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c r="AA368" s="18"/>
      <c r="AB368" s="18"/>
      <c r="AC368" s="18"/>
      <c r="AD368" s="18"/>
      <c r="AE368" s="18"/>
      <c r="AF368" s="18"/>
      <c r="AG368" s="18"/>
      <c r="AH368" s="18"/>
      <c r="AI368" s="18"/>
      <c r="AJ368" s="18"/>
      <c r="AK368" s="18"/>
      <c r="AL368" s="18"/>
      <c r="AM368" s="18"/>
      <c r="AN368" s="18"/>
      <c r="AO368" s="18"/>
      <c r="AP368" s="18"/>
      <c r="AQ368" s="18"/>
      <c r="AR368" s="18"/>
      <c r="AS368" s="18"/>
      <c r="AT368" s="18"/>
      <c r="AU368" s="18"/>
      <c r="AV368" s="18"/>
      <c r="AW368" s="18"/>
      <c r="AX368" s="18"/>
      <c r="AY368" s="18"/>
      <c r="AZ368" s="18"/>
      <c r="BA368" s="18"/>
      <c r="BB368" s="18"/>
      <c r="BC368" s="18"/>
      <c r="BD368" s="18"/>
      <c r="BE368" s="18"/>
      <c r="BF368" s="18"/>
      <c r="BG368" s="18"/>
      <c r="BH368" s="18"/>
      <c r="BI368" s="18"/>
      <c r="BJ368" s="18"/>
      <c r="BK368" s="18"/>
      <c r="BL368" s="18"/>
      <c r="BM368" s="18"/>
      <c r="BN368" s="18"/>
      <c r="BO368" s="18"/>
      <c r="BP368" s="18"/>
      <c r="BQ368" s="18"/>
      <c r="BR368" s="18"/>
      <c r="BS368" s="18"/>
      <c r="BT368" s="18"/>
      <c r="BU368" s="18"/>
      <c r="BV368" s="18"/>
      <c r="BW368" s="18"/>
      <c r="BX368" s="18"/>
      <c r="BY368" s="18"/>
      <c r="BZ368" s="18"/>
      <c r="CA368" s="18"/>
      <c r="CB368" s="18"/>
      <c r="CC368" s="18"/>
      <c r="CD368" s="18"/>
      <c r="CE368" s="18"/>
      <c r="CF368" s="18"/>
      <c r="CG368" s="18"/>
      <c r="CH368" s="18"/>
      <c r="CI368" s="18"/>
      <c r="CJ368" s="18"/>
      <c r="CK368" s="18"/>
      <c r="CL368" s="18"/>
      <c r="CM368" s="18"/>
      <c r="CN368" s="18"/>
      <c r="CO368" s="18"/>
      <c r="CP368" s="18"/>
      <c r="CQ368" s="18"/>
      <c r="CR368" s="18"/>
      <c r="CS368" s="18"/>
      <c r="CT368" s="18"/>
      <c r="CU368" s="18"/>
      <c r="CV368" s="18"/>
      <c r="CW368" s="18"/>
      <c r="CX368" s="18"/>
      <c r="CY368" s="18"/>
      <c r="CZ368" s="18"/>
      <c r="DA368" s="18"/>
      <c r="DB368" s="18"/>
      <c r="DC368" s="18"/>
      <c r="DD368" s="18"/>
      <c r="DE368" s="18"/>
      <c r="DF368" s="18"/>
      <c r="DG368" s="18"/>
    </row>
    <row r="369" spans="1:111" x14ac:dyDescent="0.35">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c r="AB369" s="18"/>
      <c r="AC369" s="18"/>
      <c r="AD369" s="18"/>
      <c r="AE369" s="18"/>
      <c r="AF369" s="18"/>
      <c r="AG369" s="18"/>
      <c r="AH369" s="18"/>
      <c r="AI369" s="18"/>
      <c r="AJ369" s="18"/>
      <c r="AK369" s="18"/>
      <c r="AL369" s="18"/>
      <c r="AM369" s="18"/>
      <c r="AN369" s="18"/>
      <c r="AO369" s="18"/>
      <c r="AP369" s="18"/>
      <c r="AQ369" s="18"/>
      <c r="AR369" s="18"/>
      <c r="AS369" s="18"/>
      <c r="AT369" s="18"/>
      <c r="AU369" s="18"/>
      <c r="AV369" s="18"/>
      <c r="AW369" s="18"/>
      <c r="AX369" s="18"/>
      <c r="AY369" s="18"/>
      <c r="AZ369" s="18"/>
      <c r="BA369" s="18"/>
      <c r="BB369" s="18"/>
      <c r="BC369" s="18"/>
      <c r="BD369" s="18"/>
      <c r="BE369" s="18"/>
      <c r="BF369" s="18"/>
      <c r="BG369" s="18"/>
      <c r="BH369" s="18"/>
      <c r="BI369" s="18"/>
      <c r="BJ369" s="18"/>
      <c r="BK369" s="18"/>
      <c r="BL369" s="18"/>
      <c r="BM369" s="18"/>
      <c r="BN369" s="18"/>
      <c r="BO369" s="18"/>
      <c r="BP369" s="18"/>
      <c r="BQ369" s="18"/>
      <c r="BR369" s="18"/>
      <c r="BS369" s="18"/>
      <c r="BT369" s="18"/>
      <c r="BU369" s="18"/>
      <c r="BV369" s="18"/>
      <c r="BW369" s="18"/>
      <c r="BX369" s="18"/>
      <c r="BY369" s="18"/>
      <c r="BZ369" s="18"/>
      <c r="CA369" s="18"/>
      <c r="CB369" s="18"/>
      <c r="CC369" s="18"/>
      <c r="CD369" s="18"/>
      <c r="CE369" s="18"/>
      <c r="CF369" s="18"/>
      <c r="CG369" s="18"/>
      <c r="CH369" s="18"/>
      <c r="CI369" s="18"/>
      <c r="CJ369" s="18"/>
      <c r="CK369" s="18"/>
      <c r="CL369" s="18"/>
      <c r="CM369" s="18"/>
      <c r="CN369" s="18"/>
      <c r="CO369" s="18"/>
      <c r="CP369" s="18"/>
      <c r="CQ369" s="18"/>
      <c r="CR369" s="18"/>
      <c r="CS369" s="18"/>
      <c r="CT369" s="18"/>
      <c r="CU369" s="18"/>
      <c r="CV369" s="18"/>
      <c r="CW369" s="18"/>
      <c r="CX369" s="18"/>
      <c r="CY369" s="18"/>
      <c r="CZ369" s="18"/>
      <c r="DA369" s="18"/>
      <c r="DB369" s="18"/>
      <c r="DC369" s="18"/>
      <c r="DD369" s="18"/>
      <c r="DE369" s="18"/>
      <c r="DF369" s="18"/>
      <c r="DG369" s="18"/>
    </row>
    <row r="370" spans="1:111" x14ac:dyDescent="0.35">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c r="AA370" s="18"/>
      <c r="AB370" s="18"/>
      <c r="AC370" s="18"/>
      <c r="AD370" s="18"/>
      <c r="AE370" s="18"/>
      <c r="AF370" s="18"/>
      <c r="AG370" s="18"/>
      <c r="AH370" s="18"/>
      <c r="AI370" s="18"/>
      <c r="AJ370" s="18"/>
      <c r="AK370" s="18"/>
      <c r="AL370" s="18"/>
      <c r="AM370" s="18"/>
      <c r="AN370" s="18"/>
      <c r="AO370" s="18"/>
      <c r="AP370" s="18"/>
      <c r="AQ370" s="18"/>
      <c r="AR370" s="18"/>
      <c r="AS370" s="18"/>
      <c r="AT370" s="18"/>
      <c r="AU370" s="18"/>
      <c r="AV370" s="18"/>
      <c r="AW370" s="18"/>
      <c r="AX370" s="18"/>
      <c r="AY370" s="18"/>
      <c r="AZ370" s="18"/>
      <c r="BA370" s="18"/>
      <c r="BB370" s="18"/>
      <c r="BC370" s="18"/>
      <c r="BD370" s="18"/>
      <c r="BE370" s="18"/>
      <c r="BF370" s="18"/>
      <c r="BG370" s="18"/>
      <c r="BH370" s="18"/>
      <c r="BI370" s="18"/>
      <c r="BJ370" s="18"/>
      <c r="BK370" s="18"/>
      <c r="BL370" s="18"/>
      <c r="BM370" s="18"/>
      <c r="BN370" s="18"/>
      <c r="BO370" s="18"/>
      <c r="BP370" s="18"/>
      <c r="BQ370" s="18"/>
      <c r="BR370" s="18"/>
      <c r="BS370" s="18"/>
      <c r="BT370" s="18"/>
      <c r="BU370" s="18"/>
      <c r="BV370" s="18"/>
      <c r="BW370" s="18"/>
      <c r="BX370" s="18"/>
      <c r="BY370" s="18"/>
      <c r="BZ370" s="18"/>
      <c r="CA370" s="18"/>
      <c r="CB370" s="18"/>
      <c r="CC370" s="18"/>
      <c r="CD370" s="18"/>
      <c r="CE370" s="18"/>
      <c r="CF370" s="18"/>
      <c r="CG370" s="18"/>
      <c r="CH370" s="18"/>
      <c r="CI370" s="18"/>
      <c r="CJ370" s="18"/>
      <c r="CK370" s="18"/>
      <c r="CL370" s="18"/>
      <c r="CM370" s="18"/>
      <c r="CN370" s="18"/>
      <c r="CO370" s="18"/>
      <c r="CP370" s="18"/>
      <c r="CQ370" s="18"/>
      <c r="CR370" s="18"/>
      <c r="CS370" s="18"/>
      <c r="CT370" s="18"/>
      <c r="CU370" s="18"/>
      <c r="CV370" s="18"/>
      <c r="CW370" s="18"/>
      <c r="CX370" s="18"/>
      <c r="CY370" s="18"/>
      <c r="CZ370" s="18"/>
      <c r="DA370" s="18"/>
      <c r="DB370" s="18"/>
      <c r="DC370" s="18"/>
      <c r="DD370" s="18"/>
      <c r="DE370" s="18"/>
      <c r="DF370" s="18"/>
      <c r="DG370" s="18"/>
    </row>
    <row r="371" spans="1:111" x14ac:dyDescent="0.35">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c r="AB371" s="18"/>
      <c r="AC371" s="18"/>
      <c r="AD371" s="18"/>
      <c r="AE371" s="18"/>
      <c r="AF371" s="18"/>
      <c r="AG371" s="18"/>
      <c r="AH371" s="18"/>
      <c r="AI371" s="18"/>
      <c r="AJ371" s="18"/>
      <c r="AK371" s="18"/>
      <c r="AL371" s="18"/>
      <c r="AM371" s="18"/>
      <c r="AN371" s="18"/>
      <c r="AO371" s="18"/>
      <c r="AP371" s="18"/>
      <c r="AQ371" s="18"/>
      <c r="AR371" s="18"/>
      <c r="AS371" s="18"/>
      <c r="AT371" s="18"/>
      <c r="AU371" s="18"/>
      <c r="AV371" s="18"/>
      <c r="AW371" s="18"/>
      <c r="AX371" s="18"/>
      <c r="AY371" s="18"/>
      <c r="AZ371" s="18"/>
      <c r="BA371" s="18"/>
      <c r="BB371" s="18"/>
      <c r="BC371" s="18"/>
      <c r="BD371" s="18"/>
      <c r="BE371" s="18"/>
      <c r="BF371" s="18"/>
      <c r="BG371" s="18"/>
      <c r="BH371" s="18"/>
      <c r="BI371" s="18"/>
      <c r="BJ371" s="18"/>
      <c r="BK371" s="18"/>
      <c r="BL371" s="18"/>
      <c r="BM371" s="18"/>
      <c r="BN371" s="18"/>
      <c r="BO371" s="18"/>
      <c r="BP371" s="18"/>
      <c r="BQ371" s="18"/>
      <c r="BR371" s="18"/>
      <c r="BS371" s="18"/>
      <c r="BT371" s="18"/>
      <c r="BU371" s="18"/>
      <c r="BV371" s="18"/>
      <c r="BW371" s="18"/>
      <c r="BX371" s="18"/>
      <c r="BY371" s="18"/>
      <c r="BZ371" s="18"/>
      <c r="CA371" s="18"/>
      <c r="CB371" s="18"/>
      <c r="CC371" s="18"/>
      <c r="CD371" s="18"/>
      <c r="CE371" s="18"/>
      <c r="CF371" s="18"/>
      <c r="CG371" s="18"/>
      <c r="CH371" s="18"/>
      <c r="CI371" s="18"/>
      <c r="CJ371" s="18"/>
      <c r="CK371" s="18"/>
      <c r="CL371" s="18"/>
      <c r="CM371" s="18"/>
      <c r="CN371" s="18"/>
      <c r="CO371" s="18"/>
      <c r="CP371" s="18"/>
      <c r="CQ371" s="18"/>
      <c r="CR371" s="18"/>
      <c r="CS371" s="18"/>
      <c r="CT371" s="18"/>
      <c r="CU371" s="18"/>
      <c r="CV371" s="18"/>
      <c r="CW371" s="18"/>
      <c r="CX371" s="18"/>
      <c r="CY371" s="18"/>
      <c r="CZ371" s="18"/>
      <c r="DA371" s="18"/>
      <c r="DB371" s="18"/>
      <c r="DC371" s="18"/>
      <c r="DD371" s="18"/>
      <c r="DE371" s="18"/>
      <c r="DF371" s="18"/>
      <c r="DG371" s="18"/>
    </row>
    <row r="372" spans="1:111" x14ac:dyDescent="0.35">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c r="AA372" s="18"/>
      <c r="AB372" s="18"/>
      <c r="AC372" s="18"/>
      <c r="AD372" s="18"/>
      <c r="AE372" s="18"/>
      <c r="AF372" s="18"/>
      <c r="AG372" s="18"/>
      <c r="AH372" s="18"/>
      <c r="AI372" s="18"/>
      <c r="AJ372" s="18"/>
      <c r="AK372" s="18"/>
      <c r="AL372" s="18"/>
      <c r="AM372" s="18"/>
      <c r="AN372" s="18"/>
      <c r="AO372" s="18"/>
      <c r="AP372" s="18"/>
      <c r="AQ372" s="18"/>
      <c r="AR372" s="18"/>
      <c r="AS372" s="18"/>
      <c r="AT372" s="18"/>
      <c r="AU372" s="18"/>
      <c r="AV372" s="18"/>
      <c r="AW372" s="18"/>
      <c r="AX372" s="18"/>
      <c r="AY372" s="18"/>
      <c r="AZ372" s="18"/>
      <c r="BA372" s="18"/>
      <c r="BB372" s="18"/>
      <c r="BC372" s="18"/>
      <c r="BD372" s="18"/>
      <c r="BE372" s="18"/>
      <c r="BF372" s="18"/>
      <c r="BG372" s="18"/>
      <c r="BH372" s="18"/>
      <c r="BI372" s="18"/>
      <c r="BJ372" s="18"/>
      <c r="BK372" s="18"/>
      <c r="BL372" s="18"/>
      <c r="BM372" s="18"/>
      <c r="BN372" s="18"/>
      <c r="BO372" s="18"/>
      <c r="BP372" s="18"/>
      <c r="BQ372" s="18"/>
      <c r="BR372" s="18"/>
      <c r="BS372" s="18"/>
      <c r="BT372" s="18"/>
      <c r="BU372" s="18"/>
      <c r="BV372" s="18"/>
      <c r="BW372" s="18"/>
      <c r="BX372" s="18"/>
      <c r="BY372" s="18"/>
      <c r="BZ372" s="18"/>
      <c r="CA372" s="18"/>
      <c r="CB372" s="18"/>
      <c r="CC372" s="18"/>
      <c r="CD372" s="18"/>
      <c r="CE372" s="18"/>
      <c r="CF372" s="18"/>
      <c r="CG372" s="18"/>
      <c r="CH372" s="18"/>
      <c r="CI372" s="18"/>
      <c r="CJ372" s="18"/>
      <c r="CK372" s="18"/>
      <c r="CL372" s="18"/>
      <c r="CM372" s="18"/>
      <c r="CN372" s="18"/>
      <c r="CO372" s="18"/>
      <c r="CP372" s="18"/>
      <c r="CQ372" s="18"/>
      <c r="CR372" s="18"/>
      <c r="CS372" s="18"/>
      <c r="CT372" s="18"/>
      <c r="CU372" s="18"/>
      <c r="CV372" s="18"/>
      <c r="CW372" s="18"/>
      <c r="CX372" s="18"/>
      <c r="CY372" s="18"/>
      <c r="CZ372" s="18"/>
      <c r="DA372" s="18"/>
      <c r="DB372" s="18"/>
      <c r="DC372" s="18"/>
      <c r="DD372" s="18"/>
      <c r="DE372" s="18"/>
      <c r="DF372" s="18"/>
      <c r="DG372" s="18"/>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0A5FD-DD22-4E90-8351-534ABE377D68}">
  <sheetPr codeName="Sheet11">
    <tabColor theme="0"/>
    <outlinePr summaryBelow="0" summaryRight="0"/>
  </sheetPr>
  <dimension ref="A1:AA995"/>
  <sheetViews>
    <sheetView zoomScaleNormal="100" workbookViewId="0">
      <selection activeCell="F39" sqref="F39"/>
    </sheetView>
  </sheetViews>
  <sheetFormatPr defaultColWidth="12.54296875" defaultRowHeight="15" customHeight="1" x14ac:dyDescent="0.35"/>
  <cols>
    <col min="1" max="1" width="17.453125" customWidth="1"/>
    <col min="2" max="2" width="94.26953125" customWidth="1"/>
    <col min="3" max="3" width="17.26953125" customWidth="1"/>
    <col min="4" max="4" width="25.7265625" customWidth="1"/>
    <col min="5" max="5" width="59.453125" customWidth="1"/>
    <col min="6" max="6" width="80.81640625" customWidth="1"/>
    <col min="7" max="27" width="12.54296875" style="18"/>
  </cols>
  <sheetData>
    <row r="1" spans="1:26" s="18" customFormat="1" ht="21" x14ac:dyDescent="0.45">
      <c r="A1" s="50" t="s">
        <v>313</v>
      </c>
      <c r="C1" s="51"/>
      <c r="D1" s="51"/>
      <c r="E1" s="52"/>
      <c r="F1" s="53"/>
      <c r="G1" s="53"/>
      <c r="H1" s="53"/>
      <c r="I1" s="53"/>
      <c r="J1" s="53"/>
      <c r="K1" s="53"/>
      <c r="L1" s="53"/>
      <c r="M1" s="53"/>
      <c r="N1" s="53"/>
      <c r="O1" s="53"/>
      <c r="P1" s="53"/>
      <c r="Q1" s="53"/>
      <c r="R1" s="53"/>
      <c r="S1" s="53"/>
      <c r="T1" s="53"/>
      <c r="U1" s="53"/>
      <c r="V1" s="53"/>
      <c r="W1" s="53"/>
      <c r="X1" s="53"/>
      <c r="Y1" s="53"/>
      <c r="Z1" s="53"/>
    </row>
    <row r="2" spans="1:26" s="18" customFormat="1" ht="28.5" customHeight="1" x14ac:dyDescent="0.35">
      <c r="A2" s="54"/>
      <c r="B2" s="72"/>
      <c r="C2" s="51"/>
      <c r="D2" s="51"/>
      <c r="E2" s="52"/>
      <c r="F2" s="51"/>
      <c r="G2" s="51"/>
      <c r="H2" s="51"/>
      <c r="I2" s="51"/>
      <c r="J2" s="51"/>
      <c r="K2" s="51"/>
      <c r="L2" s="51"/>
      <c r="M2" s="51"/>
      <c r="N2" s="51"/>
      <c r="O2" s="51"/>
      <c r="P2" s="51"/>
      <c r="Q2" s="51"/>
      <c r="R2" s="51"/>
      <c r="S2" s="51"/>
      <c r="T2" s="51"/>
      <c r="U2" s="51"/>
      <c r="V2" s="51"/>
      <c r="W2" s="51"/>
      <c r="X2" s="51"/>
      <c r="Y2" s="51"/>
      <c r="Z2" s="51"/>
    </row>
    <row r="3" spans="1:26" s="18" customFormat="1" ht="33.75" customHeight="1" thickBot="1" x14ac:dyDescent="0.4">
      <c r="A3" s="55" t="s">
        <v>277</v>
      </c>
      <c r="B3" s="72" t="s">
        <v>47</v>
      </c>
      <c r="C3" s="70" t="s">
        <v>278</v>
      </c>
      <c r="D3" s="51"/>
      <c r="E3" s="52"/>
      <c r="F3" s="51"/>
      <c r="G3" s="51"/>
      <c r="H3" s="51"/>
      <c r="I3" s="51"/>
      <c r="J3" s="51"/>
      <c r="K3" s="51"/>
      <c r="L3" s="51"/>
      <c r="M3" s="51"/>
      <c r="N3" s="51"/>
      <c r="O3" s="51"/>
      <c r="P3" s="51"/>
      <c r="Q3" s="51"/>
      <c r="R3" s="51"/>
      <c r="S3" s="51"/>
      <c r="T3" s="51"/>
      <c r="U3" s="51"/>
      <c r="V3" s="51"/>
      <c r="W3" s="51"/>
      <c r="X3" s="51"/>
      <c r="Y3" s="51"/>
      <c r="Z3" s="51"/>
    </row>
    <row r="4" spans="1:26" ht="48.75" customHeight="1" thickBot="1" x14ac:dyDescent="0.4">
      <c r="A4" s="103" t="s">
        <v>48</v>
      </c>
      <c r="B4" s="106" t="s">
        <v>49</v>
      </c>
      <c r="C4" s="106" t="s">
        <v>320</v>
      </c>
      <c r="D4" s="106" t="s">
        <v>321</v>
      </c>
      <c r="E4" s="107" t="s">
        <v>322</v>
      </c>
      <c r="F4" s="107" t="s">
        <v>323</v>
      </c>
      <c r="G4" s="57"/>
      <c r="H4" s="57"/>
      <c r="I4" s="57"/>
      <c r="J4" s="57"/>
      <c r="K4" s="57"/>
      <c r="L4" s="57"/>
      <c r="M4" s="57"/>
      <c r="N4" s="57"/>
      <c r="O4" s="57"/>
      <c r="P4" s="57"/>
      <c r="Q4" s="57"/>
      <c r="R4" s="57"/>
      <c r="S4" s="57"/>
      <c r="T4" s="57"/>
      <c r="U4" s="57"/>
      <c r="V4" s="57"/>
      <c r="W4" s="57"/>
      <c r="X4" s="57"/>
      <c r="Y4" s="57"/>
      <c r="Z4" s="57"/>
    </row>
    <row r="5" spans="1:26" ht="43.5" customHeight="1" thickBot="1" x14ac:dyDescent="0.4">
      <c r="A5" s="104" t="s">
        <v>50</v>
      </c>
      <c r="B5" s="3" t="s">
        <v>51</v>
      </c>
      <c r="C5" s="4">
        <f>IF($B$3 = "Resilience Planner", 'Expected Scores EDITABLE'!E3) + IF($B$3 = "Resilience Planning Manager", 'Expected Scores EDITABLE'!F3) + IF($B$3 = "Head of Resilience Planning", 'Expected Scores EDITABLE'!G3) + IF($B$3 = "Operational Incident Commander", 'Expected Scores EDITABLE'!H3) + IF($B$3 = "Tactical Incident Commander",'Expected Scores EDITABLE'!I3)+ IF($B$3 = "Strategic Incident Commander", 'Expected Scores EDITABLE'!J3)+ IF($B$3 = "Head of Incidence Management", 'Expected Scores EDITABLE'!K3) + IF($B$3 = "Senior Leadership",'Expected Scores EDITABLE'!L3) + IF($B$3 = "Rail Industry Staff", 'Expected Scores EDITABLE'!M3)</f>
        <v>4</v>
      </c>
      <c r="D5" s="5">
        <v>2</v>
      </c>
      <c r="E5" s="16" t="s">
        <v>281</v>
      </c>
      <c r="F5" s="16"/>
      <c r="G5" s="57"/>
      <c r="H5" s="57"/>
      <c r="I5" s="57"/>
      <c r="J5" s="57"/>
      <c r="K5" s="57"/>
      <c r="L5" s="57"/>
      <c r="M5" s="57"/>
      <c r="N5" s="57"/>
      <c r="O5" s="57"/>
      <c r="P5" s="57"/>
      <c r="Q5" s="57"/>
      <c r="R5" s="57"/>
      <c r="S5" s="57"/>
      <c r="T5" s="57"/>
      <c r="U5" s="57"/>
      <c r="V5" s="57"/>
      <c r="W5" s="57"/>
      <c r="X5" s="57"/>
      <c r="Y5" s="57"/>
      <c r="Z5" s="57"/>
    </row>
    <row r="6" spans="1:26" ht="58.5" thickBot="1" x14ac:dyDescent="0.4">
      <c r="A6" s="104" t="s">
        <v>52</v>
      </c>
      <c r="B6" s="7" t="s">
        <v>53</v>
      </c>
      <c r="C6" s="4">
        <f>IF($B$3 = "Resilience Planner", 'Expected Scores EDITABLE'!E4) + IF($B$3 = "Resilience Planning Manager", 'Expected Scores EDITABLE'!F4) + IF($B$3 = "Head of Resilience Planning", 'Expected Scores EDITABLE'!G4) + IF($B$3 = "Operational Incident Commander", 'Expected Scores EDITABLE'!H4) + IF($B$3 = "Tactical Incident Commander",'Expected Scores EDITABLE'!I4)+ IF($B$3 = "Strategic Incident Commander", 'Expected Scores EDITABLE'!J4)+ IF($B$3 = "Head of Incidence Management", 'Expected Scores EDITABLE'!K4) + IF($B$3 = "Senior Leadership",'Expected Scores EDITABLE'!L4) + IF($B$3 = "Rail Industry Staff", 'Expected Scores EDITABLE'!M4)</f>
        <v>3</v>
      </c>
      <c r="D6" s="5">
        <v>3</v>
      </c>
      <c r="E6" s="6"/>
      <c r="F6" s="6"/>
      <c r="G6" s="57"/>
      <c r="H6" s="57"/>
      <c r="I6" s="57"/>
      <c r="J6" s="57"/>
      <c r="K6" s="57"/>
      <c r="L6" s="57"/>
      <c r="M6" s="57"/>
      <c r="N6" s="57"/>
      <c r="O6" s="57"/>
      <c r="P6" s="57"/>
      <c r="Q6" s="57"/>
      <c r="R6" s="57"/>
      <c r="S6" s="57"/>
      <c r="T6" s="57"/>
      <c r="U6" s="57"/>
      <c r="V6" s="57"/>
      <c r="W6" s="57"/>
      <c r="X6" s="57"/>
      <c r="Y6" s="57"/>
      <c r="Z6" s="57"/>
    </row>
    <row r="7" spans="1:26" ht="44" thickBot="1" x14ac:dyDescent="0.4">
      <c r="A7" s="104" t="s">
        <v>54</v>
      </c>
      <c r="B7" s="7" t="s">
        <v>55</v>
      </c>
      <c r="C7" s="4">
        <f>IF($B$3 = "Resilience Planner", 'Expected Scores EDITABLE'!E5) + IF($B$3 = "Resilience Planning Manager", 'Expected Scores EDITABLE'!F5) + IF($B$3 = "Head of Resilience Planning", 'Expected Scores EDITABLE'!G5) + IF($B$3 = "Operational Incident Commander", 'Expected Scores EDITABLE'!H5) + IF($B$3 = "Tactical Incident Commander",'Expected Scores EDITABLE'!I5)+ IF($B$3 = "Strategic Incident Commander", 'Expected Scores EDITABLE'!J5)+ IF($B$3 = "Head of Incidence Management", 'Expected Scores EDITABLE'!K5) + IF($B$3 = "Senior Leadership",'Expected Scores EDITABLE'!L5) + IF($B$3 = "Rail Industry Staff", 'Expected Scores EDITABLE'!M5)</f>
        <v>3</v>
      </c>
      <c r="D7" s="5">
        <v>2</v>
      </c>
      <c r="E7" s="6"/>
      <c r="F7" s="6"/>
      <c r="G7" s="57"/>
      <c r="H7" s="57"/>
      <c r="I7" s="57"/>
      <c r="J7" s="57"/>
      <c r="K7" s="57"/>
      <c r="L7" s="57"/>
      <c r="M7" s="57"/>
      <c r="N7" s="57"/>
      <c r="O7" s="57"/>
      <c r="P7" s="57"/>
      <c r="Q7" s="57"/>
      <c r="R7" s="57"/>
      <c r="S7" s="57"/>
      <c r="T7" s="57"/>
      <c r="U7" s="57"/>
      <c r="V7" s="57"/>
      <c r="W7" s="57"/>
      <c r="X7" s="57"/>
      <c r="Y7" s="57"/>
      <c r="Z7" s="57"/>
    </row>
    <row r="8" spans="1:26" ht="73" thickBot="1" x14ac:dyDescent="0.4">
      <c r="A8" s="104" t="s">
        <v>56</v>
      </c>
      <c r="B8" s="7" t="s">
        <v>57</v>
      </c>
      <c r="C8" s="4">
        <f>IF($B$3 = "Resilience Planner", 'Expected Scores EDITABLE'!E6) + IF($B$3 = "Resilience Planning Manager", 'Expected Scores EDITABLE'!F6) + IF($B$3 = "Head of Resilience Planning", 'Expected Scores EDITABLE'!G6) + IF($B$3 = "Operational Incident Commander", 'Expected Scores EDITABLE'!H6) + IF($B$3 = "Tactical Incident Commander",'Expected Scores EDITABLE'!I6)+ IF($B$3 = "Strategic Incident Commander", 'Expected Scores EDITABLE'!J6)+ IF($B$3 = "Head of Incidence Management", 'Expected Scores EDITABLE'!K6) + IF($B$3 = "Senior Leadership",'Expected Scores EDITABLE'!L6) + IF($B$3 = "Rail Industry Staff", 'Expected Scores EDITABLE'!M6)</f>
        <v>4</v>
      </c>
      <c r="D8" s="5">
        <v>4</v>
      </c>
      <c r="E8" s="6"/>
      <c r="F8" s="6"/>
      <c r="G8" s="57"/>
      <c r="H8" s="57"/>
      <c r="I8" s="57"/>
      <c r="J8" s="57"/>
      <c r="K8" s="57"/>
      <c r="L8" s="57"/>
      <c r="M8" s="57"/>
      <c r="N8" s="57"/>
      <c r="O8" s="57"/>
      <c r="P8" s="57"/>
      <c r="Q8" s="57"/>
      <c r="R8" s="57"/>
      <c r="S8" s="57"/>
      <c r="T8" s="57"/>
      <c r="U8" s="57"/>
      <c r="V8" s="57"/>
      <c r="W8" s="57"/>
      <c r="X8" s="57"/>
      <c r="Y8" s="57"/>
      <c r="Z8" s="57"/>
    </row>
    <row r="9" spans="1:26" ht="58.5" thickBot="1" x14ac:dyDescent="0.4">
      <c r="A9" s="104" t="s">
        <v>58</v>
      </c>
      <c r="B9" s="7" t="s">
        <v>59</v>
      </c>
      <c r="C9" s="4">
        <f>IF($B$3 = "Resilience Planner", 'Expected Scores EDITABLE'!E7) + IF($B$3 = "Resilience Planning Manager", 'Expected Scores EDITABLE'!F7) + IF($B$3 = "Head of Resilience Planning", 'Expected Scores EDITABLE'!G7) + IF($B$3 = "Operational Incident Commander", 'Expected Scores EDITABLE'!H7) + IF($B$3 = "Tactical Incident Commander",'Expected Scores EDITABLE'!I7)+ IF($B$3 = "Strategic Incident Commander", 'Expected Scores EDITABLE'!J7)+ IF($B$3 = "Head of Incidence Management", 'Expected Scores EDITABLE'!K7) + IF($B$3 = "Senior Leadership",'Expected Scores EDITABLE'!L7) + IF($B$3 = "Rail Industry Staff", 'Expected Scores EDITABLE'!M7)</f>
        <v>3</v>
      </c>
      <c r="D9" s="5">
        <v>5</v>
      </c>
      <c r="E9" s="6"/>
      <c r="F9" s="6"/>
      <c r="G9" s="57"/>
      <c r="H9" s="57"/>
      <c r="I9" s="57"/>
      <c r="J9" s="57"/>
      <c r="K9" s="57"/>
      <c r="L9" s="57"/>
      <c r="M9" s="57"/>
      <c r="N9" s="57"/>
      <c r="O9" s="57"/>
      <c r="P9" s="57"/>
      <c r="Q9" s="57"/>
      <c r="R9" s="57"/>
      <c r="S9" s="57"/>
      <c r="T9" s="57"/>
      <c r="U9" s="57"/>
      <c r="V9" s="57"/>
      <c r="W9" s="57"/>
      <c r="X9" s="57"/>
      <c r="Y9" s="57"/>
      <c r="Z9" s="57"/>
    </row>
    <row r="10" spans="1:26" ht="58.5" thickBot="1" x14ac:dyDescent="0.4">
      <c r="A10" s="104" t="s">
        <v>60</v>
      </c>
      <c r="B10" s="7" t="s">
        <v>61</v>
      </c>
      <c r="C10" s="4">
        <f>IF($B$3 = "Resilience Planner", 'Expected Scores EDITABLE'!E8) + IF($B$3 = "Resilience Planning Manager", 'Expected Scores EDITABLE'!F8) + IF($B$3 = "Head of Resilience Planning", 'Expected Scores EDITABLE'!G8) + IF($B$3 = "Operational Incident Commander", 'Expected Scores EDITABLE'!H8) + IF($B$3 = "Tactical Incident Commander",'Expected Scores EDITABLE'!I8)+ IF($B$3 = "Strategic Incident Commander", 'Expected Scores EDITABLE'!J8)+ IF($B$3 = "Head of Incidence Management", 'Expected Scores EDITABLE'!K8) + IF($B$3 = "Senior Leadership",'Expected Scores EDITABLE'!L8) + IF($B$3 = "Rail Industry Staff", 'Expected Scores EDITABLE'!M8)</f>
        <v>3</v>
      </c>
      <c r="D10" s="5">
        <v>3</v>
      </c>
      <c r="E10" s="6"/>
      <c r="F10" s="6"/>
      <c r="G10" s="57"/>
      <c r="H10" s="57"/>
      <c r="I10" s="57"/>
      <c r="J10" s="57"/>
      <c r="K10" s="57"/>
      <c r="L10" s="57"/>
      <c r="M10" s="57"/>
      <c r="N10" s="57"/>
      <c r="O10" s="57"/>
      <c r="P10" s="57"/>
      <c r="Q10" s="57"/>
      <c r="R10" s="57"/>
      <c r="S10" s="57"/>
      <c r="T10" s="57"/>
      <c r="U10" s="57"/>
      <c r="V10" s="57"/>
      <c r="W10" s="57"/>
      <c r="X10" s="57"/>
      <c r="Y10" s="57"/>
      <c r="Z10" s="57"/>
    </row>
    <row r="11" spans="1:26" ht="48.75" customHeight="1" thickBot="1" x14ac:dyDescent="0.4">
      <c r="A11" s="105" t="s">
        <v>62</v>
      </c>
      <c r="B11" s="8" t="s">
        <v>63</v>
      </c>
      <c r="C11" s="4">
        <f>IF($B$3 = "Resilience Planner", 'Expected Scores EDITABLE'!E9) + IF($B$3 = "Resilience Planning Manager", 'Expected Scores EDITABLE'!F9) + IF($B$3 = "Head of Resilience Planning", 'Expected Scores EDITABLE'!G9) + IF($B$3 = "Operational Incident Commander", 'Expected Scores EDITABLE'!H9) + IF($B$3 = "Tactical Incident Commander",'Expected Scores EDITABLE'!I9)+ IF($B$3 = "Strategic Incident Commander", 'Expected Scores EDITABLE'!J9)+ IF($B$3 = "Head of Incidence Management", 'Expected Scores EDITABLE'!K9) + IF($B$3 = "Senior Leadership",'Expected Scores EDITABLE'!L9) + IF($B$3 = "Rail Industry Staff", 'Expected Scores EDITABLE'!M9)</f>
        <v>3</v>
      </c>
      <c r="D11" s="5">
        <v>2</v>
      </c>
      <c r="E11" s="9"/>
      <c r="F11" s="9"/>
      <c r="G11" s="57"/>
      <c r="H11" s="57"/>
      <c r="I11" s="57"/>
      <c r="J11" s="57"/>
      <c r="K11" s="57"/>
      <c r="L11" s="57"/>
      <c r="M11" s="57"/>
      <c r="N11" s="57"/>
      <c r="O11" s="57"/>
      <c r="P11" s="57"/>
      <c r="Q11" s="57"/>
      <c r="R11" s="57"/>
      <c r="S11" s="57"/>
      <c r="T11" s="57"/>
      <c r="U11" s="57"/>
      <c r="V11" s="57"/>
      <c r="W11" s="57"/>
      <c r="X11" s="57"/>
      <c r="Y11" s="57"/>
      <c r="Z11" s="57"/>
    </row>
    <row r="12" spans="1:26" s="18" customFormat="1" ht="14.5" x14ac:dyDescent="0.35">
      <c r="A12" s="59"/>
      <c r="B12" s="59"/>
      <c r="C12" s="59"/>
      <c r="D12" s="59"/>
      <c r="E12" s="51"/>
      <c r="F12" s="51"/>
      <c r="G12" s="51"/>
      <c r="H12" s="51"/>
      <c r="I12" s="51"/>
      <c r="J12" s="51"/>
      <c r="K12" s="51"/>
      <c r="L12" s="51"/>
      <c r="M12" s="51"/>
      <c r="N12" s="51"/>
      <c r="O12" s="51"/>
      <c r="P12" s="51"/>
      <c r="Q12" s="51"/>
      <c r="R12" s="51"/>
      <c r="S12" s="51"/>
      <c r="T12" s="51"/>
      <c r="U12" s="51"/>
      <c r="V12" s="51"/>
      <c r="W12" s="51"/>
      <c r="X12" s="51"/>
      <c r="Y12" s="51"/>
      <c r="Z12" s="51"/>
    </row>
    <row r="13" spans="1:26" s="18" customFormat="1" thickBot="1" x14ac:dyDescent="0.4">
      <c r="A13" s="59"/>
      <c r="B13" s="59"/>
      <c r="C13" s="59"/>
      <c r="D13" s="59"/>
      <c r="E13" s="51"/>
      <c r="F13" s="51"/>
      <c r="G13" s="51"/>
      <c r="H13" s="51"/>
      <c r="I13" s="51"/>
      <c r="J13" s="51"/>
      <c r="K13" s="51"/>
      <c r="L13" s="51"/>
      <c r="M13" s="51"/>
      <c r="N13" s="51"/>
      <c r="O13" s="51"/>
      <c r="P13" s="51"/>
      <c r="Q13" s="51"/>
      <c r="R13" s="51"/>
      <c r="S13" s="51"/>
      <c r="T13" s="51"/>
      <c r="U13" s="51"/>
      <c r="V13" s="51"/>
      <c r="W13" s="51"/>
      <c r="X13" s="51"/>
      <c r="Y13" s="51"/>
      <c r="Z13" s="51"/>
    </row>
    <row r="14" spans="1:26" s="18" customFormat="1" ht="17" x14ac:dyDescent="0.4">
      <c r="A14" s="60"/>
      <c r="B14" s="61" t="s">
        <v>64</v>
      </c>
      <c r="C14" s="71" t="s">
        <v>280</v>
      </c>
      <c r="E14" s="58"/>
      <c r="F14" s="58"/>
      <c r="G14" s="58"/>
      <c r="H14" s="58"/>
      <c r="I14" s="58"/>
      <c r="J14" s="58"/>
      <c r="K14" s="58"/>
      <c r="L14" s="58"/>
      <c r="M14" s="58"/>
      <c r="N14" s="58"/>
      <c r="O14" s="58"/>
      <c r="P14" s="58"/>
      <c r="Q14" s="58"/>
      <c r="R14" s="58"/>
      <c r="S14" s="58"/>
      <c r="T14" s="58"/>
      <c r="U14" s="58"/>
      <c r="V14" s="58"/>
      <c r="W14" s="58"/>
      <c r="X14" s="58"/>
      <c r="Y14" s="58"/>
      <c r="Z14" s="58"/>
    </row>
    <row r="15" spans="1:26" s="18" customFormat="1" ht="17" x14ac:dyDescent="0.4">
      <c r="A15" s="60"/>
      <c r="B15" s="62">
        <f>COUNTIF(D5, "&lt;" &amp; C5) + COUNTIF(D6, "&lt;" &amp; C6) + COUNTIF(D7, "&lt;" &amp; C7) + COUNTIF(D8, "&lt;" &amp; C8) +
COUNTIF(D9, "&lt;" &amp; C9) + COUNTIF(D10, "&lt;" &amp; C10) + COUNTIF(D11, "&lt;" &amp; C11)</f>
        <v>3</v>
      </c>
      <c r="C15" s="60"/>
      <c r="E15" s="58"/>
      <c r="F15" s="58"/>
      <c r="G15" s="58"/>
      <c r="H15" s="58"/>
      <c r="I15" s="58"/>
      <c r="J15" s="58"/>
      <c r="K15" s="58"/>
      <c r="L15" s="58"/>
      <c r="M15" s="58"/>
      <c r="N15" s="58"/>
      <c r="O15" s="58"/>
      <c r="P15" s="58"/>
      <c r="Q15" s="58"/>
      <c r="R15" s="58"/>
      <c r="S15" s="58"/>
      <c r="T15" s="58"/>
      <c r="U15" s="58"/>
      <c r="V15" s="58"/>
      <c r="W15" s="58"/>
      <c r="X15" s="58"/>
      <c r="Y15" s="58"/>
      <c r="Z15" s="58"/>
    </row>
    <row r="16" spans="1:26" s="18" customFormat="1" ht="34.5" thickBot="1" x14ac:dyDescent="0.45">
      <c r="A16" s="60"/>
      <c r="B16" s="63" t="s">
        <v>65</v>
      </c>
      <c r="C16" s="60"/>
      <c r="E16" s="58"/>
      <c r="F16" s="58"/>
      <c r="G16" s="58"/>
      <c r="H16" s="58"/>
      <c r="I16" s="58"/>
      <c r="J16" s="58"/>
      <c r="K16" s="58"/>
      <c r="L16" s="58"/>
      <c r="M16" s="58"/>
      <c r="N16" s="58"/>
      <c r="O16" s="58"/>
      <c r="P16" s="58"/>
      <c r="Q16" s="58"/>
      <c r="R16" s="58"/>
      <c r="S16" s="58"/>
      <c r="T16" s="58"/>
      <c r="U16" s="58"/>
      <c r="V16" s="58"/>
      <c r="W16" s="58"/>
      <c r="X16" s="58"/>
      <c r="Y16" s="58"/>
      <c r="Z16" s="58"/>
    </row>
    <row r="17" spans="1:26" s="18" customFormat="1" thickBot="1" x14ac:dyDescent="0.4">
      <c r="A17" s="59"/>
      <c r="B17" s="59"/>
      <c r="C17" s="59"/>
      <c r="D17" s="59"/>
      <c r="E17" s="51"/>
      <c r="F17" s="51"/>
      <c r="G17" s="51"/>
      <c r="H17" s="51"/>
      <c r="I17" s="51"/>
      <c r="J17" s="51"/>
      <c r="K17" s="51"/>
      <c r="L17" s="51"/>
      <c r="M17" s="51"/>
      <c r="N17" s="51"/>
      <c r="O17" s="51"/>
      <c r="P17" s="51"/>
      <c r="Q17" s="51"/>
      <c r="R17" s="51"/>
      <c r="S17" s="51"/>
      <c r="T17" s="51"/>
      <c r="U17" s="51"/>
      <c r="V17" s="51"/>
      <c r="W17" s="51"/>
      <c r="X17" s="51"/>
      <c r="Y17" s="51"/>
      <c r="Z17" s="51"/>
    </row>
    <row r="18" spans="1:26" s="18" customFormat="1" ht="17" x14ac:dyDescent="0.4">
      <c r="A18" s="59"/>
      <c r="B18" s="61" t="s">
        <v>315</v>
      </c>
      <c r="C18" s="71" t="s">
        <v>317</v>
      </c>
      <c r="D18" s="59"/>
      <c r="E18" s="51"/>
      <c r="F18" s="51"/>
      <c r="G18" s="51"/>
      <c r="H18" s="51"/>
      <c r="I18" s="51"/>
      <c r="J18" s="51"/>
      <c r="K18" s="51"/>
      <c r="L18" s="51"/>
      <c r="M18" s="51"/>
      <c r="N18" s="51"/>
      <c r="O18" s="51"/>
      <c r="P18" s="51"/>
      <c r="Q18" s="51"/>
      <c r="R18" s="51"/>
      <c r="S18" s="51"/>
      <c r="T18" s="51"/>
      <c r="U18" s="51"/>
      <c r="V18" s="51"/>
      <c r="W18" s="51"/>
      <c r="X18" s="51"/>
      <c r="Y18" s="51"/>
      <c r="Z18" s="51"/>
    </row>
    <row r="19" spans="1:26" s="18" customFormat="1" ht="17" x14ac:dyDescent="0.4">
      <c r="A19" s="59"/>
      <c r="B19" s="62">
        <f>COUNTIF($D$5, "&gt;=" &amp; $C$5) + COUNTIF($D$6, "&gt;=" &amp; $C$6) + COUNTIF($D$7, "&gt;=" &amp; $C$7) + COUNTIF($D$8, "&gt;=" &amp; $C$8) +
COUNTIF($D$9, "&gt;=" &amp; $C$9) + COUNTIF($D$10, "&gt;=" &amp; $C$10) + COUNTIF($D$11, "&gt;=" &amp; $C$11)</f>
        <v>4</v>
      </c>
      <c r="C19" s="59"/>
      <c r="D19" s="59"/>
      <c r="F19" s="51"/>
      <c r="G19" s="51"/>
      <c r="H19" s="51"/>
      <c r="I19" s="51"/>
      <c r="J19" s="51"/>
      <c r="K19" s="51"/>
      <c r="L19" s="51"/>
      <c r="M19" s="51"/>
      <c r="N19" s="51"/>
      <c r="O19" s="51"/>
      <c r="P19" s="51"/>
      <c r="Q19" s="51"/>
      <c r="R19" s="51"/>
      <c r="S19" s="51"/>
      <c r="T19" s="51"/>
      <c r="U19" s="51"/>
      <c r="V19" s="51"/>
      <c r="W19" s="51"/>
      <c r="X19" s="51"/>
      <c r="Y19" s="51"/>
      <c r="Z19" s="51"/>
    </row>
    <row r="20" spans="1:26" s="18" customFormat="1" ht="34.5" thickBot="1" x14ac:dyDescent="0.45">
      <c r="A20" s="59"/>
      <c r="B20" s="63" t="s">
        <v>316</v>
      </c>
      <c r="C20" s="59"/>
      <c r="D20" s="59"/>
      <c r="E20" s="51"/>
      <c r="F20" s="51"/>
      <c r="G20" s="51"/>
      <c r="H20" s="51"/>
      <c r="I20" s="51"/>
      <c r="J20" s="51"/>
      <c r="K20" s="51"/>
      <c r="L20" s="51"/>
      <c r="M20" s="51"/>
      <c r="N20" s="51"/>
      <c r="O20" s="51"/>
      <c r="P20" s="51"/>
      <c r="Q20" s="51"/>
      <c r="R20" s="51"/>
      <c r="S20" s="51"/>
      <c r="T20" s="51"/>
      <c r="U20" s="51"/>
      <c r="V20" s="51"/>
      <c r="W20" s="51"/>
      <c r="X20" s="51"/>
      <c r="Y20" s="51"/>
      <c r="Z20" s="51"/>
    </row>
    <row r="21" spans="1:26" s="18" customFormat="1" ht="14.5" x14ac:dyDescent="0.35">
      <c r="A21" s="59"/>
      <c r="B21" s="59"/>
      <c r="C21" s="59"/>
      <c r="D21" s="59"/>
      <c r="E21" s="51"/>
      <c r="F21" s="51"/>
      <c r="G21" s="51"/>
      <c r="H21" s="51"/>
      <c r="I21" s="51"/>
      <c r="J21" s="51"/>
      <c r="K21" s="51"/>
      <c r="L21" s="51"/>
      <c r="M21" s="51"/>
      <c r="N21" s="51"/>
      <c r="O21" s="51"/>
      <c r="P21" s="51"/>
      <c r="Q21" s="51"/>
      <c r="R21" s="51"/>
      <c r="S21" s="51"/>
      <c r="T21" s="51"/>
      <c r="U21" s="51"/>
      <c r="V21" s="51"/>
      <c r="W21" s="51"/>
      <c r="X21" s="51"/>
      <c r="Y21" s="51"/>
      <c r="Z21" s="51"/>
    </row>
    <row r="22" spans="1:26" s="18" customFormat="1" ht="14.5" x14ac:dyDescent="0.35">
      <c r="A22" s="59"/>
      <c r="B22" s="59"/>
      <c r="C22" s="59"/>
      <c r="D22" s="59"/>
      <c r="E22" s="51"/>
      <c r="F22" s="51"/>
      <c r="G22" s="51"/>
      <c r="H22" s="51"/>
      <c r="I22" s="51"/>
      <c r="J22" s="51"/>
      <c r="K22" s="51"/>
      <c r="L22" s="51"/>
      <c r="M22" s="51"/>
      <c r="N22" s="51"/>
      <c r="O22" s="51"/>
      <c r="P22" s="51"/>
      <c r="Q22" s="51"/>
      <c r="R22" s="51"/>
      <c r="S22" s="51"/>
      <c r="T22" s="51"/>
      <c r="U22" s="51"/>
      <c r="V22" s="51"/>
      <c r="W22" s="51"/>
      <c r="X22" s="51"/>
      <c r="Y22" s="51"/>
      <c r="Z22" s="51"/>
    </row>
    <row r="23" spans="1:26" s="18" customFormat="1" ht="14.5" x14ac:dyDescent="0.35">
      <c r="A23" s="59"/>
      <c r="B23" s="59"/>
      <c r="C23" s="59"/>
      <c r="D23" s="59"/>
      <c r="E23" s="51"/>
      <c r="F23" s="51"/>
      <c r="G23" s="51"/>
      <c r="H23" s="51"/>
      <c r="I23" s="51"/>
      <c r="J23" s="51"/>
      <c r="K23" s="51"/>
      <c r="L23" s="51"/>
      <c r="M23" s="51"/>
      <c r="N23" s="51"/>
      <c r="O23" s="51"/>
      <c r="P23" s="51"/>
      <c r="Q23" s="51"/>
      <c r="R23" s="51"/>
      <c r="S23" s="51"/>
      <c r="T23" s="51"/>
      <c r="U23" s="51"/>
      <c r="V23" s="51"/>
      <c r="W23" s="51"/>
      <c r="X23" s="51"/>
      <c r="Y23" s="51"/>
      <c r="Z23" s="51"/>
    </row>
    <row r="24" spans="1:26" s="18" customFormat="1" ht="15.5" x14ac:dyDescent="0.35">
      <c r="A24" s="59"/>
      <c r="B24" s="59"/>
      <c r="C24" s="59"/>
      <c r="D24" s="59"/>
      <c r="E24" s="71" t="s">
        <v>279</v>
      </c>
      <c r="F24" s="51"/>
      <c r="G24" s="51"/>
      <c r="H24" s="51"/>
      <c r="I24" s="51"/>
      <c r="J24" s="51"/>
      <c r="K24" s="51"/>
      <c r="L24" s="51"/>
      <c r="M24" s="51"/>
      <c r="N24" s="51"/>
      <c r="O24" s="51"/>
      <c r="P24" s="51"/>
      <c r="Q24" s="51"/>
      <c r="R24" s="51"/>
      <c r="S24" s="51"/>
      <c r="T24" s="51"/>
      <c r="U24" s="51"/>
      <c r="V24" s="51"/>
      <c r="W24" s="51"/>
      <c r="X24" s="51"/>
      <c r="Y24" s="51"/>
      <c r="Z24" s="51"/>
    </row>
    <row r="25" spans="1:26" s="18" customFormat="1" ht="14.5" x14ac:dyDescent="0.35">
      <c r="A25" s="59"/>
      <c r="B25" s="59"/>
      <c r="C25" s="59"/>
      <c r="D25" s="59"/>
      <c r="E25" s="51"/>
      <c r="F25" s="51"/>
      <c r="G25" s="51"/>
      <c r="H25" s="51"/>
      <c r="I25" s="51"/>
      <c r="J25" s="51"/>
      <c r="K25" s="51"/>
      <c r="L25" s="51"/>
      <c r="M25" s="51"/>
      <c r="N25" s="51"/>
      <c r="O25" s="51"/>
      <c r="P25" s="51"/>
      <c r="Q25" s="51"/>
      <c r="R25" s="51"/>
      <c r="S25" s="51"/>
      <c r="T25" s="51"/>
      <c r="U25" s="51"/>
      <c r="V25" s="51"/>
      <c r="W25" s="51"/>
      <c r="X25" s="51"/>
      <c r="Y25" s="51"/>
      <c r="Z25" s="51"/>
    </row>
    <row r="26" spans="1:26" s="18" customFormat="1" ht="14.5" x14ac:dyDescent="0.35">
      <c r="A26" s="59"/>
      <c r="B26" s="59"/>
      <c r="C26" s="59"/>
      <c r="D26" s="59"/>
      <c r="E26" s="51"/>
      <c r="F26" s="51"/>
      <c r="G26" s="51"/>
      <c r="H26" s="51"/>
      <c r="I26" s="51"/>
      <c r="J26" s="51"/>
      <c r="K26" s="51"/>
      <c r="L26" s="51"/>
      <c r="M26" s="51"/>
      <c r="N26" s="51"/>
      <c r="O26" s="51"/>
      <c r="P26" s="51"/>
      <c r="Q26" s="51"/>
      <c r="R26" s="51"/>
      <c r="S26" s="51"/>
      <c r="T26" s="51"/>
      <c r="U26" s="51"/>
      <c r="V26" s="51"/>
      <c r="W26" s="51"/>
      <c r="X26" s="51"/>
      <c r="Y26" s="51"/>
      <c r="Z26" s="51"/>
    </row>
    <row r="27" spans="1:26" s="18" customFormat="1" ht="14.5" x14ac:dyDescent="0.35">
      <c r="A27" s="59"/>
      <c r="B27" s="59"/>
      <c r="C27" s="59"/>
      <c r="D27" s="59"/>
      <c r="E27" s="51"/>
      <c r="F27" s="51"/>
      <c r="G27" s="51"/>
      <c r="H27" s="51"/>
      <c r="I27" s="51"/>
      <c r="J27" s="51"/>
      <c r="K27" s="51"/>
      <c r="L27" s="51"/>
      <c r="M27" s="51"/>
      <c r="N27" s="51"/>
      <c r="O27" s="51"/>
      <c r="P27" s="51"/>
      <c r="Q27" s="51"/>
      <c r="R27" s="51"/>
      <c r="S27" s="51"/>
      <c r="T27" s="51"/>
      <c r="U27" s="51"/>
      <c r="V27" s="51"/>
      <c r="W27" s="51"/>
      <c r="X27" s="51"/>
      <c r="Y27" s="51"/>
      <c r="Z27" s="51"/>
    </row>
    <row r="28" spans="1:26" s="18" customFormat="1" ht="14.5" x14ac:dyDescent="0.35">
      <c r="A28" s="59"/>
      <c r="B28" s="59"/>
      <c r="C28" s="59"/>
      <c r="D28" s="59"/>
      <c r="E28" s="51"/>
      <c r="F28" s="51"/>
      <c r="G28" s="51"/>
      <c r="H28" s="51"/>
      <c r="I28" s="51"/>
      <c r="J28" s="51"/>
      <c r="K28" s="51"/>
      <c r="L28" s="51"/>
      <c r="M28" s="51"/>
      <c r="N28" s="51"/>
      <c r="O28" s="51"/>
      <c r="P28" s="51"/>
      <c r="Q28" s="51"/>
      <c r="R28" s="51"/>
      <c r="S28" s="51"/>
      <c r="T28" s="51"/>
      <c r="U28" s="51"/>
      <c r="V28" s="51"/>
      <c r="W28" s="51"/>
      <c r="X28" s="51"/>
      <c r="Y28" s="51"/>
      <c r="Z28" s="51"/>
    </row>
    <row r="29" spans="1:26" s="18" customFormat="1" ht="14.5" x14ac:dyDescent="0.35">
      <c r="A29" s="59"/>
      <c r="B29" s="59"/>
      <c r="C29" s="59"/>
      <c r="D29" s="59"/>
      <c r="E29" s="51"/>
      <c r="F29" s="51"/>
      <c r="G29" s="51"/>
      <c r="H29" s="51"/>
      <c r="I29" s="51"/>
      <c r="J29" s="51"/>
      <c r="K29" s="51"/>
      <c r="L29" s="51"/>
      <c r="M29" s="51"/>
      <c r="N29" s="51"/>
      <c r="O29" s="51"/>
      <c r="P29" s="51"/>
      <c r="Q29" s="51"/>
      <c r="R29" s="51"/>
      <c r="S29" s="51"/>
      <c r="T29" s="51"/>
      <c r="U29" s="51"/>
      <c r="V29" s="51"/>
      <c r="W29" s="51"/>
      <c r="X29" s="51"/>
      <c r="Y29" s="51"/>
      <c r="Z29" s="51"/>
    </row>
    <row r="30" spans="1:26" s="18" customFormat="1" ht="14.5" x14ac:dyDescent="0.35">
      <c r="A30" s="59"/>
      <c r="B30" s="59"/>
      <c r="C30" s="59"/>
      <c r="D30" s="59"/>
      <c r="E30" s="51"/>
      <c r="F30" s="51"/>
      <c r="G30" s="51"/>
      <c r="H30" s="51"/>
      <c r="I30" s="51"/>
      <c r="J30" s="51"/>
      <c r="K30" s="51"/>
      <c r="L30" s="51"/>
      <c r="M30" s="51"/>
      <c r="N30" s="51"/>
      <c r="O30" s="51"/>
      <c r="P30" s="51"/>
      <c r="Q30" s="51"/>
      <c r="R30" s="51"/>
      <c r="S30" s="51"/>
      <c r="T30" s="51"/>
      <c r="U30" s="51"/>
      <c r="V30" s="51"/>
      <c r="W30" s="51"/>
      <c r="X30" s="51"/>
      <c r="Y30" s="51"/>
      <c r="Z30" s="51"/>
    </row>
    <row r="31" spans="1:26" s="18" customFormat="1" ht="14.5" x14ac:dyDescent="0.35">
      <c r="A31" s="59"/>
      <c r="B31" s="59"/>
      <c r="C31" s="59"/>
      <c r="D31" s="59"/>
      <c r="E31" s="51"/>
      <c r="F31" s="51"/>
      <c r="G31" s="51"/>
      <c r="H31" s="51"/>
      <c r="I31" s="51"/>
      <c r="J31" s="51"/>
      <c r="K31" s="51"/>
      <c r="L31" s="51"/>
      <c r="M31" s="51"/>
      <c r="N31" s="51"/>
      <c r="O31" s="51"/>
      <c r="P31" s="51"/>
      <c r="Q31" s="51"/>
      <c r="R31" s="51"/>
      <c r="S31" s="51"/>
      <c r="T31" s="51"/>
      <c r="U31" s="51"/>
      <c r="V31" s="51"/>
      <c r="W31" s="51"/>
      <c r="X31" s="51"/>
      <c r="Y31" s="51"/>
      <c r="Z31" s="51"/>
    </row>
    <row r="32" spans="1:26" s="18" customFormat="1" ht="14.5" x14ac:dyDescent="0.35">
      <c r="A32" s="59"/>
      <c r="B32" s="59"/>
      <c r="C32" s="59"/>
      <c r="D32" s="59"/>
      <c r="E32" s="51"/>
      <c r="F32" s="51"/>
      <c r="G32" s="51"/>
      <c r="H32" s="51"/>
      <c r="I32" s="51"/>
      <c r="J32" s="51"/>
      <c r="K32" s="51"/>
      <c r="L32" s="51"/>
      <c r="M32" s="51"/>
      <c r="N32" s="51"/>
      <c r="O32" s="51"/>
      <c r="P32" s="51"/>
      <c r="Q32" s="51"/>
      <c r="R32" s="51"/>
      <c r="S32" s="51"/>
      <c r="T32" s="51"/>
      <c r="U32" s="51"/>
      <c r="V32" s="51"/>
      <c r="W32" s="51"/>
      <c r="X32" s="51"/>
      <c r="Y32" s="51"/>
      <c r="Z32" s="51"/>
    </row>
    <row r="33" spans="1:26" s="18" customFormat="1" ht="14.5" x14ac:dyDescent="0.35">
      <c r="A33" s="59"/>
      <c r="B33" s="59"/>
      <c r="C33" s="59"/>
      <c r="D33" s="59"/>
      <c r="E33" s="51"/>
      <c r="F33" s="51"/>
      <c r="G33" s="51"/>
      <c r="H33" s="51"/>
      <c r="I33" s="51"/>
      <c r="J33" s="51"/>
      <c r="K33" s="51"/>
      <c r="L33" s="51"/>
      <c r="M33" s="51"/>
      <c r="N33" s="51"/>
      <c r="O33" s="51"/>
      <c r="P33" s="51"/>
      <c r="Q33" s="51"/>
      <c r="R33" s="51"/>
      <c r="S33" s="51"/>
      <c r="T33" s="51"/>
      <c r="U33" s="51"/>
      <c r="V33" s="51"/>
      <c r="W33" s="51"/>
      <c r="X33" s="51"/>
      <c r="Y33" s="51"/>
      <c r="Z33" s="51"/>
    </row>
    <row r="34" spans="1:26" s="18" customFormat="1" ht="14.5" x14ac:dyDescent="0.35">
      <c r="A34" s="59"/>
      <c r="B34" s="59"/>
      <c r="C34" s="59"/>
      <c r="D34" s="59"/>
      <c r="E34" s="51"/>
      <c r="F34" s="51"/>
      <c r="G34" s="51"/>
      <c r="H34" s="51"/>
      <c r="I34" s="51"/>
      <c r="J34" s="51"/>
      <c r="K34" s="51"/>
      <c r="L34" s="51"/>
      <c r="M34" s="51"/>
      <c r="N34" s="51"/>
      <c r="O34" s="51"/>
      <c r="P34" s="51"/>
      <c r="Q34" s="51"/>
      <c r="R34" s="51"/>
      <c r="S34" s="51"/>
      <c r="T34" s="51"/>
      <c r="U34" s="51"/>
      <c r="V34" s="51"/>
      <c r="W34" s="51"/>
      <c r="X34" s="51"/>
      <c r="Y34" s="51"/>
      <c r="Z34" s="51"/>
    </row>
    <row r="35" spans="1:26" s="18" customFormat="1" ht="14.5" x14ac:dyDescent="0.35">
      <c r="A35" s="59"/>
      <c r="B35" s="59"/>
      <c r="C35" s="59"/>
      <c r="D35" s="59"/>
      <c r="E35" s="51"/>
      <c r="F35" s="51"/>
      <c r="G35" s="51"/>
      <c r="H35" s="51"/>
      <c r="I35" s="51"/>
      <c r="J35" s="51"/>
      <c r="K35" s="51"/>
      <c r="L35" s="51"/>
      <c r="M35" s="51"/>
      <c r="N35" s="51"/>
      <c r="O35" s="51"/>
      <c r="P35" s="51"/>
      <c r="Q35" s="51"/>
      <c r="R35" s="51"/>
      <c r="S35" s="51"/>
      <c r="T35" s="51"/>
      <c r="U35" s="51"/>
      <c r="V35" s="51"/>
      <c r="W35" s="51"/>
      <c r="X35" s="51"/>
      <c r="Y35" s="51"/>
      <c r="Z35" s="51"/>
    </row>
    <row r="36" spans="1:26" s="18" customFormat="1" ht="14.5" x14ac:dyDescent="0.35">
      <c r="A36" s="59"/>
      <c r="B36" s="59"/>
      <c r="C36" s="59"/>
      <c r="D36" s="59"/>
      <c r="E36" s="51"/>
      <c r="F36" s="51"/>
      <c r="G36" s="51"/>
      <c r="H36" s="51"/>
      <c r="I36" s="51"/>
      <c r="J36" s="51"/>
      <c r="K36" s="51"/>
      <c r="L36" s="51"/>
      <c r="M36" s="51"/>
      <c r="N36" s="51"/>
      <c r="O36" s="51"/>
      <c r="P36" s="51"/>
      <c r="Q36" s="51"/>
      <c r="R36" s="51"/>
      <c r="S36" s="51"/>
      <c r="T36" s="51"/>
      <c r="U36" s="51"/>
      <c r="V36" s="51"/>
      <c r="W36" s="51"/>
      <c r="X36" s="51"/>
      <c r="Y36" s="51"/>
      <c r="Z36" s="51"/>
    </row>
    <row r="37" spans="1:26" s="18" customFormat="1" ht="14.5" x14ac:dyDescent="0.35">
      <c r="A37" s="59"/>
      <c r="B37" s="59"/>
      <c r="C37" s="59"/>
      <c r="D37" s="59"/>
      <c r="E37" s="51"/>
      <c r="F37" s="51"/>
      <c r="G37" s="51"/>
      <c r="H37" s="51"/>
      <c r="I37" s="51"/>
      <c r="J37" s="51"/>
      <c r="K37" s="51"/>
      <c r="L37" s="51"/>
      <c r="M37" s="51"/>
      <c r="N37" s="51"/>
      <c r="O37" s="51"/>
      <c r="P37" s="51"/>
      <c r="Q37" s="51"/>
      <c r="R37" s="51"/>
      <c r="S37" s="51"/>
      <c r="T37" s="51"/>
      <c r="U37" s="51"/>
      <c r="V37" s="51"/>
      <c r="W37" s="51"/>
      <c r="X37" s="51"/>
      <c r="Y37" s="51"/>
      <c r="Z37" s="51"/>
    </row>
    <row r="38" spans="1:26" s="18" customFormat="1" ht="14.5" x14ac:dyDescent="0.35">
      <c r="A38" s="59"/>
      <c r="B38" s="59"/>
      <c r="C38" s="59"/>
      <c r="D38" s="59"/>
      <c r="E38" s="51"/>
      <c r="F38" s="51"/>
      <c r="G38" s="51"/>
      <c r="H38" s="51"/>
      <c r="I38" s="51"/>
      <c r="J38" s="51"/>
      <c r="K38" s="51"/>
      <c r="L38" s="51"/>
      <c r="M38" s="51"/>
      <c r="N38" s="51"/>
      <c r="O38" s="51"/>
      <c r="P38" s="51"/>
      <c r="Q38" s="51"/>
      <c r="R38" s="51"/>
      <c r="S38" s="51"/>
      <c r="T38" s="51"/>
      <c r="U38" s="51"/>
      <c r="V38" s="51"/>
      <c r="W38" s="51"/>
      <c r="X38" s="51"/>
      <c r="Y38" s="51"/>
      <c r="Z38" s="51"/>
    </row>
    <row r="39" spans="1:26" s="18" customFormat="1" ht="14.5" x14ac:dyDescent="0.35">
      <c r="A39" s="59"/>
      <c r="B39" s="59"/>
      <c r="C39" s="59"/>
      <c r="D39" s="59"/>
      <c r="E39" s="51"/>
      <c r="F39" s="51"/>
      <c r="G39" s="51"/>
      <c r="H39" s="51"/>
      <c r="I39" s="51"/>
      <c r="J39" s="51"/>
      <c r="K39" s="51"/>
      <c r="L39" s="51"/>
      <c r="M39" s="51"/>
      <c r="N39" s="51"/>
      <c r="O39" s="51"/>
      <c r="P39" s="51"/>
      <c r="Q39" s="51"/>
      <c r="R39" s="51"/>
      <c r="S39" s="51"/>
      <c r="T39" s="51"/>
      <c r="U39" s="51"/>
      <c r="V39" s="51"/>
      <c r="W39" s="51"/>
      <c r="X39" s="51"/>
      <c r="Y39" s="51"/>
      <c r="Z39" s="51"/>
    </row>
    <row r="40" spans="1:26" s="18" customFormat="1" ht="14.5" x14ac:dyDescent="0.35">
      <c r="A40" s="59"/>
      <c r="B40" s="59"/>
      <c r="C40" s="59"/>
      <c r="D40" s="59"/>
      <c r="E40" s="51"/>
      <c r="F40" s="51"/>
      <c r="G40" s="51"/>
      <c r="H40" s="51"/>
      <c r="I40" s="51"/>
      <c r="J40" s="51"/>
      <c r="K40" s="51"/>
      <c r="L40" s="51"/>
      <c r="M40" s="51"/>
      <c r="N40" s="51"/>
      <c r="O40" s="51"/>
      <c r="P40" s="51"/>
      <c r="Q40" s="51"/>
      <c r="R40" s="51"/>
      <c r="S40" s="51"/>
      <c r="T40" s="51"/>
      <c r="U40" s="51"/>
      <c r="V40" s="51"/>
      <c r="W40" s="51"/>
      <c r="X40" s="51"/>
      <c r="Y40" s="51"/>
      <c r="Z40" s="51"/>
    </row>
    <row r="41" spans="1:26" s="18" customFormat="1" ht="14.5" x14ac:dyDescent="0.35">
      <c r="A41" s="59"/>
      <c r="B41" s="59"/>
      <c r="C41" s="59"/>
      <c r="D41" s="59"/>
      <c r="E41" s="51"/>
      <c r="F41" s="51"/>
      <c r="G41" s="51"/>
      <c r="H41" s="51"/>
      <c r="I41" s="51"/>
      <c r="J41" s="51"/>
      <c r="K41" s="51"/>
      <c r="L41" s="51"/>
      <c r="M41" s="51"/>
      <c r="N41" s="51"/>
      <c r="O41" s="51"/>
      <c r="P41" s="51"/>
      <c r="Q41" s="51"/>
      <c r="R41" s="51"/>
      <c r="S41" s="51"/>
      <c r="T41" s="51"/>
      <c r="U41" s="51"/>
      <c r="V41" s="51"/>
      <c r="W41" s="51"/>
      <c r="X41" s="51"/>
      <c r="Y41" s="51"/>
      <c r="Z41" s="51"/>
    </row>
    <row r="42" spans="1:26" s="18" customFormat="1" ht="14.5" x14ac:dyDescent="0.35">
      <c r="A42" s="59"/>
      <c r="B42" s="59"/>
      <c r="C42" s="59"/>
      <c r="D42" s="59"/>
      <c r="E42" s="51"/>
      <c r="F42" s="51"/>
      <c r="G42" s="51"/>
      <c r="H42" s="51"/>
      <c r="I42" s="51"/>
      <c r="J42" s="51"/>
      <c r="K42" s="51"/>
      <c r="L42" s="51"/>
      <c r="M42" s="51"/>
      <c r="N42" s="51"/>
      <c r="O42" s="51"/>
      <c r="P42" s="51"/>
      <c r="Q42" s="51"/>
      <c r="R42" s="51"/>
      <c r="S42" s="51"/>
      <c r="T42" s="51"/>
      <c r="U42" s="51"/>
      <c r="V42" s="51"/>
      <c r="W42" s="51"/>
      <c r="X42" s="51"/>
      <c r="Y42" s="51"/>
      <c r="Z42" s="51"/>
    </row>
    <row r="43" spans="1:26" s="18" customFormat="1" ht="14.5" x14ac:dyDescent="0.35">
      <c r="A43" s="59"/>
      <c r="B43" s="59"/>
      <c r="C43" s="59"/>
      <c r="D43" s="59"/>
      <c r="E43" s="51"/>
      <c r="F43" s="51"/>
      <c r="G43" s="51"/>
      <c r="H43" s="51"/>
      <c r="I43" s="51"/>
      <c r="J43" s="51"/>
      <c r="K43" s="51"/>
      <c r="L43" s="51"/>
      <c r="M43" s="51"/>
      <c r="N43" s="51"/>
      <c r="O43" s="51"/>
      <c r="P43" s="51"/>
      <c r="Q43" s="51"/>
      <c r="R43" s="51"/>
      <c r="S43" s="51"/>
      <c r="T43" s="51"/>
      <c r="U43" s="51"/>
      <c r="V43" s="51"/>
      <c r="W43" s="51"/>
      <c r="X43" s="51"/>
      <c r="Y43" s="51"/>
      <c r="Z43" s="51"/>
    </row>
    <row r="44" spans="1:26" s="18" customFormat="1" ht="14.5" x14ac:dyDescent="0.35">
      <c r="A44" s="59"/>
      <c r="B44" s="59"/>
      <c r="C44" s="59"/>
      <c r="D44" s="59"/>
      <c r="E44" s="51"/>
      <c r="F44" s="51"/>
      <c r="G44" s="51"/>
      <c r="H44" s="51"/>
      <c r="I44" s="51"/>
      <c r="J44" s="51"/>
      <c r="K44" s="51"/>
      <c r="L44" s="51"/>
      <c r="M44" s="51"/>
      <c r="N44" s="51"/>
      <c r="O44" s="51"/>
      <c r="P44" s="51"/>
      <c r="Q44" s="51"/>
      <c r="R44" s="51"/>
      <c r="S44" s="51"/>
      <c r="T44" s="51"/>
      <c r="U44" s="51"/>
      <c r="V44" s="51"/>
      <c r="W44" s="51"/>
      <c r="X44" s="51"/>
      <c r="Y44" s="51"/>
      <c r="Z44" s="51"/>
    </row>
    <row r="45" spans="1:26" s="18" customFormat="1" ht="14.5" x14ac:dyDescent="0.35">
      <c r="A45" s="59"/>
      <c r="B45" s="59"/>
      <c r="C45" s="59"/>
      <c r="D45" s="59"/>
      <c r="E45" s="51"/>
      <c r="F45" s="51"/>
      <c r="G45" s="51"/>
      <c r="H45" s="51"/>
      <c r="I45" s="51"/>
      <c r="J45" s="51"/>
      <c r="K45" s="51"/>
      <c r="L45" s="51"/>
      <c r="M45" s="51"/>
      <c r="N45" s="51"/>
      <c r="O45" s="51"/>
      <c r="P45" s="51"/>
      <c r="Q45" s="51"/>
      <c r="R45" s="51"/>
      <c r="S45" s="51"/>
      <c r="T45" s="51"/>
      <c r="U45" s="51"/>
      <c r="V45" s="51"/>
      <c r="W45" s="51"/>
      <c r="X45" s="51"/>
      <c r="Y45" s="51"/>
      <c r="Z45" s="51"/>
    </row>
    <row r="46" spans="1:26" s="18" customFormat="1" ht="14.5" x14ac:dyDescent="0.35">
      <c r="A46" s="59"/>
      <c r="B46" s="59"/>
      <c r="C46" s="59"/>
      <c r="D46" s="59"/>
      <c r="E46" s="51"/>
      <c r="F46" s="51"/>
      <c r="G46" s="51"/>
      <c r="H46" s="51"/>
      <c r="I46" s="51"/>
      <c r="J46" s="51"/>
      <c r="K46" s="51"/>
      <c r="L46" s="51"/>
      <c r="M46" s="51"/>
      <c r="N46" s="51"/>
      <c r="O46" s="51"/>
      <c r="P46" s="51"/>
      <c r="Q46" s="51"/>
      <c r="R46" s="51"/>
      <c r="S46" s="51"/>
      <c r="T46" s="51"/>
      <c r="U46" s="51"/>
      <c r="V46" s="51"/>
      <c r="W46" s="51"/>
      <c r="X46" s="51"/>
      <c r="Y46" s="51"/>
      <c r="Z46" s="51"/>
    </row>
    <row r="47" spans="1:26" s="18" customFormat="1" ht="14.5" x14ac:dyDescent="0.35">
      <c r="A47" s="59"/>
      <c r="B47" s="59"/>
      <c r="C47" s="59"/>
      <c r="D47" s="59"/>
      <c r="E47" s="51"/>
      <c r="F47" s="51"/>
      <c r="G47" s="51"/>
      <c r="H47" s="51"/>
      <c r="I47" s="51"/>
      <c r="J47" s="51"/>
      <c r="K47" s="51"/>
      <c r="L47" s="51"/>
      <c r="M47" s="51"/>
      <c r="N47" s="51"/>
      <c r="O47" s="51"/>
      <c r="P47" s="51"/>
      <c r="Q47" s="51"/>
      <c r="R47" s="51"/>
      <c r="S47" s="51"/>
      <c r="T47" s="51"/>
      <c r="U47" s="51"/>
      <c r="V47" s="51"/>
      <c r="W47" s="51"/>
      <c r="X47" s="51"/>
      <c r="Y47" s="51"/>
      <c r="Z47" s="51"/>
    </row>
    <row r="48" spans="1:26" s="18" customFormat="1" ht="14.5" x14ac:dyDescent="0.35">
      <c r="A48" s="59"/>
      <c r="B48" s="59"/>
      <c r="C48" s="59"/>
      <c r="D48" s="59"/>
      <c r="E48" s="51"/>
      <c r="F48" s="51"/>
      <c r="G48" s="51"/>
      <c r="H48" s="51"/>
      <c r="I48" s="51"/>
      <c r="J48" s="51"/>
      <c r="K48" s="51"/>
      <c r="L48" s="51"/>
      <c r="M48" s="51"/>
      <c r="N48" s="51"/>
      <c r="O48" s="51"/>
      <c r="P48" s="51"/>
      <c r="Q48" s="51"/>
      <c r="R48" s="51"/>
      <c r="S48" s="51"/>
      <c r="T48" s="51"/>
      <c r="U48" s="51"/>
      <c r="V48" s="51"/>
      <c r="W48" s="51"/>
      <c r="X48" s="51"/>
      <c r="Y48" s="51"/>
      <c r="Z48" s="51"/>
    </row>
    <row r="49" spans="1:26" s="18" customFormat="1" ht="14.5" x14ac:dyDescent="0.35">
      <c r="A49" s="59"/>
      <c r="B49" s="59"/>
      <c r="C49" s="59"/>
      <c r="D49" s="59"/>
      <c r="E49" s="51"/>
      <c r="F49" s="51"/>
      <c r="G49" s="51"/>
      <c r="H49" s="51"/>
      <c r="I49" s="51"/>
      <c r="J49" s="51"/>
      <c r="K49" s="51"/>
      <c r="L49" s="51"/>
      <c r="M49" s="51"/>
      <c r="N49" s="51"/>
      <c r="O49" s="51"/>
      <c r="P49" s="51"/>
      <c r="Q49" s="51"/>
      <c r="R49" s="51"/>
      <c r="S49" s="51"/>
      <c r="T49" s="51"/>
      <c r="U49" s="51"/>
      <c r="V49" s="51"/>
      <c r="W49" s="51"/>
      <c r="X49" s="51"/>
      <c r="Y49" s="51"/>
      <c r="Z49" s="51"/>
    </row>
    <row r="50" spans="1:26" s="18" customFormat="1" ht="14.5" x14ac:dyDescent="0.35">
      <c r="A50" s="59"/>
      <c r="B50" s="59"/>
      <c r="C50" s="59"/>
      <c r="D50" s="59"/>
      <c r="E50" s="51"/>
      <c r="F50" s="51"/>
      <c r="G50" s="51"/>
      <c r="H50" s="51"/>
      <c r="I50" s="51"/>
      <c r="J50" s="51"/>
      <c r="K50" s="51"/>
      <c r="L50" s="51"/>
      <c r="M50" s="51"/>
      <c r="N50" s="51"/>
      <c r="O50" s="51"/>
      <c r="P50" s="51"/>
      <c r="Q50" s="51"/>
      <c r="R50" s="51"/>
      <c r="S50" s="51"/>
      <c r="T50" s="51"/>
      <c r="U50" s="51"/>
      <c r="V50" s="51"/>
      <c r="W50" s="51"/>
      <c r="X50" s="51"/>
      <c r="Y50" s="51"/>
      <c r="Z50" s="51"/>
    </row>
    <row r="51" spans="1:26" s="18" customFormat="1" ht="14.5" x14ac:dyDescent="0.35">
      <c r="A51" s="59"/>
      <c r="B51" s="59"/>
      <c r="C51" s="59"/>
      <c r="D51" s="59"/>
      <c r="E51" s="51"/>
      <c r="F51" s="51"/>
      <c r="G51" s="51"/>
      <c r="H51" s="51"/>
      <c r="I51" s="51"/>
      <c r="J51" s="51"/>
      <c r="K51" s="51"/>
      <c r="L51" s="51"/>
      <c r="M51" s="51"/>
      <c r="N51" s="51"/>
      <c r="O51" s="51"/>
      <c r="P51" s="51"/>
      <c r="Q51" s="51"/>
      <c r="R51" s="51"/>
      <c r="S51" s="51"/>
      <c r="T51" s="51"/>
      <c r="U51" s="51"/>
      <c r="V51" s="51"/>
      <c r="W51" s="51"/>
      <c r="X51" s="51"/>
      <c r="Y51" s="51"/>
      <c r="Z51" s="51"/>
    </row>
    <row r="52" spans="1:26" s="18" customFormat="1" ht="14.5" x14ac:dyDescent="0.35">
      <c r="A52" s="59"/>
      <c r="B52" s="59"/>
      <c r="C52" s="59"/>
      <c r="D52" s="59"/>
      <c r="E52" s="51"/>
      <c r="F52" s="51"/>
      <c r="G52" s="51"/>
      <c r="H52" s="51"/>
      <c r="I52" s="51"/>
      <c r="J52" s="51"/>
      <c r="K52" s="51"/>
      <c r="L52" s="51"/>
      <c r="M52" s="51"/>
      <c r="N52" s="51"/>
      <c r="O52" s="51"/>
      <c r="P52" s="51"/>
      <c r="Q52" s="51"/>
      <c r="R52" s="51"/>
      <c r="S52" s="51"/>
      <c r="T52" s="51"/>
      <c r="U52" s="51"/>
      <c r="V52" s="51"/>
      <c r="W52" s="51"/>
      <c r="X52" s="51"/>
      <c r="Y52" s="51"/>
      <c r="Z52" s="51"/>
    </row>
    <row r="53" spans="1:26" s="18" customFormat="1" ht="14.5" x14ac:dyDescent="0.35">
      <c r="A53" s="59"/>
      <c r="B53" s="59"/>
      <c r="C53" s="59"/>
      <c r="D53" s="59"/>
      <c r="E53" s="51"/>
      <c r="F53" s="51"/>
      <c r="G53" s="51"/>
      <c r="H53" s="51"/>
      <c r="I53" s="51"/>
      <c r="J53" s="51"/>
      <c r="K53" s="51"/>
      <c r="L53" s="51"/>
      <c r="M53" s="51"/>
      <c r="N53" s="51"/>
      <c r="O53" s="51"/>
      <c r="P53" s="51"/>
      <c r="Q53" s="51"/>
      <c r="R53" s="51"/>
      <c r="S53" s="51"/>
      <c r="T53" s="51"/>
      <c r="U53" s="51"/>
      <c r="V53" s="51"/>
      <c r="W53" s="51"/>
      <c r="X53" s="51"/>
      <c r="Y53" s="51"/>
      <c r="Z53" s="51"/>
    </row>
    <row r="54" spans="1:26" s="18" customFormat="1" ht="14.5" x14ac:dyDescent="0.35">
      <c r="A54" s="59"/>
      <c r="B54" s="59"/>
      <c r="C54" s="59"/>
      <c r="D54" s="59"/>
      <c r="E54" s="51"/>
      <c r="F54" s="51"/>
      <c r="G54" s="51"/>
      <c r="H54" s="51"/>
      <c r="I54" s="51"/>
      <c r="J54" s="51"/>
      <c r="K54" s="51"/>
      <c r="L54" s="51"/>
      <c r="M54" s="51"/>
      <c r="N54" s="51"/>
      <c r="O54" s="51"/>
      <c r="P54" s="51"/>
      <c r="Q54" s="51"/>
      <c r="R54" s="51"/>
      <c r="S54" s="51"/>
      <c r="T54" s="51"/>
      <c r="U54" s="51"/>
      <c r="V54" s="51"/>
      <c r="W54" s="51"/>
      <c r="X54" s="51"/>
      <c r="Y54" s="51"/>
      <c r="Z54" s="51"/>
    </row>
    <row r="55" spans="1:26" s="18" customFormat="1" ht="14.5" x14ac:dyDescent="0.35">
      <c r="A55" s="59"/>
      <c r="B55" s="59"/>
      <c r="C55" s="59"/>
      <c r="D55" s="59"/>
      <c r="E55" s="51"/>
      <c r="F55" s="51"/>
      <c r="G55" s="51"/>
      <c r="H55" s="51"/>
      <c r="I55" s="51"/>
      <c r="J55" s="51"/>
      <c r="K55" s="51"/>
      <c r="L55" s="51"/>
      <c r="M55" s="51"/>
      <c r="N55" s="51"/>
      <c r="O55" s="51"/>
      <c r="P55" s="51"/>
      <c r="Q55" s="51"/>
      <c r="R55" s="51"/>
      <c r="S55" s="51"/>
      <c r="T55" s="51"/>
      <c r="U55" s="51"/>
      <c r="V55" s="51"/>
      <c r="W55" s="51"/>
      <c r="X55" s="51"/>
      <c r="Y55" s="51"/>
      <c r="Z55" s="51"/>
    </row>
    <row r="56" spans="1:26" s="18" customFormat="1" ht="14.5" x14ac:dyDescent="0.35">
      <c r="A56" s="59"/>
      <c r="B56" s="59"/>
      <c r="C56" s="59"/>
      <c r="D56" s="59"/>
      <c r="E56" s="51"/>
      <c r="F56" s="51"/>
      <c r="G56" s="51"/>
      <c r="H56" s="51"/>
      <c r="I56" s="51"/>
      <c r="J56" s="51"/>
      <c r="K56" s="51"/>
      <c r="L56" s="51"/>
      <c r="M56" s="51"/>
      <c r="N56" s="51"/>
      <c r="O56" s="51"/>
      <c r="P56" s="51"/>
      <c r="Q56" s="51"/>
      <c r="R56" s="51"/>
      <c r="S56" s="51"/>
      <c r="T56" s="51"/>
      <c r="U56" s="51"/>
      <c r="V56" s="51"/>
      <c r="W56" s="51"/>
      <c r="X56" s="51"/>
      <c r="Y56" s="51"/>
      <c r="Z56" s="51"/>
    </row>
    <row r="57" spans="1:26" s="18" customFormat="1" ht="14.5" x14ac:dyDescent="0.35">
      <c r="A57" s="59"/>
      <c r="B57" s="59"/>
      <c r="C57" s="59"/>
      <c r="D57" s="59"/>
      <c r="E57" s="51"/>
      <c r="F57" s="51"/>
      <c r="G57" s="51"/>
      <c r="H57" s="51"/>
      <c r="I57" s="51"/>
      <c r="J57" s="51"/>
      <c r="K57" s="51"/>
      <c r="L57" s="51"/>
      <c r="M57" s="51"/>
      <c r="N57" s="51"/>
      <c r="O57" s="51"/>
      <c r="P57" s="51"/>
      <c r="Q57" s="51"/>
      <c r="R57" s="51"/>
      <c r="S57" s="51"/>
      <c r="T57" s="51"/>
      <c r="U57" s="51"/>
      <c r="V57" s="51"/>
      <c r="W57" s="51"/>
      <c r="X57" s="51"/>
      <c r="Y57" s="51"/>
      <c r="Z57" s="51"/>
    </row>
    <row r="58" spans="1:26" s="18" customFormat="1" ht="14.5" x14ac:dyDescent="0.35">
      <c r="A58" s="59"/>
      <c r="B58" s="59"/>
      <c r="C58" s="59"/>
      <c r="D58" s="59"/>
      <c r="E58" s="51"/>
      <c r="F58" s="51"/>
      <c r="G58" s="51"/>
      <c r="H58" s="51"/>
      <c r="I58" s="51"/>
      <c r="J58" s="51"/>
      <c r="K58" s="51"/>
      <c r="L58" s="51"/>
      <c r="M58" s="51"/>
      <c r="N58" s="51"/>
      <c r="O58" s="51"/>
      <c r="P58" s="51"/>
      <c r="Q58" s="51"/>
      <c r="R58" s="51"/>
      <c r="S58" s="51"/>
      <c r="T58" s="51"/>
      <c r="U58" s="51"/>
      <c r="V58" s="51"/>
      <c r="W58" s="51"/>
      <c r="X58" s="51"/>
      <c r="Y58" s="51"/>
      <c r="Z58" s="51"/>
    </row>
    <row r="59" spans="1:26" s="18" customFormat="1" ht="14.5" x14ac:dyDescent="0.35">
      <c r="A59" s="59"/>
      <c r="B59" s="59"/>
      <c r="C59" s="59"/>
      <c r="D59" s="59"/>
      <c r="E59" s="51"/>
      <c r="F59" s="51"/>
      <c r="G59" s="51"/>
      <c r="H59" s="51"/>
      <c r="I59" s="51"/>
      <c r="J59" s="51"/>
      <c r="K59" s="51"/>
      <c r="L59" s="51"/>
      <c r="M59" s="51"/>
      <c r="N59" s="51"/>
      <c r="O59" s="51"/>
      <c r="P59" s="51"/>
      <c r="Q59" s="51"/>
      <c r="R59" s="51"/>
      <c r="S59" s="51"/>
      <c r="T59" s="51"/>
      <c r="U59" s="51"/>
      <c r="V59" s="51"/>
      <c r="W59" s="51"/>
      <c r="X59" s="51"/>
      <c r="Y59" s="51"/>
      <c r="Z59" s="51"/>
    </row>
    <row r="60" spans="1:26" s="18" customFormat="1" ht="14.5" x14ac:dyDescent="0.35">
      <c r="A60" s="59"/>
      <c r="B60" s="59"/>
      <c r="C60" s="59"/>
      <c r="D60" s="59"/>
      <c r="E60" s="51"/>
      <c r="F60" s="51"/>
      <c r="G60" s="51"/>
      <c r="H60" s="51"/>
      <c r="I60" s="51"/>
      <c r="J60" s="51"/>
      <c r="K60" s="51"/>
      <c r="L60" s="51"/>
      <c r="M60" s="51"/>
      <c r="N60" s="51"/>
      <c r="O60" s="51"/>
      <c r="P60" s="51"/>
      <c r="Q60" s="51"/>
      <c r="R60" s="51"/>
      <c r="S60" s="51"/>
      <c r="T60" s="51"/>
      <c r="U60" s="51"/>
      <c r="V60" s="51"/>
      <c r="W60" s="51"/>
      <c r="X60" s="51"/>
      <c r="Y60" s="51"/>
      <c r="Z60" s="51"/>
    </row>
    <row r="61" spans="1:26" s="18" customFormat="1" ht="14.5" x14ac:dyDescent="0.35">
      <c r="A61" s="59"/>
      <c r="B61" s="59"/>
      <c r="C61" s="59"/>
      <c r="D61" s="59"/>
      <c r="E61" s="51"/>
      <c r="F61" s="51"/>
      <c r="G61" s="51"/>
      <c r="H61" s="51"/>
      <c r="I61" s="51"/>
      <c r="J61" s="51"/>
      <c r="K61" s="51"/>
      <c r="L61" s="51"/>
      <c r="M61" s="51"/>
      <c r="N61" s="51"/>
      <c r="O61" s="51"/>
      <c r="P61" s="51"/>
      <c r="Q61" s="51"/>
      <c r="R61" s="51"/>
      <c r="S61" s="51"/>
      <c r="T61" s="51"/>
      <c r="U61" s="51"/>
      <c r="V61" s="51"/>
      <c r="W61" s="51"/>
      <c r="X61" s="51"/>
      <c r="Y61" s="51"/>
      <c r="Z61" s="51"/>
    </row>
    <row r="62" spans="1:26" s="18" customFormat="1" ht="14.5" x14ac:dyDescent="0.35">
      <c r="A62" s="59"/>
      <c r="B62" s="59"/>
      <c r="C62" s="59"/>
      <c r="D62" s="59"/>
      <c r="E62" s="51"/>
      <c r="F62" s="51"/>
      <c r="G62" s="51"/>
      <c r="H62" s="51"/>
      <c r="I62" s="51"/>
      <c r="J62" s="51"/>
      <c r="K62" s="51"/>
      <c r="L62" s="51"/>
      <c r="M62" s="51"/>
      <c r="N62" s="51"/>
      <c r="O62" s="51"/>
      <c r="P62" s="51"/>
      <c r="Q62" s="51"/>
      <c r="R62" s="51"/>
      <c r="S62" s="51"/>
      <c r="T62" s="51"/>
      <c r="U62" s="51"/>
      <c r="V62" s="51"/>
      <c r="W62" s="51"/>
      <c r="X62" s="51"/>
      <c r="Y62" s="51"/>
      <c r="Z62" s="51"/>
    </row>
    <row r="63" spans="1:26" s="18" customFormat="1" ht="14.5" x14ac:dyDescent="0.35">
      <c r="A63" s="59"/>
      <c r="B63" s="59"/>
      <c r="C63" s="59"/>
      <c r="D63" s="59"/>
      <c r="E63" s="51"/>
      <c r="F63" s="51"/>
      <c r="G63" s="51"/>
      <c r="H63" s="51"/>
      <c r="I63" s="51"/>
      <c r="J63" s="51"/>
      <c r="K63" s="51"/>
      <c r="L63" s="51"/>
      <c r="M63" s="51"/>
      <c r="N63" s="51"/>
      <c r="O63" s="51"/>
      <c r="P63" s="51"/>
      <c r="Q63" s="51"/>
      <c r="R63" s="51"/>
      <c r="S63" s="51"/>
      <c r="T63" s="51"/>
      <c r="U63" s="51"/>
      <c r="V63" s="51"/>
      <c r="W63" s="51"/>
      <c r="X63" s="51"/>
      <c r="Y63" s="51"/>
      <c r="Z63" s="51"/>
    </row>
    <row r="64" spans="1:26" s="18" customFormat="1" ht="14.5" x14ac:dyDescent="0.35">
      <c r="A64" s="59"/>
      <c r="B64" s="59"/>
      <c r="C64" s="59"/>
      <c r="D64" s="59"/>
      <c r="E64" s="51"/>
      <c r="F64" s="51"/>
      <c r="G64" s="51"/>
      <c r="H64" s="51"/>
      <c r="I64" s="51"/>
      <c r="J64" s="51"/>
      <c r="K64" s="51"/>
      <c r="L64" s="51"/>
      <c r="M64" s="51"/>
      <c r="N64" s="51"/>
      <c r="O64" s="51"/>
      <c r="P64" s="51"/>
      <c r="Q64" s="51"/>
      <c r="R64" s="51"/>
      <c r="S64" s="51"/>
      <c r="T64" s="51"/>
      <c r="U64" s="51"/>
      <c r="V64" s="51"/>
      <c r="W64" s="51"/>
      <c r="X64" s="51"/>
      <c r="Y64" s="51"/>
      <c r="Z64" s="51"/>
    </row>
    <row r="65" spans="1:26" s="18" customFormat="1" ht="14.5" x14ac:dyDescent="0.35">
      <c r="A65" s="59"/>
      <c r="B65" s="59"/>
      <c r="C65" s="59"/>
      <c r="D65" s="59"/>
      <c r="E65" s="51"/>
      <c r="F65" s="51"/>
      <c r="G65" s="51"/>
      <c r="H65" s="51"/>
      <c r="I65" s="51"/>
      <c r="J65" s="51"/>
      <c r="K65" s="51"/>
      <c r="L65" s="51"/>
      <c r="M65" s="51"/>
      <c r="N65" s="51"/>
      <c r="O65" s="51"/>
      <c r="P65" s="51"/>
      <c r="Q65" s="51"/>
      <c r="R65" s="51"/>
      <c r="S65" s="51"/>
      <c r="T65" s="51"/>
      <c r="U65" s="51"/>
      <c r="V65" s="51"/>
      <c r="W65" s="51"/>
      <c r="X65" s="51"/>
      <c r="Y65" s="51"/>
      <c r="Z65" s="51"/>
    </row>
    <row r="66" spans="1:26" s="18" customFormat="1" ht="14.5" x14ac:dyDescent="0.35">
      <c r="A66" s="59"/>
      <c r="B66" s="59"/>
      <c r="C66" s="59"/>
      <c r="D66" s="59"/>
      <c r="E66" s="51"/>
      <c r="F66" s="51"/>
      <c r="G66" s="51"/>
      <c r="H66" s="51"/>
      <c r="I66" s="51"/>
      <c r="J66" s="51"/>
      <c r="K66" s="51"/>
      <c r="L66" s="51"/>
      <c r="M66" s="51"/>
      <c r="N66" s="51"/>
      <c r="O66" s="51"/>
      <c r="P66" s="51"/>
      <c r="Q66" s="51"/>
      <c r="R66" s="51"/>
      <c r="S66" s="51"/>
      <c r="T66" s="51"/>
      <c r="U66" s="51"/>
      <c r="V66" s="51"/>
      <c r="W66" s="51"/>
      <c r="X66" s="51"/>
      <c r="Y66" s="51"/>
      <c r="Z66" s="51"/>
    </row>
    <row r="67" spans="1:26" s="18" customFormat="1" ht="14.5" x14ac:dyDescent="0.35">
      <c r="A67" s="59"/>
      <c r="B67" s="59"/>
      <c r="C67" s="59"/>
      <c r="D67" s="59"/>
      <c r="E67" s="51"/>
      <c r="F67" s="51"/>
      <c r="G67" s="51"/>
      <c r="H67" s="51"/>
      <c r="I67" s="51"/>
      <c r="J67" s="51"/>
      <c r="K67" s="51"/>
      <c r="L67" s="51"/>
      <c r="M67" s="51"/>
      <c r="N67" s="51"/>
      <c r="O67" s="51"/>
      <c r="P67" s="51"/>
      <c r="Q67" s="51"/>
      <c r="R67" s="51"/>
      <c r="S67" s="51"/>
      <c r="T67" s="51"/>
      <c r="U67" s="51"/>
      <c r="V67" s="51"/>
      <c r="W67" s="51"/>
      <c r="X67" s="51"/>
      <c r="Y67" s="51"/>
      <c r="Z67" s="51"/>
    </row>
    <row r="68" spans="1:26" s="18" customFormat="1" ht="14.5" x14ac:dyDescent="0.35">
      <c r="A68" s="59"/>
      <c r="B68" s="59"/>
      <c r="C68" s="59"/>
      <c r="D68" s="59"/>
      <c r="E68" s="51"/>
      <c r="F68" s="51"/>
      <c r="G68" s="51"/>
      <c r="H68" s="51"/>
      <c r="I68" s="51"/>
      <c r="J68" s="51"/>
      <c r="K68" s="51"/>
      <c r="L68" s="51"/>
      <c r="M68" s="51"/>
      <c r="N68" s="51"/>
      <c r="O68" s="51"/>
      <c r="P68" s="51"/>
      <c r="Q68" s="51"/>
      <c r="R68" s="51"/>
      <c r="S68" s="51"/>
      <c r="T68" s="51"/>
      <c r="U68" s="51"/>
      <c r="V68" s="51"/>
      <c r="W68" s="51"/>
      <c r="X68" s="51"/>
      <c r="Y68" s="51"/>
      <c r="Z68" s="51"/>
    </row>
    <row r="69" spans="1:26" s="18" customFormat="1" ht="14.5" x14ac:dyDescent="0.35">
      <c r="A69" s="59"/>
      <c r="B69" s="59"/>
      <c r="C69" s="59"/>
      <c r="D69" s="59"/>
      <c r="E69" s="51"/>
      <c r="F69" s="51"/>
      <c r="G69" s="51"/>
      <c r="H69" s="51"/>
      <c r="I69" s="51"/>
      <c r="J69" s="51"/>
      <c r="K69" s="51"/>
      <c r="L69" s="51"/>
      <c r="M69" s="51"/>
      <c r="N69" s="51"/>
      <c r="O69" s="51"/>
      <c r="P69" s="51"/>
      <c r="Q69" s="51"/>
      <c r="R69" s="51"/>
      <c r="S69" s="51"/>
      <c r="T69" s="51"/>
      <c r="U69" s="51"/>
      <c r="V69" s="51"/>
      <c r="W69" s="51"/>
      <c r="X69" s="51"/>
      <c r="Y69" s="51"/>
      <c r="Z69" s="51"/>
    </row>
    <row r="70" spans="1:26" s="18" customFormat="1" ht="14.5" x14ac:dyDescent="0.35">
      <c r="A70" s="59"/>
      <c r="B70" s="59"/>
      <c r="C70" s="59"/>
      <c r="D70" s="59"/>
      <c r="E70" s="51"/>
      <c r="F70" s="51"/>
      <c r="G70" s="51"/>
      <c r="H70" s="51"/>
      <c r="I70" s="51"/>
      <c r="J70" s="51"/>
      <c r="K70" s="51"/>
      <c r="L70" s="51"/>
      <c r="M70" s="51"/>
      <c r="N70" s="51"/>
      <c r="O70" s="51"/>
      <c r="P70" s="51"/>
      <c r="Q70" s="51"/>
      <c r="R70" s="51"/>
      <c r="S70" s="51"/>
      <c r="T70" s="51"/>
      <c r="U70" s="51"/>
      <c r="V70" s="51"/>
      <c r="W70" s="51"/>
      <c r="X70" s="51"/>
      <c r="Y70" s="51"/>
      <c r="Z70" s="51"/>
    </row>
    <row r="71" spans="1:26" s="18" customFormat="1" ht="14.5" x14ac:dyDescent="0.35">
      <c r="A71" s="59"/>
      <c r="B71" s="59"/>
      <c r="C71" s="59"/>
      <c r="D71" s="59"/>
      <c r="E71" s="51"/>
      <c r="F71" s="51"/>
      <c r="G71" s="51"/>
      <c r="H71" s="51"/>
      <c r="I71" s="51"/>
      <c r="J71" s="51"/>
      <c r="K71" s="51"/>
      <c r="L71" s="51"/>
      <c r="M71" s="51"/>
      <c r="N71" s="51"/>
      <c r="O71" s="51"/>
      <c r="P71" s="51"/>
      <c r="Q71" s="51"/>
      <c r="R71" s="51"/>
      <c r="S71" s="51"/>
      <c r="T71" s="51"/>
      <c r="U71" s="51"/>
      <c r="V71" s="51"/>
      <c r="W71" s="51"/>
      <c r="X71" s="51"/>
      <c r="Y71" s="51"/>
      <c r="Z71" s="51"/>
    </row>
    <row r="72" spans="1:26" s="18" customFormat="1" ht="14.5" x14ac:dyDescent="0.35">
      <c r="A72" s="59"/>
      <c r="B72" s="59"/>
      <c r="C72" s="59"/>
      <c r="D72" s="59"/>
      <c r="E72" s="51"/>
      <c r="F72" s="51"/>
      <c r="G72" s="51"/>
      <c r="H72" s="51"/>
      <c r="I72" s="51"/>
      <c r="J72" s="51"/>
      <c r="K72" s="51"/>
      <c r="L72" s="51"/>
      <c r="M72" s="51"/>
      <c r="N72" s="51"/>
      <c r="O72" s="51"/>
      <c r="P72" s="51"/>
      <c r="Q72" s="51"/>
      <c r="R72" s="51"/>
      <c r="S72" s="51"/>
      <c r="T72" s="51"/>
      <c r="U72" s="51"/>
      <c r="V72" s="51"/>
      <c r="W72" s="51"/>
      <c r="X72" s="51"/>
      <c r="Y72" s="51"/>
      <c r="Z72" s="51"/>
    </row>
    <row r="73" spans="1:26" s="18" customFormat="1" ht="14.5" x14ac:dyDescent="0.35">
      <c r="A73" s="59"/>
      <c r="B73" s="59"/>
      <c r="C73" s="59"/>
      <c r="D73" s="59"/>
      <c r="E73" s="51"/>
      <c r="F73" s="51"/>
      <c r="G73" s="51"/>
      <c r="H73" s="51"/>
      <c r="I73" s="51"/>
      <c r="J73" s="51"/>
      <c r="K73" s="51"/>
      <c r="L73" s="51"/>
      <c r="M73" s="51"/>
      <c r="N73" s="51"/>
      <c r="O73" s="51"/>
      <c r="P73" s="51"/>
      <c r="Q73" s="51"/>
      <c r="R73" s="51"/>
      <c r="S73" s="51"/>
      <c r="T73" s="51"/>
      <c r="U73" s="51"/>
      <c r="V73" s="51"/>
      <c r="W73" s="51"/>
      <c r="X73" s="51"/>
      <c r="Y73" s="51"/>
      <c r="Z73" s="51"/>
    </row>
    <row r="74" spans="1:26" s="18" customFormat="1" ht="14.5" x14ac:dyDescent="0.35">
      <c r="A74" s="59"/>
      <c r="B74" s="59"/>
      <c r="C74" s="59"/>
      <c r="D74" s="59"/>
      <c r="E74" s="51"/>
      <c r="F74" s="51"/>
      <c r="G74" s="51"/>
      <c r="H74" s="51"/>
      <c r="I74" s="51"/>
      <c r="J74" s="51"/>
      <c r="K74" s="51"/>
      <c r="L74" s="51"/>
      <c r="M74" s="51"/>
      <c r="N74" s="51"/>
      <c r="O74" s="51"/>
      <c r="P74" s="51"/>
      <c r="Q74" s="51"/>
      <c r="R74" s="51"/>
      <c r="S74" s="51"/>
      <c r="T74" s="51"/>
      <c r="U74" s="51"/>
      <c r="V74" s="51"/>
      <c r="W74" s="51"/>
      <c r="X74" s="51"/>
      <c r="Y74" s="51"/>
      <c r="Z74" s="51"/>
    </row>
    <row r="75" spans="1:26" s="18" customFormat="1" ht="14.5" x14ac:dyDescent="0.35">
      <c r="A75" s="59"/>
      <c r="B75" s="59"/>
      <c r="C75" s="59"/>
      <c r="D75" s="59"/>
      <c r="E75" s="51"/>
      <c r="F75" s="51"/>
      <c r="G75" s="51"/>
      <c r="H75" s="51"/>
      <c r="I75" s="51"/>
      <c r="J75" s="51"/>
      <c r="K75" s="51"/>
      <c r="L75" s="51"/>
      <c r="M75" s="51"/>
      <c r="N75" s="51"/>
      <c r="O75" s="51"/>
      <c r="P75" s="51"/>
      <c r="Q75" s="51"/>
      <c r="R75" s="51"/>
      <c r="S75" s="51"/>
      <c r="T75" s="51"/>
      <c r="U75" s="51"/>
      <c r="V75" s="51"/>
      <c r="W75" s="51"/>
      <c r="X75" s="51"/>
      <c r="Y75" s="51"/>
      <c r="Z75" s="51"/>
    </row>
    <row r="76" spans="1:26" s="18" customFormat="1" ht="14.5" x14ac:dyDescent="0.35">
      <c r="A76" s="59"/>
      <c r="B76" s="59"/>
      <c r="C76" s="59"/>
      <c r="D76" s="59"/>
      <c r="E76" s="51"/>
      <c r="F76" s="51"/>
      <c r="G76" s="51"/>
      <c r="H76" s="51"/>
      <c r="I76" s="51"/>
      <c r="J76" s="51"/>
      <c r="K76" s="51"/>
      <c r="L76" s="51"/>
      <c r="M76" s="51"/>
      <c r="N76" s="51"/>
      <c r="O76" s="51"/>
      <c r="P76" s="51"/>
      <c r="Q76" s="51"/>
      <c r="R76" s="51"/>
      <c r="S76" s="51"/>
      <c r="T76" s="51"/>
      <c r="U76" s="51"/>
      <c r="V76" s="51"/>
      <c r="W76" s="51"/>
      <c r="X76" s="51"/>
      <c r="Y76" s="51"/>
      <c r="Z76" s="51"/>
    </row>
    <row r="77" spans="1:26" s="18" customFormat="1" ht="14.5" x14ac:dyDescent="0.35">
      <c r="A77" s="59"/>
      <c r="B77" s="59"/>
      <c r="C77" s="59"/>
      <c r="D77" s="59"/>
      <c r="E77" s="51"/>
      <c r="F77" s="51"/>
      <c r="G77" s="51"/>
      <c r="H77" s="51"/>
      <c r="I77" s="51"/>
      <c r="J77" s="51"/>
      <c r="K77" s="51"/>
      <c r="L77" s="51"/>
      <c r="M77" s="51"/>
      <c r="N77" s="51"/>
      <c r="O77" s="51"/>
      <c r="P77" s="51"/>
      <c r="Q77" s="51"/>
      <c r="R77" s="51"/>
      <c r="S77" s="51"/>
      <c r="T77" s="51"/>
      <c r="U77" s="51"/>
      <c r="V77" s="51"/>
      <c r="W77" s="51"/>
      <c r="X77" s="51"/>
      <c r="Y77" s="51"/>
      <c r="Z77" s="51"/>
    </row>
    <row r="78" spans="1:26" s="18" customFormat="1" ht="14.5" x14ac:dyDescent="0.35">
      <c r="A78" s="59"/>
      <c r="B78" s="59"/>
      <c r="C78" s="59"/>
      <c r="D78" s="59"/>
      <c r="E78" s="51"/>
      <c r="F78" s="51"/>
      <c r="G78" s="51"/>
      <c r="H78" s="51"/>
      <c r="I78" s="51"/>
      <c r="J78" s="51"/>
      <c r="K78" s="51"/>
      <c r="L78" s="51"/>
      <c r="M78" s="51"/>
      <c r="N78" s="51"/>
      <c r="O78" s="51"/>
      <c r="P78" s="51"/>
      <c r="Q78" s="51"/>
      <c r="R78" s="51"/>
      <c r="S78" s="51"/>
      <c r="T78" s="51"/>
      <c r="U78" s="51"/>
      <c r="V78" s="51"/>
      <c r="W78" s="51"/>
      <c r="X78" s="51"/>
      <c r="Y78" s="51"/>
      <c r="Z78" s="51"/>
    </row>
    <row r="79" spans="1:26" s="18" customFormat="1" ht="14.5" x14ac:dyDescent="0.35">
      <c r="A79" s="59"/>
      <c r="B79" s="59"/>
      <c r="C79" s="59"/>
      <c r="D79" s="59"/>
      <c r="E79" s="51"/>
      <c r="F79" s="51"/>
      <c r="G79" s="51"/>
      <c r="H79" s="51"/>
      <c r="I79" s="51"/>
      <c r="J79" s="51"/>
      <c r="K79" s="51"/>
      <c r="L79" s="51"/>
      <c r="M79" s="51"/>
      <c r="N79" s="51"/>
      <c r="O79" s="51"/>
      <c r="P79" s="51"/>
      <c r="Q79" s="51"/>
      <c r="R79" s="51"/>
      <c r="S79" s="51"/>
      <c r="T79" s="51"/>
      <c r="U79" s="51"/>
      <c r="V79" s="51"/>
      <c r="W79" s="51"/>
      <c r="X79" s="51"/>
      <c r="Y79" s="51"/>
      <c r="Z79" s="51"/>
    </row>
    <row r="80" spans="1:26" s="18" customFormat="1" ht="14.5" x14ac:dyDescent="0.35">
      <c r="A80" s="59"/>
      <c r="B80" s="59"/>
      <c r="C80" s="59"/>
      <c r="D80" s="59"/>
      <c r="E80" s="51"/>
      <c r="F80" s="51"/>
      <c r="G80" s="51"/>
      <c r="H80" s="51"/>
      <c r="I80" s="51"/>
      <c r="J80" s="51"/>
      <c r="K80" s="51"/>
      <c r="L80" s="51"/>
      <c r="M80" s="51"/>
      <c r="N80" s="51"/>
      <c r="O80" s="51"/>
      <c r="P80" s="51"/>
      <c r="Q80" s="51"/>
      <c r="R80" s="51"/>
      <c r="S80" s="51"/>
      <c r="T80" s="51"/>
      <c r="U80" s="51"/>
      <c r="V80" s="51"/>
      <c r="W80" s="51"/>
      <c r="X80" s="51"/>
      <c r="Y80" s="51"/>
      <c r="Z80" s="51"/>
    </row>
    <row r="81" spans="1:26" s="18" customFormat="1" ht="14.5" x14ac:dyDescent="0.35">
      <c r="A81" s="59"/>
      <c r="B81" s="59"/>
      <c r="C81" s="59"/>
      <c r="D81" s="59"/>
      <c r="E81" s="51"/>
      <c r="F81" s="51"/>
      <c r="G81" s="51"/>
      <c r="H81" s="51"/>
      <c r="I81" s="51"/>
      <c r="J81" s="51"/>
      <c r="K81" s="51"/>
      <c r="L81" s="51"/>
      <c r="M81" s="51"/>
      <c r="N81" s="51"/>
      <c r="O81" s="51"/>
      <c r="P81" s="51"/>
      <c r="Q81" s="51"/>
      <c r="R81" s="51"/>
      <c r="S81" s="51"/>
      <c r="T81" s="51"/>
      <c r="U81" s="51"/>
      <c r="V81" s="51"/>
      <c r="W81" s="51"/>
      <c r="X81" s="51"/>
      <c r="Y81" s="51"/>
      <c r="Z81" s="51"/>
    </row>
    <row r="82" spans="1:26" s="18" customFormat="1" ht="14.5" x14ac:dyDescent="0.35">
      <c r="A82" s="59"/>
      <c r="B82" s="59"/>
      <c r="C82" s="59"/>
      <c r="D82" s="59"/>
      <c r="E82" s="51"/>
      <c r="F82" s="51"/>
      <c r="G82" s="51"/>
      <c r="H82" s="51"/>
      <c r="I82" s="51"/>
      <c r="J82" s="51"/>
      <c r="K82" s="51"/>
      <c r="L82" s="51"/>
      <c r="M82" s="51"/>
      <c r="N82" s="51"/>
      <c r="O82" s="51"/>
      <c r="P82" s="51"/>
      <c r="Q82" s="51"/>
      <c r="R82" s="51"/>
      <c r="S82" s="51"/>
      <c r="T82" s="51"/>
      <c r="U82" s="51"/>
      <c r="V82" s="51"/>
      <c r="W82" s="51"/>
      <c r="X82" s="51"/>
      <c r="Y82" s="51"/>
      <c r="Z82" s="51"/>
    </row>
    <row r="83" spans="1:26" s="18" customFormat="1" ht="14.5" x14ac:dyDescent="0.35">
      <c r="A83" s="59"/>
      <c r="B83" s="59"/>
      <c r="C83" s="59"/>
      <c r="D83" s="59"/>
      <c r="E83" s="51"/>
      <c r="F83" s="51"/>
      <c r="G83" s="51"/>
      <c r="H83" s="51"/>
      <c r="I83" s="51"/>
      <c r="J83" s="51"/>
      <c r="K83" s="51"/>
      <c r="L83" s="51"/>
      <c r="M83" s="51"/>
      <c r="N83" s="51"/>
      <c r="O83" s="51"/>
      <c r="P83" s="51"/>
      <c r="Q83" s="51"/>
      <c r="R83" s="51"/>
      <c r="S83" s="51"/>
      <c r="T83" s="51"/>
      <c r="U83" s="51"/>
      <c r="V83" s="51"/>
      <c r="W83" s="51"/>
      <c r="X83" s="51"/>
      <c r="Y83" s="51"/>
      <c r="Z83" s="51"/>
    </row>
    <row r="84" spans="1:26" s="18" customFormat="1" ht="14.5" x14ac:dyDescent="0.35">
      <c r="A84" s="59"/>
      <c r="B84" s="59"/>
      <c r="C84" s="59"/>
      <c r="D84" s="59"/>
      <c r="E84" s="51"/>
      <c r="F84" s="51"/>
      <c r="G84" s="51"/>
      <c r="H84" s="51"/>
      <c r="I84" s="51"/>
      <c r="J84" s="51"/>
      <c r="K84" s="51"/>
      <c r="L84" s="51"/>
      <c r="M84" s="51"/>
      <c r="N84" s="51"/>
      <c r="O84" s="51"/>
      <c r="P84" s="51"/>
      <c r="Q84" s="51"/>
      <c r="R84" s="51"/>
      <c r="S84" s="51"/>
      <c r="T84" s="51"/>
      <c r="U84" s="51"/>
      <c r="V84" s="51"/>
      <c r="W84" s="51"/>
      <c r="X84" s="51"/>
      <c r="Y84" s="51"/>
      <c r="Z84" s="51"/>
    </row>
    <row r="85" spans="1:26" s="18" customFormat="1" ht="14.5" x14ac:dyDescent="0.35">
      <c r="A85" s="59"/>
      <c r="B85" s="59"/>
      <c r="C85" s="59"/>
      <c r="D85" s="59"/>
      <c r="E85" s="51"/>
      <c r="F85" s="51"/>
      <c r="G85" s="51"/>
      <c r="H85" s="51"/>
      <c r="I85" s="51"/>
      <c r="J85" s="51"/>
      <c r="K85" s="51"/>
      <c r="L85" s="51"/>
      <c r="M85" s="51"/>
      <c r="N85" s="51"/>
      <c r="O85" s="51"/>
      <c r="P85" s="51"/>
      <c r="Q85" s="51"/>
      <c r="R85" s="51"/>
      <c r="S85" s="51"/>
      <c r="T85" s="51"/>
      <c r="U85" s="51"/>
      <c r="V85" s="51"/>
      <c r="W85" s="51"/>
      <c r="X85" s="51"/>
      <c r="Y85" s="51"/>
      <c r="Z85" s="51"/>
    </row>
    <row r="86" spans="1:26" s="18" customFormat="1" ht="14.5" x14ac:dyDescent="0.35">
      <c r="A86" s="59"/>
      <c r="B86" s="59"/>
      <c r="C86" s="59"/>
      <c r="D86" s="59"/>
      <c r="E86" s="51"/>
      <c r="F86" s="51"/>
      <c r="G86" s="51"/>
      <c r="H86" s="51"/>
      <c r="I86" s="51"/>
      <c r="J86" s="51"/>
      <c r="K86" s="51"/>
      <c r="L86" s="51"/>
      <c r="M86" s="51"/>
      <c r="N86" s="51"/>
      <c r="O86" s="51"/>
      <c r="P86" s="51"/>
      <c r="Q86" s="51"/>
      <c r="R86" s="51"/>
      <c r="S86" s="51"/>
      <c r="T86" s="51"/>
      <c r="U86" s="51"/>
      <c r="V86" s="51"/>
      <c r="W86" s="51"/>
      <c r="X86" s="51"/>
      <c r="Y86" s="51"/>
      <c r="Z86" s="51"/>
    </row>
    <row r="87" spans="1:26" s="18" customFormat="1" ht="14.5" x14ac:dyDescent="0.35">
      <c r="A87" s="59"/>
      <c r="B87" s="59"/>
      <c r="C87" s="59"/>
      <c r="D87" s="59"/>
      <c r="E87" s="51"/>
      <c r="F87" s="51"/>
      <c r="G87" s="51"/>
      <c r="H87" s="51"/>
      <c r="I87" s="51"/>
      <c r="J87" s="51"/>
      <c r="K87" s="51"/>
      <c r="L87" s="51"/>
      <c r="M87" s="51"/>
      <c r="N87" s="51"/>
      <c r="O87" s="51"/>
      <c r="P87" s="51"/>
      <c r="Q87" s="51"/>
      <c r="R87" s="51"/>
      <c r="S87" s="51"/>
      <c r="T87" s="51"/>
      <c r="U87" s="51"/>
      <c r="V87" s="51"/>
      <c r="W87" s="51"/>
      <c r="X87" s="51"/>
      <c r="Y87" s="51"/>
      <c r="Z87" s="51"/>
    </row>
    <row r="88" spans="1:26" s="18" customFormat="1" ht="14.5" x14ac:dyDescent="0.35">
      <c r="A88" s="59"/>
      <c r="B88" s="59"/>
      <c r="C88" s="59"/>
      <c r="D88" s="59"/>
      <c r="E88" s="51"/>
      <c r="F88" s="51"/>
      <c r="G88" s="51"/>
      <c r="H88" s="51"/>
      <c r="I88" s="51"/>
      <c r="J88" s="51"/>
      <c r="K88" s="51"/>
      <c r="L88" s="51"/>
      <c r="M88" s="51"/>
      <c r="N88" s="51"/>
      <c r="O88" s="51"/>
      <c r="P88" s="51"/>
      <c r="Q88" s="51"/>
      <c r="R88" s="51"/>
      <c r="S88" s="51"/>
      <c r="T88" s="51"/>
      <c r="U88" s="51"/>
      <c r="V88" s="51"/>
      <c r="W88" s="51"/>
      <c r="X88" s="51"/>
      <c r="Y88" s="51"/>
      <c r="Z88" s="51"/>
    </row>
    <row r="89" spans="1:26" s="18" customFormat="1" ht="14.5" x14ac:dyDescent="0.35">
      <c r="A89" s="59"/>
      <c r="B89" s="59"/>
      <c r="C89" s="59"/>
      <c r="D89" s="59"/>
      <c r="E89" s="51"/>
      <c r="F89" s="51"/>
      <c r="G89" s="51"/>
      <c r="H89" s="51"/>
      <c r="I89" s="51"/>
      <c r="J89" s="51"/>
      <c r="K89" s="51"/>
      <c r="L89" s="51"/>
      <c r="M89" s="51"/>
      <c r="N89" s="51"/>
      <c r="O89" s="51"/>
      <c r="P89" s="51"/>
      <c r="Q89" s="51"/>
      <c r="R89" s="51"/>
      <c r="S89" s="51"/>
      <c r="T89" s="51"/>
      <c r="U89" s="51"/>
      <c r="V89" s="51"/>
      <c r="W89" s="51"/>
      <c r="X89" s="51"/>
      <c r="Y89" s="51"/>
      <c r="Z89" s="51"/>
    </row>
    <row r="90" spans="1:26" s="18" customFormat="1" ht="14.5" x14ac:dyDescent="0.35">
      <c r="A90" s="59"/>
      <c r="B90" s="59"/>
      <c r="C90" s="59"/>
      <c r="D90" s="59"/>
      <c r="E90" s="51"/>
      <c r="F90" s="51"/>
      <c r="G90" s="51"/>
      <c r="H90" s="51"/>
      <c r="I90" s="51"/>
      <c r="J90" s="51"/>
      <c r="K90" s="51"/>
      <c r="L90" s="51"/>
      <c r="M90" s="51"/>
      <c r="N90" s="51"/>
      <c r="O90" s="51"/>
      <c r="P90" s="51"/>
      <c r="Q90" s="51"/>
      <c r="R90" s="51"/>
      <c r="S90" s="51"/>
      <c r="T90" s="51"/>
      <c r="U90" s="51"/>
      <c r="V90" s="51"/>
      <c r="W90" s="51"/>
      <c r="X90" s="51"/>
      <c r="Y90" s="51"/>
      <c r="Z90" s="51"/>
    </row>
    <row r="91" spans="1:26" s="18" customFormat="1" ht="14.5" x14ac:dyDescent="0.35">
      <c r="A91" s="59"/>
      <c r="B91" s="59"/>
      <c r="C91" s="59"/>
      <c r="D91" s="59"/>
      <c r="E91" s="51"/>
      <c r="F91" s="51"/>
      <c r="G91" s="51"/>
      <c r="H91" s="51"/>
      <c r="I91" s="51"/>
      <c r="J91" s="51"/>
      <c r="K91" s="51"/>
      <c r="L91" s="51"/>
      <c r="M91" s="51"/>
      <c r="N91" s="51"/>
      <c r="O91" s="51"/>
      <c r="P91" s="51"/>
      <c r="Q91" s="51"/>
      <c r="R91" s="51"/>
      <c r="S91" s="51"/>
      <c r="T91" s="51"/>
      <c r="U91" s="51"/>
      <c r="V91" s="51"/>
      <c r="W91" s="51"/>
      <c r="X91" s="51"/>
      <c r="Y91" s="51"/>
      <c r="Z91" s="51"/>
    </row>
    <row r="92" spans="1:26" s="18" customFormat="1" ht="14.5" x14ac:dyDescent="0.35">
      <c r="A92" s="59"/>
      <c r="B92" s="59"/>
      <c r="C92" s="59"/>
      <c r="D92" s="59"/>
      <c r="E92" s="51"/>
      <c r="F92" s="51"/>
      <c r="G92" s="51"/>
      <c r="H92" s="51"/>
      <c r="I92" s="51"/>
      <c r="J92" s="51"/>
      <c r="K92" s="51"/>
      <c r="L92" s="51"/>
      <c r="M92" s="51"/>
      <c r="N92" s="51"/>
      <c r="O92" s="51"/>
      <c r="P92" s="51"/>
      <c r="Q92" s="51"/>
      <c r="R92" s="51"/>
      <c r="S92" s="51"/>
      <c r="T92" s="51"/>
      <c r="U92" s="51"/>
      <c r="V92" s="51"/>
      <c r="W92" s="51"/>
      <c r="X92" s="51"/>
      <c r="Y92" s="51"/>
      <c r="Z92" s="51"/>
    </row>
    <row r="93" spans="1:26" s="18" customFormat="1" ht="14.5" x14ac:dyDescent="0.35">
      <c r="A93" s="59"/>
      <c r="B93" s="59"/>
      <c r="C93" s="59"/>
      <c r="D93" s="59"/>
      <c r="E93" s="51"/>
      <c r="F93" s="51"/>
      <c r="G93" s="51"/>
      <c r="H93" s="51"/>
      <c r="I93" s="51"/>
      <c r="J93" s="51"/>
      <c r="K93" s="51"/>
      <c r="L93" s="51"/>
      <c r="M93" s="51"/>
      <c r="N93" s="51"/>
      <c r="O93" s="51"/>
      <c r="P93" s="51"/>
      <c r="Q93" s="51"/>
      <c r="R93" s="51"/>
      <c r="S93" s="51"/>
      <c r="T93" s="51"/>
      <c r="U93" s="51"/>
      <c r="V93" s="51"/>
      <c r="W93" s="51"/>
      <c r="X93" s="51"/>
      <c r="Y93" s="51"/>
      <c r="Z93" s="51"/>
    </row>
    <row r="94" spans="1:26" s="18" customFormat="1" ht="14.5" x14ac:dyDescent="0.35">
      <c r="A94" s="59"/>
      <c r="B94" s="59"/>
      <c r="C94" s="59"/>
      <c r="D94" s="59"/>
      <c r="E94" s="51"/>
      <c r="F94" s="51"/>
      <c r="G94" s="51"/>
      <c r="H94" s="51"/>
      <c r="I94" s="51"/>
      <c r="J94" s="51"/>
      <c r="K94" s="51"/>
      <c r="L94" s="51"/>
      <c r="M94" s="51"/>
      <c r="N94" s="51"/>
      <c r="O94" s="51"/>
      <c r="P94" s="51"/>
      <c r="Q94" s="51"/>
      <c r="R94" s="51"/>
      <c r="S94" s="51"/>
      <c r="T94" s="51"/>
      <c r="U94" s="51"/>
      <c r="V94" s="51"/>
      <c r="W94" s="51"/>
      <c r="X94" s="51"/>
      <c r="Y94" s="51"/>
      <c r="Z94" s="51"/>
    </row>
    <row r="95" spans="1:26" s="18" customFormat="1" ht="14.5" x14ac:dyDescent="0.35">
      <c r="A95" s="59"/>
      <c r="B95" s="59"/>
      <c r="C95" s="59"/>
      <c r="D95" s="59"/>
      <c r="E95" s="51"/>
      <c r="F95" s="51"/>
      <c r="G95" s="51"/>
      <c r="H95" s="51"/>
      <c r="I95" s="51"/>
      <c r="J95" s="51"/>
      <c r="K95" s="51"/>
      <c r="L95" s="51"/>
      <c r="M95" s="51"/>
      <c r="N95" s="51"/>
      <c r="O95" s="51"/>
      <c r="P95" s="51"/>
      <c r="Q95" s="51"/>
      <c r="R95" s="51"/>
      <c r="S95" s="51"/>
      <c r="T95" s="51"/>
      <c r="U95" s="51"/>
      <c r="V95" s="51"/>
      <c r="W95" s="51"/>
      <c r="X95" s="51"/>
      <c r="Y95" s="51"/>
      <c r="Z95" s="51"/>
    </row>
    <row r="96" spans="1:26" s="18" customFormat="1" ht="14.5" x14ac:dyDescent="0.35">
      <c r="A96" s="59"/>
      <c r="B96" s="59"/>
      <c r="C96" s="59"/>
      <c r="D96" s="59"/>
      <c r="E96" s="51"/>
      <c r="F96" s="51"/>
      <c r="G96" s="51"/>
      <c r="H96" s="51"/>
      <c r="I96" s="51"/>
      <c r="J96" s="51"/>
      <c r="K96" s="51"/>
      <c r="L96" s="51"/>
      <c r="M96" s="51"/>
      <c r="N96" s="51"/>
      <c r="O96" s="51"/>
      <c r="P96" s="51"/>
      <c r="Q96" s="51"/>
      <c r="R96" s="51"/>
      <c r="S96" s="51"/>
      <c r="T96" s="51"/>
      <c r="U96" s="51"/>
      <c r="V96" s="51"/>
      <c r="W96" s="51"/>
      <c r="X96" s="51"/>
      <c r="Y96" s="51"/>
      <c r="Z96" s="51"/>
    </row>
    <row r="97" spans="1:26" s="18" customFormat="1" ht="14.5" x14ac:dyDescent="0.35">
      <c r="A97" s="59"/>
      <c r="B97" s="59"/>
      <c r="C97" s="59"/>
      <c r="D97" s="59"/>
      <c r="E97" s="51"/>
      <c r="F97" s="51"/>
      <c r="G97" s="51"/>
      <c r="H97" s="51"/>
      <c r="I97" s="51"/>
      <c r="J97" s="51"/>
      <c r="K97" s="51"/>
      <c r="L97" s="51"/>
      <c r="M97" s="51"/>
      <c r="N97" s="51"/>
      <c r="O97" s="51"/>
      <c r="P97" s="51"/>
      <c r="Q97" s="51"/>
      <c r="R97" s="51"/>
      <c r="S97" s="51"/>
      <c r="T97" s="51"/>
      <c r="U97" s="51"/>
      <c r="V97" s="51"/>
      <c r="W97" s="51"/>
      <c r="X97" s="51"/>
      <c r="Y97" s="51"/>
      <c r="Z97" s="51"/>
    </row>
    <row r="98" spans="1:26" s="18" customFormat="1" ht="14.5" x14ac:dyDescent="0.35">
      <c r="A98" s="59"/>
      <c r="B98" s="59"/>
      <c r="C98" s="59"/>
      <c r="D98" s="59"/>
      <c r="E98" s="51"/>
      <c r="F98" s="51"/>
      <c r="G98" s="51"/>
      <c r="H98" s="51"/>
      <c r="I98" s="51"/>
      <c r="J98" s="51"/>
      <c r="K98" s="51"/>
      <c r="L98" s="51"/>
      <c r="M98" s="51"/>
      <c r="N98" s="51"/>
      <c r="O98" s="51"/>
      <c r="P98" s="51"/>
      <c r="Q98" s="51"/>
      <c r="R98" s="51"/>
      <c r="S98" s="51"/>
      <c r="T98" s="51"/>
      <c r="U98" s="51"/>
      <c r="V98" s="51"/>
      <c r="W98" s="51"/>
      <c r="X98" s="51"/>
      <c r="Y98" s="51"/>
      <c r="Z98" s="51"/>
    </row>
    <row r="99" spans="1:26" s="18" customFormat="1" ht="14.5" x14ac:dyDescent="0.35">
      <c r="A99" s="59"/>
      <c r="B99" s="59"/>
      <c r="C99" s="59"/>
      <c r="D99" s="59"/>
      <c r="E99" s="51"/>
      <c r="F99" s="51"/>
      <c r="G99" s="51"/>
      <c r="H99" s="51"/>
      <c r="I99" s="51"/>
      <c r="J99" s="51"/>
      <c r="K99" s="51"/>
      <c r="L99" s="51"/>
      <c r="M99" s="51"/>
      <c r="N99" s="51"/>
      <c r="O99" s="51"/>
      <c r="P99" s="51"/>
      <c r="Q99" s="51"/>
      <c r="R99" s="51"/>
      <c r="S99" s="51"/>
      <c r="T99" s="51"/>
      <c r="U99" s="51"/>
      <c r="V99" s="51"/>
      <c r="W99" s="51"/>
      <c r="X99" s="51"/>
      <c r="Y99" s="51"/>
      <c r="Z99" s="51"/>
    </row>
    <row r="100" spans="1:26" s="18" customFormat="1" ht="14.5" x14ac:dyDescent="0.35">
      <c r="A100" s="59"/>
      <c r="B100" s="59"/>
      <c r="C100" s="59"/>
      <c r="D100" s="59"/>
      <c r="E100" s="51"/>
      <c r="F100" s="51"/>
      <c r="G100" s="51"/>
      <c r="H100" s="51"/>
      <c r="I100" s="51"/>
      <c r="J100" s="51"/>
      <c r="K100" s="51"/>
      <c r="L100" s="51"/>
      <c r="M100" s="51"/>
      <c r="N100" s="51"/>
      <c r="O100" s="51"/>
      <c r="P100" s="51"/>
      <c r="Q100" s="51"/>
      <c r="R100" s="51"/>
      <c r="S100" s="51"/>
      <c r="T100" s="51"/>
      <c r="U100" s="51"/>
      <c r="V100" s="51"/>
      <c r="W100" s="51"/>
      <c r="X100" s="51"/>
      <c r="Y100" s="51"/>
      <c r="Z100" s="51"/>
    </row>
    <row r="101" spans="1:26" s="18" customFormat="1" ht="14.5" x14ac:dyDescent="0.35">
      <c r="A101" s="59"/>
      <c r="B101" s="59"/>
      <c r="C101" s="59"/>
      <c r="D101" s="59"/>
      <c r="E101" s="51"/>
      <c r="F101" s="51"/>
      <c r="G101" s="51"/>
      <c r="H101" s="51"/>
      <c r="I101" s="51"/>
      <c r="J101" s="51"/>
      <c r="K101" s="51"/>
      <c r="L101" s="51"/>
      <c r="M101" s="51"/>
      <c r="N101" s="51"/>
      <c r="O101" s="51"/>
      <c r="P101" s="51"/>
      <c r="Q101" s="51"/>
      <c r="R101" s="51"/>
      <c r="S101" s="51"/>
      <c r="T101" s="51"/>
      <c r="U101" s="51"/>
      <c r="V101" s="51"/>
      <c r="W101" s="51"/>
      <c r="X101" s="51"/>
      <c r="Y101" s="51"/>
      <c r="Z101" s="51"/>
    </row>
    <row r="102" spans="1:26" s="18" customFormat="1" ht="14.5" x14ac:dyDescent="0.35">
      <c r="A102" s="59"/>
      <c r="B102" s="59"/>
      <c r="C102" s="59"/>
      <c r="D102" s="59"/>
      <c r="E102" s="51"/>
      <c r="F102" s="51"/>
      <c r="G102" s="51"/>
      <c r="H102" s="51"/>
      <c r="I102" s="51"/>
      <c r="J102" s="51"/>
      <c r="K102" s="51"/>
      <c r="L102" s="51"/>
      <c r="M102" s="51"/>
      <c r="N102" s="51"/>
      <c r="O102" s="51"/>
      <c r="P102" s="51"/>
      <c r="Q102" s="51"/>
      <c r="R102" s="51"/>
      <c r="S102" s="51"/>
      <c r="T102" s="51"/>
      <c r="U102" s="51"/>
      <c r="V102" s="51"/>
      <c r="W102" s="51"/>
      <c r="X102" s="51"/>
      <c r="Y102" s="51"/>
      <c r="Z102" s="51"/>
    </row>
    <row r="103" spans="1:26" s="18" customFormat="1" ht="14.5" x14ac:dyDescent="0.35">
      <c r="A103" s="59"/>
      <c r="B103" s="59"/>
      <c r="C103" s="59"/>
      <c r="D103" s="59"/>
      <c r="E103" s="51"/>
      <c r="F103" s="51"/>
      <c r="G103" s="51"/>
      <c r="H103" s="51"/>
      <c r="I103" s="51"/>
      <c r="J103" s="51"/>
      <c r="K103" s="51"/>
      <c r="L103" s="51"/>
      <c r="M103" s="51"/>
      <c r="N103" s="51"/>
      <c r="O103" s="51"/>
      <c r="P103" s="51"/>
      <c r="Q103" s="51"/>
      <c r="R103" s="51"/>
      <c r="S103" s="51"/>
      <c r="T103" s="51"/>
      <c r="U103" s="51"/>
      <c r="V103" s="51"/>
      <c r="W103" s="51"/>
      <c r="X103" s="51"/>
      <c r="Y103" s="51"/>
      <c r="Z103" s="51"/>
    </row>
    <row r="104" spans="1:26" s="18" customFormat="1" ht="14.5" x14ac:dyDescent="0.35">
      <c r="A104" s="59"/>
      <c r="B104" s="59"/>
      <c r="C104" s="59"/>
      <c r="D104" s="59"/>
      <c r="E104" s="51"/>
      <c r="F104" s="51"/>
      <c r="G104" s="51"/>
      <c r="H104" s="51"/>
      <c r="I104" s="51"/>
      <c r="J104" s="51"/>
      <c r="K104" s="51"/>
      <c r="L104" s="51"/>
      <c r="M104" s="51"/>
      <c r="N104" s="51"/>
      <c r="O104" s="51"/>
      <c r="P104" s="51"/>
      <c r="Q104" s="51"/>
      <c r="R104" s="51"/>
      <c r="S104" s="51"/>
      <c r="T104" s="51"/>
      <c r="U104" s="51"/>
      <c r="V104" s="51"/>
      <c r="W104" s="51"/>
      <c r="X104" s="51"/>
      <c r="Y104" s="51"/>
      <c r="Z104" s="51"/>
    </row>
    <row r="105" spans="1:26" s="18" customFormat="1" ht="14.5" x14ac:dyDescent="0.35">
      <c r="A105" s="59"/>
      <c r="B105" s="59"/>
      <c r="C105" s="59"/>
      <c r="D105" s="59"/>
      <c r="E105" s="51"/>
      <c r="F105" s="51"/>
      <c r="G105" s="51"/>
      <c r="H105" s="51"/>
      <c r="I105" s="51"/>
      <c r="J105" s="51"/>
      <c r="K105" s="51"/>
      <c r="L105" s="51"/>
      <c r="M105" s="51"/>
      <c r="N105" s="51"/>
      <c r="O105" s="51"/>
      <c r="P105" s="51"/>
      <c r="Q105" s="51"/>
      <c r="R105" s="51"/>
      <c r="S105" s="51"/>
      <c r="T105" s="51"/>
      <c r="U105" s="51"/>
      <c r="V105" s="51"/>
      <c r="W105" s="51"/>
      <c r="X105" s="51"/>
      <c r="Y105" s="51"/>
      <c r="Z105" s="51"/>
    </row>
    <row r="106" spans="1:26" s="18" customFormat="1" ht="14.5" x14ac:dyDescent="0.35">
      <c r="A106" s="59"/>
      <c r="B106" s="59"/>
      <c r="C106" s="59"/>
      <c r="D106" s="59"/>
      <c r="E106" s="51"/>
      <c r="F106" s="51"/>
      <c r="G106" s="51"/>
      <c r="H106" s="51"/>
      <c r="I106" s="51"/>
      <c r="J106" s="51"/>
      <c r="K106" s="51"/>
      <c r="L106" s="51"/>
      <c r="M106" s="51"/>
      <c r="N106" s="51"/>
      <c r="O106" s="51"/>
      <c r="P106" s="51"/>
      <c r="Q106" s="51"/>
      <c r="R106" s="51"/>
      <c r="S106" s="51"/>
      <c r="T106" s="51"/>
      <c r="U106" s="51"/>
      <c r="V106" s="51"/>
      <c r="W106" s="51"/>
      <c r="X106" s="51"/>
      <c r="Y106" s="51"/>
      <c r="Z106" s="51"/>
    </row>
    <row r="107" spans="1:26" s="18" customFormat="1" ht="14.5" x14ac:dyDescent="0.35">
      <c r="A107" s="59"/>
      <c r="B107" s="59"/>
      <c r="C107" s="59"/>
      <c r="D107" s="59"/>
      <c r="E107" s="51"/>
      <c r="F107" s="51"/>
      <c r="G107" s="51"/>
      <c r="H107" s="51"/>
      <c r="I107" s="51"/>
      <c r="J107" s="51"/>
      <c r="K107" s="51"/>
      <c r="L107" s="51"/>
      <c r="M107" s="51"/>
      <c r="N107" s="51"/>
      <c r="O107" s="51"/>
      <c r="P107" s="51"/>
      <c r="Q107" s="51"/>
      <c r="R107" s="51"/>
      <c r="S107" s="51"/>
      <c r="T107" s="51"/>
      <c r="U107" s="51"/>
      <c r="V107" s="51"/>
      <c r="W107" s="51"/>
      <c r="X107" s="51"/>
      <c r="Y107" s="51"/>
      <c r="Z107" s="51"/>
    </row>
    <row r="108" spans="1:26" s="18" customFormat="1" ht="14.5" x14ac:dyDescent="0.35">
      <c r="A108" s="59"/>
      <c r="B108" s="59"/>
      <c r="C108" s="59"/>
      <c r="D108" s="59"/>
      <c r="E108" s="51"/>
      <c r="F108" s="51"/>
      <c r="G108" s="51"/>
      <c r="H108" s="51"/>
      <c r="I108" s="51"/>
      <c r="J108" s="51"/>
      <c r="K108" s="51"/>
      <c r="L108" s="51"/>
      <c r="M108" s="51"/>
      <c r="N108" s="51"/>
      <c r="O108" s="51"/>
      <c r="P108" s="51"/>
      <c r="Q108" s="51"/>
      <c r="R108" s="51"/>
      <c r="S108" s="51"/>
      <c r="T108" s="51"/>
      <c r="U108" s="51"/>
      <c r="V108" s="51"/>
      <c r="W108" s="51"/>
      <c r="X108" s="51"/>
      <c r="Y108" s="51"/>
      <c r="Z108" s="51"/>
    </row>
    <row r="109" spans="1:26" s="18" customFormat="1" ht="14.5" x14ac:dyDescent="0.35">
      <c r="A109" s="59"/>
      <c r="B109" s="59"/>
      <c r="C109" s="59"/>
      <c r="D109" s="59"/>
      <c r="E109" s="51"/>
      <c r="F109" s="51"/>
      <c r="G109" s="51"/>
      <c r="H109" s="51"/>
      <c r="I109" s="51"/>
      <c r="J109" s="51"/>
      <c r="K109" s="51"/>
      <c r="L109" s="51"/>
      <c r="M109" s="51"/>
      <c r="N109" s="51"/>
      <c r="O109" s="51"/>
      <c r="P109" s="51"/>
      <c r="Q109" s="51"/>
      <c r="R109" s="51"/>
      <c r="S109" s="51"/>
      <c r="T109" s="51"/>
      <c r="U109" s="51"/>
      <c r="V109" s="51"/>
      <c r="W109" s="51"/>
      <c r="X109" s="51"/>
      <c r="Y109" s="51"/>
      <c r="Z109" s="51"/>
    </row>
    <row r="110" spans="1:26" s="18" customFormat="1" ht="14.5" x14ac:dyDescent="0.35">
      <c r="A110" s="59"/>
      <c r="B110" s="59"/>
      <c r="C110" s="59"/>
      <c r="D110" s="59"/>
      <c r="E110" s="51"/>
      <c r="F110" s="51"/>
      <c r="G110" s="51"/>
      <c r="H110" s="51"/>
      <c r="I110" s="51"/>
      <c r="J110" s="51"/>
      <c r="K110" s="51"/>
      <c r="L110" s="51"/>
      <c r="M110" s="51"/>
      <c r="N110" s="51"/>
      <c r="O110" s="51"/>
      <c r="P110" s="51"/>
      <c r="Q110" s="51"/>
      <c r="R110" s="51"/>
      <c r="S110" s="51"/>
      <c r="T110" s="51"/>
      <c r="U110" s="51"/>
      <c r="V110" s="51"/>
      <c r="W110" s="51"/>
      <c r="X110" s="51"/>
      <c r="Y110" s="51"/>
      <c r="Z110" s="51"/>
    </row>
    <row r="111" spans="1:26" s="18" customFormat="1" ht="14.5" x14ac:dyDescent="0.35">
      <c r="A111" s="59"/>
      <c r="B111" s="59"/>
      <c r="C111" s="59"/>
      <c r="D111" s="59"/>
      <c r="E111" s="51"/>
      <c r="F111" s="51"/>
      <c r="G111" s="51"/>
      <c r="H111" s="51"/>
      <c r="I111" s="51"/>
      <c r="J111" s="51"/>
      <c r="K111" s="51"/>
      <c r="L111" s="51"/>
      <c r="M111" s="51"/>
      <c r="N111" s="51"/>
      <c r="O111" s="51"/>
      <c r="P111" s="51"/>
      <c r="Q111" s="51"/>
      <c r="R111" s="51"/>
      <c r="S111" s="51"/>
      <c r="T111" s="51"/>
      <c r="U111" s="51"/>
      <c r="V111" s="51"/>
      <c r="W111" s="51"/>
      <c r="X111" s="51"/>
      <c r="Y111" s="51"/>
      <c r="Z111" s="51"/>
    </row>
    <row r="112" spans="1:26" s="18" customFormat="1" ht="14.5" x14ac:dyDescent="0.35">
      <c r="A112" s="59"/>
      <c r="B112" s="59"/>
      <c r="C112" s="59"/>
      <c r="D112" s="59"/>
      <c r="E112" s="51"/>
      <c r="F112" s="51"/>
      <c r="G112" s="51"/>
      <c r="H112" s="51"/>
      <c r="I112" s="51"/>
      <c r="J112" s="51"/>
      <c r="K112" s="51"/>
      <c r="L112" s="51"/>
      <c r="M112" s="51"/>
      <c r="N112" s="51"/>
      <c r="O112" s="51"/>
      <c r="P112" s="51"/>
      <c r="Q112" s="51"/>
      <c r="R112" s="51"/>
      <c r="S112" s="51"/>
      <c r="T112" s="51"/>
      <c r="U112" s="51"/>
      <c r="V112" s="51"/>
      <c r="W112" s="51"/>
      <c r="X112" s="51"/>
      <c r="Y112" s="51"/>
      <c r="Z112" s="51"/>
    </row>
    <row r="113" spans="1:26" s="18" customFormat="1" ht="14.5" x14ac:dyDescent="0.35">
      <c r="A113" s="59"/>
      <c r="B113" s="59"/>
      <c r="C113" s="59"/>
      <c r="D113" s="59"/>
      <c r="E113" s="51"/>
      <c r="F113" s="51"/>
      <c r="G113" s="51"/>
      <c r="H113" s="51"/>
      <c r="I113" s="51"/>
      <c r="J113" s="51"/>
      <c r="K113" s="51"/>
      <c r="L113" s="51"/>
      <c r="M113" s="51"/>
      <c r="N113" s="51"/>
      <c r="O113" s="51"/>
      <c r="P113" s="51"/>
      <c r="Q113" s="51"/>
      <c r="R113" s="51"/>
      <c r="S113" s="51"/>
      <c r="T113" s="51"/>
      <c r="U113" s="51"/>
      <c r="V113" s="51"/>
      <c r="W113" s="51"/>
      <c r="X113" s="51"/>
      <c r="Y113" s="51"/>
      <c r="Z113" s="51"/>
    </row>
    <row r="114" spans="1:26" s="18" customFormat="1" ht="14.5" x14ac:dyDescent="0.35">
      <c r="A114" s="59"/>
      <c r="B114" s="59"/>
      <c r="C114" s="59"/>
      <c r="D114" s="59"/>
      <c r="E114" s="51"/>
      <c r="F114" s="51"/>
      <c r="G114" s="51"/>
      <c r="H114" s="51"/>
      <c r="I114" s="51"/>
      <c r="J114" s="51"/>
      <c r="K114" s="51"/>
      <c r="L114" s="51"/>
      <c r="M114" s="51"/>
      <c r="N114" s="51"/>
      <c r="O114" s="51"/>
      <c r="P114" s="51"/>
      <c r="Q114" s="51"/>
      <c r="R114" s="51"/>
      <c r="S114" s="51"/>
      <c r="T114" s="51"/>
      <c r="U114" s="51"/>
      <c r="V114" s="51"/>
      <c r="W114" s="51"/>
      <c r="X114" s="51"/>
      <c r="Y114" s="51"/>
      <c r="Z114" s="51"/>
    </row>
    <row r="115" spans="1:26" s="18" customFormat="1" ht="14.5" x14ac:dyDescent="0.35">
      <c r="A115" s="59"/>
      <c r="B115" s="59"/>
      <c r="C115" s="59"/>
      <c r="D115" s="59"/>
      <c r="E115" s="51"/>
      <c r="F115" s="51"/>
      <c r="G115" s="51"/>
      <c r="H115" s="51"/>
      <c r="I115" s="51"/>
      <c r="J115" s="51"/>
      <c r="K115" s="51"/>
      <c r="L115" s="51"/>
      <c r="M115" s="51"/>
      <c r="N115" s="51"/>
      <c r="O115" s="51"/>
      <c r="P115" s="51"/>
      <c r="Q115" s="51"/>
      <c r="R115" s="51"/>
      <c r="S115" s="51"/>
      <c r="T115" s="51"/>
      <c r="U115" s="51"/>
      <c r="V115" s="51"/>
      <c r="W115" s="51"/>
      <c r="X115" s="51"/>
      <c r="Y115" s="51"/>
      <c r="Z115" s="51"/>
    </row>
    <row r="116" spans="1:26" s="18" customFormat="1" ht="14.5" x14ac:dyDescent="0.35">
      <c r="A116" s="59"/>
      <c r="B116" s="59"/>
      <c r="C116" s="59"/>
      <c r="D116" s="59"/>
      <c r="E116" s="51"/>
      <c r="F116" s="51"/>
      <c r="G116" s="51"/>
      <c r="H116" s="51"/>
      <c r="I116" s="51"/>
      <c r="J116" s="51"/>
      <c r="K116" s="51"/>
      <c r="L116" s="51"/>
      <c r="M116" s="51"/>
      <c r="N116" s="51"/>
      <c r="O116" s="51"/>
      <c r="P116" s="51"/>
      <c r="Q116" s="51"/>
      <c r="R116" s="51"/>
      <c r="S116" s="51"/>
      <c r="T116" s="51"/>
      <c r="U116" s="51"/>
      <c r="V116" s="51"/>
      <c r="W116" s="51"/>
      <c r="X116" s="51"/>
      <c r="Y116" s="51"/>
      <c r="Z116" s="51"/>
    </row>
    <row r="117" spans="1:26" s="18" customFormat="1" ht="14.5" x14ac:dyDescent="0.35">
      <c r="A117" s="59"/>
      <c r="B117" s="59"/>
      <c r="C117" s="59"/>
      <c r="D117" s="59"/>
      <c r="E117" s="51"/>
      <c r="F117" s="51"/>
      <c r="G117" s="51"/>
      <c r="H117" s="51"/>
      <c r="I117" s="51"/>
      <c r="J117" s="51"/>
      <c r="K117" s="51"/>
      <c r="L117" s="51"/>
      <c r="M117" s="51"/>
      <c r="N117" s="51"/>
      <c r="O117" s="51"/>
      <c r="P117" s="51"/>
      <c r="Q117" s="51"/>
      <c r="R117" s="51"/>
      <c r="S117" s="51"/>
      <c r="T117" s="51"/>
      <c r="U117" s="51"/>
      <c r="V117" s="51"/>
      <c r="W117" s="51"/>
      <c r="X117" s="51"/>
      <c r="Y117" s="51"/>
      <c r="Z117" s="51"/>
    </row>
    <row r="118" spans="1:26" s="18" customFormat="1" ht="14.5" x14ac:dyDescent="0.35">
      <c r="A118" s="59"/>
      <c r="B118" s="59"/>
      <c r="C118" s="59"/>
      <c r="D118" s="59"/>
      <c r="E118" s="51"/>
      <c r="F118" s="51"/>
      <c r="G118" s="51"/>
      <c r="H118" s="51"/>
      <c r="I118" s="51"/>
      <c r="J118" s="51"/>
      <c r="K118" s="51"/>
      <c r="L118" s="51"/>
      <c r="M118" s="51"/>
      <c r="N118" s="51"/>
      <c r="O118" s="51"/>
      <c r="P118" s="51"/>
      <c r="Q118" s="51"/>
      <c r="R118" s="51"/>
      <c r="S118" s="51"/>
      <c r="T118" s="51"/>
      <c r="U118" s="51"/>
      <c r="V118" s="51"/>
      <c r="W118" s="51"/>
      <c r="X118" s="51"/>
      <c r="Y118" s="51"/>
      <c r="Z118" s="51"/>
    </row>
    <row r="119" spans="1:26" s="18" customFormat="1" ht="14.5" x14ac:dyDescent="0.35">
      <c r="A119" s="59"/>
      <c r="B119" s="59"/>
      <c r="C119" s="59"/>
      <c r="D119" s="59"/>
      <c r="E119" s="51"/>
      <c r="F119" s="51"/>
      <c r="G119" s="51"/>
      <c r="H119" s="51"/>
      <c r="I119" s="51"/>
      <c r="J119" s="51"/>
      <c r="K119" s="51"/>
      <c r="L119" s="51"/>
      <c r="M119" s="51"/>
      <c r="N119" s="51"/>
      <c r="O119" s="51"/>
      <c r="P119" s="51"/>
      <c r="Q119" s="51"/>
      <c r="R119" s="51"/>
      <c r="S119" s="51"/>
      <c r="T119" s="51"/>
      <c r="U119" s="51"/>
      <c r="V119" s="51"/>
      <c r="W119" s="51"/>
      <c r="X119" s="51"/>
      <c r="Y119" s="51"/>
      <c r="Z119" s="51"/>
    </row>
    <row r="120" spans="1:26" s="18" customFormat="1" ht="14.5" x14ac:dyDescent="0.35">
      <c r="A120" s="59"/>
      <c r="B120" s="59"/>
      <c r="C120" s="59"/>
      <c r="D120" s="59"/>
      <c r="E120" s="51"/>
      <c r="F120" s="51"/>
      <c r="G120" s="51"/>
      <c r="H120" s="51"/>
      <c r="I120" s="51"/>
      <c r="J120" s="51"/>
      <c r="K120" s="51"/>
      <c r="L120" s="51"/>
      <c r="M120" s="51"/>
      <c r="N120" s="51"/>
      <c r="O120" s="51"/>
      <c r="P120" s="51"/>
      <c r="Q120" s="51"/>
      <c r="R120" s="51"/>
      <c r="S120" s="51"/>
      <c r="T120" s="51"/>
      <c r="U120" s="51"/>
      <c r="V120" s="51"/>
      <c r="W120" s="51"/>
      <c r="X120" s="51"/>
      <c r="Y120" s="51"/>
      <c r="Z120" s="51"/>
    </row>
    <row r="121" spans="1:26" s="18" customFormat="1" ht="14.5" x14ac:dyDescent="0.35">
      <c r="A121" s="59"/>
      <c r="B121" s="59"/>
      <c r="C121" s="59"/>
      <c r="D121" s="59"/>
      <c r="E121" s="51"/>
      <c r="F121" s="51"/>
      <c r="G121" s="51"/>
      <c r="H121" s="51"/>
      <c r="I121" s="51"/>
      <c r="J121" s="51"/>
      <c r="K121" s="51"/>
      <c r="L121" s="51"/>
      <c r="M121" s="51"/>
      <c r="N121" s="51"/>
      <c r="O121" s="51"/>
      <c r="P121" s="51"/>
      <c r="Q121" s="51"/>
      <c r="R121" s="51"/>
      <c r="S121" s="51"/>
      <c r="T121" s="51"/>
      <c r="U121" s="51"/>
      <c r="V121" s="51"/>
      <c r="W121" s="51"/>
      <c r="X121" s="51"/>
      <c r="Y121" s="51"/>
      <c r="Z121" s="51"/>
    </row>
    <row r="122" spans="1:26" s="18" customFormat="1" ht="14.5" x14ac:dyDescent="0.35">
      <c r="A122" s="59"/>
      <c r="B122" s="59"/>
      <c r="C122" s="59"/>
      <c r="D122" s="59"/>
      <c r="E122" s="51"/>
      <c r="F122" s="51"/>
      <c r="G122" s="51"/>
      <c r="H122" s="51"/>
      <c r="I122" s="51"/>
      <c r="J122" s="51"/>
      <c r="K122" s="51"/>
      <c r="L122" s="51"/>
      <c r="M122" s="51"/>
      <c r="N122" s="51"/>
      <c r="O122" s="51"/>
      <c r="P122" s="51"/>
      <c r="Q122" s="51"/>
      <c r="R122" s="51"/>
      <c r="S122" s="51"/>
      <c r="T122" s="51"/>
      <c r="U122" s="51"/>
      <c r="V122" s="51"/>
      <c r="W122" s="51"/>
      <c r="X122" s="51"/>
      <c r="Y122" s="51"/>
      <c r="Z122" s="51"/>
    </row>
    <row r="123" spans="1:26" s="18" customFormat="1" ht="14.5" x14ac:dyDescent="0.35">
      <c r="A123" s="59"/>
      <c r="B123" s="59"/>
      <c r="C123" s="59"/>
      <c r="D123" s="59"/>
      <c r="E123" s="51"/>
      <c r="F123" s="51"/>
      <c r="G123" s="51"/>
      <c r="H123" s="51"/>
      <c r="I123" s="51"/>
      <c r="J123" s="51"/>
      <c r="K123" s="51"/>
      <c r="L123" s="51"/>
      <c r="M123" s="51"/>
      <c r="N123" s="51"/>
      <c r="O123" s="51"/>
      <c r="P123" s="51"/>
      <c r="Q123" s="51"/>
      <c r="R123" s="51"/>
      <c r="S123" s="51"/>
      <c r="T123" s="51"/>
      <c r="U123" s="51"/>
      <c r="V123" s="51"/>
      <c r="W123" s="51"/>
      <c r="X123" s="51"/>
      <c r="Y123" s="51"/>
      <c r="Z123" s="51"/>
    </row>
    <row r="124" spans="1:26" s="18" customFormat="1" ht="14.5" x14ac:dyDescent="0.35">
      <c r="A124" s="59"/>
      <c r="B124" s="59"/>
      <c r="C124" s="59"/>
      <c r="D124" s="59"/>
      <c r="E124" s="51"/>
      <c r="F124" s="51"/>
      <c r="G124" s="51"/>
      <c r="H124" s="51"/>
      <c r="I124" s="51"/>
      <c r="J124" s="51"/>
      <c r="K124" s="51"/>
      <c r="L124" s="51"/>
      <c r="M124" s="51"/>
      <c r="N124" s="51"/>
      <c r="O124" s="51"/>
      <c r="P124" s="51"/>
      <c r="Q124" s="51"/>
      <c r="R124" s="51"/>
      <c r="S124" s="51"/>
      <c r="T124" s="51"/>
      <c r="U124" s="51"/>
      <c r="V124" s="51"/>
      <c r="W124" s="51"/>
      <c r="X124" s="51"/>
      <c r="Y124" s="51"/>
      <c r="Z124" s="51"/>
    </row>
    <row r="125" spans="1:26" s="18" customFormat="1" ht="14.5" x14ac:dyDescent="0.35">
      <c r="A125" s="59"/>
      <c r="B125" s="59"/>
      <c r="C125" s="59"/>
      <c r="D125" s="59"/>
      <c r="E125" s="51"/>
      <c r="F125" s="51"/>
      <c r="G125" s="51"/>
      <c r="H125" s="51"/>
      <c r="I125" s="51"/>
      <c r="J125" s="51"/>
      <c r="K125" s="51"/>
      <c r="L125" s="51"/>
      <c r="M125" s="51"/>
      <c r="N125" s="51"/>
      <c r="O125" s="51"/>
      <c r="P125" s="51"/>
      <c r="Q125" s="51"/>
      <c r="R125" s="51"/>
      <c r="S125" s="51"/>
      <c r="T125" s="51"/>
      <c r="U125" s="51"/>
      <c r="V125" s="51"/>
      <c r="W125" s="51"/>
      <c r="X125" s="51"/>
      <c r="Y125" s="51"/>
      <c r="Z125" s="51"/>
    </row>
    <row r="126" spans="1:26" s="18" customFormat="1" ht="14.5" x14ac:dyDescent="0.35">
      <c r="A126" s="59"/>
      <c r="B126" s="59"/>
      <c r="C126" s="59"/>
      <c r="D126" s="59"/>
      <c r="E126" s="51"/>
      <c r="F126" s="51"/>
      <c r="G126" s="51"/>
      <c r="H126" s="51"/>
      <c r="I126" s="51"/>
      <c r="J126" s="51"/>
      <c r="K126" s="51"/>
      <c r="L126" s="51"/>
      <c r="M126" s="51"/>
      <c r="N126" s="51"/>
      <c r="O126" s="51"/>
      <c r="P126" s="51"/>
      <c r="Q126" s="51"/>
      <c r="R126" s="51"/>
      <c r="S126" s="51"/>
      <c r="T126" s="51"/>
      <c r="U126" s="51"/>
      <c r="V126" s="51"/>
      <c r="W126" s="51"/>
      <c r="X126" s="51"/>
      <c r="Y126" s="51"/>
      <c r="Z126" s="51"/>
    </row>
    <row r="127" spans="1:26" s="18" customFormat="1" ht="14.5" x14ac:dyDescent="0.35">
      <c r="A127" s="59"/>
      <c r="B127" s="59"/>
      <c r="C127" s="59"/>
      <c r="D127" s="59"/>
      <c r="E127" s="51"/>
      <c r="F127" s="51"/>
      <c r="G127" s="51"/>
      <c r="H127" s="51"/>
      <c r="I127" s="51"/>
      <c r="J127" s="51"/>
      <c r="K127" s="51"/>
      <c r="L127" s="51"/>
      <c r="M127" s="51"/>
      <c r="N127" s="51"/>
      <c r="O127" s="51"/>
      <c r="P127" s="51"/>
      <c r="Q127" s="51"/>
      <c r="R127" s="51"/>
      <c r="S127" s="51"/>
      <c r="T127" s="51"/>
      <c r="U127" s="51"/>
      <c r="V127" s="51"/>
      <c r="W127" s="51"/>
      <c r="X127" s="51"/>
      <c r="Y127" s="51"/>
      <c r="Z127" s="51"/>
    </row>
    <row r="128" spans="1:26" s="18" customFormat="1" ht="14.5" x14ac:dyDescent="0.35">
      <c r="A128" s="59"/>
      <c r="B128" s="59"/>
      <c r="C128" s="59"/>
      <c r="D128" s="59"/>
      <c r="E128" s="51"/>
      <c r="F128" s="51"/>
      <c r="G128" s="51"/>
      <c r="H128" s="51"/>
      <c r="I128" s="51"/>
      <c r="J128" s="51"/>
      <c r="K128" s="51"/>
      <c r="L128" s="51"/>
      <c r="M128" s="51"/>
      <c r="N128" s="51"/>
      <c r="O128" s="51"/>
      <c r="P128" s="51"/>
      <c r="Q128" s="51"/>
      <c r="R128" s="51"/>
      <c r="S128" s="51"/>
      <c r="T128" s="51"/>
      <c r="U128" s="51"/>
      <c r="V128" s="51"/>
      <c r="W128" s="51"/>
      <c r="X128" s="51"/>
      <c r="Y128" s="51"/>
      <c r="Z128" s="51"/>
    </row>
    <row r="129" spans="1:26" s="18" customFormat="1" ht="14.5" x14ac:dyDescent="0.35">
      <c r="A129" s="59"/>
      <c r="B129" s="59"/>
      <c r="C129" s="59"/>
      <c r="D129" s="59"/>
      <c r="E129" s="51"/>
      <c r="F129" s="51"/>
      <c r="G129" s="51"/>
      <c r="H129" s="51"/>
      <c r="I129" s="51"/>
      <c r="J129" s="51"/>
      <c r="K129" s="51"/>
      <c r="L129" s="51"/>
      <c r="M129" s="51"/>
      <c r="N129" s="51"/>
      <c r="O129" s="51"/>
      <c r="P129" s="51"/>
      <c r="Q129" s="51"/>
      <c r="R129" s="51"/>
      <c r="S129" s="51"/>
      <c r="T129" s="51"/>
      <c r="U129" s="51"/>
      <c r="V129" s="51"/>
      <c r="W129" s="51"/>
      <c r="X129" s="51"/>
      <c r="Y129" s="51"/>
      <c r="Z129" s="51"/>
    </row>
    <row r="130" spans="1:26" s="18" customFormat="1" ht="14.5" x14ac:dyDescent="0.35">
      <c r="A130" s="59"/>
      <c r="B130" s="59"/>
      <c r="C130" s="59"/>
      <c r="D130" s="59"/>
      <c r="E130" s="51"/>
      <c r="F130" s="51"/>
      <c r="G130" s="51"/>
      <c r="H130" s="51"/>
      <c r="I130" s="51"/>
      <c r="J130" s="51"/>
      <c r="K130" s="51"/>
      <c r="L130" s="51"/>
      <c r="M130" s="51"/>
      <c r="N130" s="51"/>
      <c r="O130" s="51"/>
      <c r="P130" s="51"/>
      <c r="Q130" s="51"/>
      <c r="R130" s="51"/>
      <c r="S130" s="51"/>
      <c r="T130" s="51"/>
      <c r="U130" s="51"/>
      <c r="V130" s="51"/>
      <c r="W130" s="51"/>
      <c r="X130" s="51"/>
      <c r="Y130" s="51"/>
      <c r="Z130" s="51"/>
    </row>
    <row r="131" spans="1:26" s="18" customFormat="1" ht="14.5" x14ac:dyDescent="0.35">
      <c r="A131" s="59"/>
      <c r="B131" s="59"/>
      <c r="C131" s="59"/>
      <c r="D131" s="59"/>
      <c r="E131" s="51"/>
      <c r="F131" s="51"/>
      <c r="G131" s="51"/>
      <c r="H131" s="51"/>
      <c r="I131" s="51"/>
      <c r="J131" s="51"/>
      <c r="K131" s="51"/>
      <c r="L131" s="51"/>
      <c r="M131" s="51"/>
      <c r="N131" s="51"/>
      <c r="O131" s="51"/>
      <c r="P131" s="51"/>
      <c r="Q131" s="51"/>
      <c r="R131" s="51"/>
      <c r="S131" s="51"/>
      <c r="T131" s="51"/>
      <c r="U131" s="51"/>
      <c r="V131" s="51"/>
      <c r="W131" s="51"/>
      <c r="X131" s="51"/>
      <c r="Y131" s="51"/>
      <c r="Z131" s="51"/>
    </row>
    <row r="132" spans="1:26" s="18" customFormat="1" ht="14.5" x14ac:dyDescent="0.35">
      <c r="A132" s="59"/>
      <c r="B132" s="59"/>
      <c r="C132" s="59"/>
      <c r="D132" s="59"/>
      <c r="E132" s="51"/>
      <c r="F132" s="51"/>
      <c r="G132" s="51"/>
      <c r="H132" s="51"/>
      <c r="I132" s="51"/>
      <c r="J132" s="51"/>
      <c r="K132" s="51"/>
      <c r="L132" s="51"/>
      <c r="M132" s="51"/>
      <c r="N132" s="51"/>
      <c r="O132" s="51"/>
      <c r="P132" s="51"/>
      <c r="Q132" s="51"/>
      <c r="R132" s="51"/>
      <c r="S132" s="51"/>
      <c r="T132" s="51"/>
      <c r="U132" s="51"/>
      <c r="V132" s="51"/>
      <c r="W132" s="51"/>
      <c r="X132" s="51"/>
      <c r="Y132" s="51"/>
      <c r="Z132" s="51"/>
    </row>
    <row r="133" spans="1:26" s="18" customFormat="1" ht="14.5" x14ac:dyDescent="0.35">
      <c r="A133" s="59"/>
      <c r="B133" s="59"/>
      <c r="C133" s="59"/>
      <c r="D133" s="59"/>
      <c r="E133" s="51"/>
      <c r="F133" s="51"/>
      <c r="G133" s="51"/>
      <c r="H133" s="51"/>
      <c r="I133" s="51"/>
      <c r="J133" s="51"/>
      <c r="K133" s="51"/>
      <c r="L133" s="51"/>
      <c r="M133" s="51"/>
      <c r="N133" s="51"/>
      <c r="O133" s="51"/>
      <c r="P133" s="51"/>
      <c r="Q133" s="51"/>
      <c r="R133" s="51"/>
      <c r="S133" s="51"/>
      <c r="T133" s="51"/>
      <c r="U133" s="51"/>
      <c r="V133" s="51"/>
      <c r="W133" s="51"/>
      <c r="X133" s="51"/>
      <c r="Y133" s="51"/>
      <c r="Z133" s="51"/>
    </row>
    <row r="134" spans="1:26" s="18" customFormat="1" ht="14.5" x14ac:dyDescent="0.35">
      <c r="A134" s="59"/>
      <c r="B134" s="59"/>
      <c r="C134" s="59"/>
      <c r="D134" s="59"/>
      <c r="E134" s="51"/>
      <c r="F134" s="51"/>
      <c r="G134" s="51"/>
      <c r="H134" s="51"/>
      <c r="I134" s="51"/>
      <c r="J134" s="51"/>
      <c r="K134" s="51"/>
      <c r="L134" s="51"/>
      <c r="M134" s="51"/>
      <c r="N134" s="51"/>
      <c r="O134" s="51"/>
      <c r="P134" s="51"/>
      <c r="Q134" s="51"/>
      <c r="R134" s="51"/>
      <c r="S134" s="51"/>
      <c r="T134" s="51"/>
      <c r="U134" s="51"/>
      <c r="V134" s="51"/>
      <c r="W134" s="51"/>
      <c r="X134" s="51"/>
      <c r="Y134" s="51"/>
      <c r="Z134" s="51"/>
    </row>
    <row r="135" spans="1:26" s="18" customFormat="1" ht="14.5" x14ac:dyDescent="0.35">
      <c r="A135" s="59"/>
      <c r="B135" s="59"/>
      <c r="C135" s="59"/>
      <c r="D135" s="59"/>
      <c r="E135" s="51"/>
      <c r="F135" s="51"/>
      <c r="G135" s="51"/>
      <c r="H135" s="51"/>
      <c r="I135" s="51"/>
      <c r="J135" s="51"/>
      <c r="K135" s="51"/>
      <c r="L135" s="51"/>
      <c r="M135" s="51"/>
      <c r="N135" s="51"/>
      <c r="O135" s="51"/>
      <c r="P135" s="51"/>
      <c r="Q135" s="51"/>
      <c r="R135" s="51"/>
      <c r="S135" s="51"/>
      <c r="T135" s="51"/>
      <c r="U135" s="51"/>
      <c r="V135" s="51"/>
      <c r="W135" s="51"/>
      <c r="X135" s="51"/>
      <c r="Y135" s="51"/>
      <c r="Z135" s="51"/>
    </row>
    <row r="136" spans="1:26" s="18" customFormat="1" ht="14.5" x14ac:dyDescent="0.35">
      <c r="A136" s="59"/>
      <c r="B136" s="59"/>
      <c r="C136" s="59"/>
      <c r="D136" s="59"/>
      <c r="E136" s="51"/>
      <c r="F136" s="51"/>
      <c r="G136" s="51"/>
      <c r="H136" s="51"/>
      <c r="I136" s="51"/>
      <c r="J136" s="51"/>
      <c r="K136" s="51"/>
      <c r="L136" s="51"/>
      <c r="M136" s="51"/>
      <c r="N136" s="51"/>
      <c r="O136" s="51"/>
      <c r="P136" s="51"/>
      <c r="Q136" s="51"/>
      <c r="R136" s="51"/>
      <c r="S136" s="51"/>
      <c r="T136" s="51"/>
      <c r="U136" s="51"/>
      <c r="V136" s="51"/>
      <c r="W136" s="51"/>
      <c r="X136" s="51"/>
      <c r="Y136" s="51"/>
      <c r="Z136" s="51"/>
    </row>
    <row r="137" spans="1:26" s="18" customFormat="1" ht="14.5" x14ac:dyDescent="0.35">
      <c r="A137" s="59"/>
      <c r="B137" s="59"/>
      <c r="C137" s="59"/>
      <c r="D137" s="59"/>
      <c r="E137" s="51"/>
      <c r="F137" s="51"/>
      <c r="G137" s="51"/>
      <c r="H137" s="51"/>
      <c r="I137" s="51"/>
      <c r="J137" s="51"/>
      <c r="K137" s="51"/>
      <c r="L137" s="51"/>
      <c r="M137" s="51"/>
      <c r="N137" s="51"/>
      <c r="O137" s="51"/>
      <c r="P137" s="51"/>
      <c r="Q137" s="51"/>
      <c r="R137" s="51"/>
      <c r="S137" s="51"/>
      <c r="T137" s="51"/>
      <c r="U137" s="51"/>
      <c r="V137" s="51"/>
      <c r="W137" s="51"/>
      <c r="X137" s="51"/>
      <c r="Y137" s="51"/>
      <c r="Z137" s="51"/>
    </row>
    <row r="138" spans="1:26" s="18" customFormat="1" ht="14.5" x14ac:dyDescent="0.35">
      <c r="A138" s="59"/>
      <c r="B138" s="59"/>
      <c r="C138" s="59"/>
      <c r="D138" s="59"/>
      <c r="E138" s="51"/>
      <c r="F138" s="51"/>
      <c r="G138" s="51"/>
      <c r="H138" s="51"/>
      <c r="I138" s="51"/>
      <c r="J138" s="51"/>
      <c r="K138" s="51"/>
      <c r="L138" s="51"/>
      <c r="M138" s="51"/>
      <c r="N138" s="51"/>
      <c r="O138" s="51"/>
      <c r="P138" s="51"/>
      <c r="Q138" s="51"/>
      <c r="R138" s="51"/>
      <c r="S138" s="51"/>
      <c r="T138" s="51"/>
      <c r="U138" s="51"/>
      <c r="V138" s="51"/>
      <c r="W138" s="51"/>
      <c r="X138" s="51"/>
      <c r="Y138" s="51"/>
      <c r="Z138" s="51"/>
    </row>
    <row r="139" spans="1:26" s="18" customFormat="1" ht="14.5" x14ac:dyDescent="0.35">
      <c r="A139" s="59"/>
      <c r="B139" s="59"/>
      <c r="C139" s="59"/>
      <c r="D139" s="59"/>
      <c r="E139" s="51"/>
      <c r="F139" s="51"/>
      <c r="G139" s="51"/>
      <c r="H139" s="51"/>
      <c r="I139" s="51"/>
      <c r="J139" s="51"/>
      <c r="K139" s="51"/>
      <c r="L139" s="51"/>
      <c r="M139" s="51"/>
      <c r="N139" s="51"/>
      <c r="O139" s="51"/>
      <c r="P139" s="51"/>
      <c r="Q139" s="51"/>
      <c r="R139" s="51"/>
      <c r="S139" s="51"/>
      <c r="T139" s="51"/>
      <c r="U139" s="51"/>
      <c r="V139" s="51"/>
      <c r="W139" s="51"/>
      <c r="X139" s="51"/>
      <c r="Y139" s="51"/>
      <c r="Z139" s="51"/>
    </row>
    <row r="140" spans="1:26" s="18" customFormat="1" ht="14.5" x14ac:dyDescent="0.35">
      <c r="A140" s="59"/>
      <c r="B140" s="59"/>
      <c r="C140" s="59"/>
      <c r="D140" s="59"/>
      <c r="E140" s="51"/>
      <c r="F140" s="51"/>
      <c r="G140" s="51"/>
      <c r="H140" s="51"/>
      <c r="I140" s="51"/>
      <c r="J140" s="51"/>
      <c r="K140" s="51"/>
      <c r="L140" s="51"/>
      <c r="M140" s="51"/>
      <c r="N140" s="51"/>
      <c r="O140" s="51"/>
      <c r="P140" s="51"/>
      <c r="Q140" s="51"/>
      <c r="R140" s="51"/>
      <c r="S140" s="51"/>
      <c r="T140" s="51"/>
      <c r="U140" s="51"/>
      <c r="V140" s="51"/>
      <c r="W140" s="51"/>
      <c r="X140" s="51"/>
      <c r="Y140" s="51"/>
      <c r="Z140" s="51"/>
    </row>
    <row r="141" spans="1:26" s="18" customFormat="1" ht="14.5" x14ac:dyDescent="0.35">
      <c r="A141" s="59"/>
      <c r="B141" s="59"/>
      <c r="C141" s="59"/>
      <c r="D141" s="59"/>
      <c r="E141" s="51"/>
      <c r="F141" s="51"/>
      <c r="G141" s="51"/>
      <c r="H141" s="51"/>
      <c r="I141" s="51"/>
      <c r="J141" s="51"/>
      <c r="K141" s="51"/>
      <c r="L141" s="51"/>
      <c r="M141" s="51"/>
      <c r="N141" s="51"/>
      <c r="O141" s="51"/>
      <c r="P141" s="51"/>
      <c r="Q141" s="51"/>
      <c r="R141" s="51"/>
      <c r="S141" s="51"/>
      <c r="T141" s="51"/>
      <c r="U141" s="51"/>
      <c r="V141" s="51"/>
      <c r="W141" s="51"/>
      <c r="X141" s="51"/>
      <c r="Y141" s="51"/>
      <c r="Z141" s="51"/>
    </row>
    <row r="142" spans="1:26" s="18" customFormat="1" ht="14.5" x14ac:dyDescent="0.35">
      <c r="A142" s="59"/>
      <c r="B142" s="59"/>
      <c r="C142" s="59"/>
      <c r="D142" s="59"/>
      <c r="E142" s="51"/>
      <c r="F142" s="51"/>
      <c r="G142" s="51"/>
      <c r="H142" s="51"/>
      <c r="I142" s="51"/>
      <c r="J142" s="51"/>
      <c r="K142" s="51"/>
      <c r="L142" s="51"/>
      <c r="M142" s="51"/>
      <c r="N142" s="51"/>
      <c r="O142" s="51"/>
      <c r="P142" s="51"/>
      <c r="Q142" s="51"/>
      <c r="R142" s="51"/>
      <c r="S142" s="51"/>
      <c r="T142" s="51"/>
      <c r="U142" s="51"/>
      <c r="V142" s="51"/>
      <c r="W142" s="51"/>
      <c r="X142" s="51"/>
      <c r="Y142" s="51"/>
      <c r="Z142" s="51"/>
    </row>
    <row r="143" spans="1:26" s="18" customFormat="1" ht="14.5" x14ac:dyDescent="0.35">
      <c r="A143" s="59"/>
      <c r="B143" s="59"/>
      <c r="C143" s="59"/>
      <c r="D143" s="59"/>
      <c r="E143" s="51"/>
      <c r="F143" s="51"/>
      <c r="G143" s="51"/>
      <c r="H143" s="51"/>
      <c r="I143" s="51"/>
      <c r="J143" s="51"/>
      <c r="K143" s="51"/>
      <c r="L143" s="51"/>
      <c r="M143" s="51"/>
      <c r="N143" s="51"/>
      <c r="O143" s="51"/>
      <c r="P143" s="51"/>
      <c r="Q143" s="51"/>
      <c r="R143" s="51"/>
      <c r="S143" s="51"/>
      <c r="T143" s="51"/>
      <c r="U143" s="51"/>
      <c r="V143" s="51"/>
      <c r="W143" s="51"/>
      <c r="X143" s="51"/>
      <c r="Y143" s="51"/>
      <c r="Z143" s="51"/>
    </row>
    <row r="144" spans="1:26" s="18" customFormat="1" ht="14.5" x14ac:dyDescent="0.35">
      <c r="A144" s="59"/>
      <c r="B144" s="59"/>
      <c r="C144" s="59"/>
      <c r="D144" s="59"/>
      <c r="E144" s="51"/>
      <c r="F144" s="51"/>
      <c r="G144" s="51"/>
      <c r="H144" s="51"/>
      <c r="I144" s="51"/>
      <c r="J144" s="51"/>
      <c r="K144" s="51"/>
      <c r="L144" s="51"/>
      <c r="M144" s="51"/>
      <c r="N144" s="51"/>
      <c r="O144" s="51"/>
      <c r="P144" s="51"/>
      <c r="Q144" s="51"/>
      <c r="R144" s="51"/>
      <c r="S144" s="51"/>
      <c r="T144" s="51"/>
      <c r="U144" s="51"/>
      <c r="V144" s="51"/>
      <c r="W144" s="51"/>
      <c r="X144" s="51"/>
      <c r="Y144" s="51"/>
      <c r="Z144" s="51"/>
    </row>
    <row r="145" spans="1:26" s="18" customFormat="1" ht="14.5" x14ac:dyDescent="0.35">
      <c r="A145" s="59"/>
      <c r="B145" s="59"/>
      <c r="C145" s="59"/>
      <c r="D145" s="59"/>
      <c r="E145" s="51"/>
      <c r="F145" s="51"/>
      <c r="G145" s="51"/>
      <c r="H145" s="51"/>
      <c r="I145" s="51"/>
      <c r="J145" s="51"/>
      <c r="K145" s="51"/>
      <c r="L145" s="51"/>
      <c r="M145" s="51"/>
      <c r="N145" s="51"/>
      <c r="O145" s="51"/>
      <c r="P145" s="51"/>
      <c r="Q145" s="51"/>
      <c r="R145" s="51"/>
      <c r="S145" s="51"/>
      <c r="T145" s="51"/>
      <c r="U145" s="51"/>
      <c r="V145" s="51"/>
      <c r="W145" s="51"/>
      <c r="X145" s="51"/>
      <c r="Y145" s="51"/>
      <c r="Z145" s="51"/>
    </row>
    <row r="146" spans="1:26" s="18" customFormat="1" ht="14.5" x14ac:dyDescent="0.35">
      <c r="A146" s="59"/>
      <c r="B146" s="59"/>
      <c r="C146" s="59"/>
      <c r="D146" s="59"/>
      <c r="E146" s="51"/>
      <c r="F146" s="51"/>
      <c r="G146" s="51"/>
      <c r="H146" s="51"/>
      <c r="I146" s="51"/>
      <c r="J146" s="51"/>
      <c r="K146" s="51"/>
      <c r="L146" s="51"/>
      <c r="M146" s="51"/>
      <c r="N146" s="51"/>
      <c r="O146" s="51"/>
      <c r="P146" s="51"/>
      <c r="Q146" s="51"/>
      <c r="R146" s="51"/>
      <c r="S146" s="51"/>
      <c r="T146" s="51"/>
      <c r="U146" s="51"/>
      <c r="V146" s="51"/>
      <c r="W146" s="51"/>
      <c r="X146" s="51"/>
      <c r="Y146" s="51"/>
      <c r="Z146" s="51"/>
    </row>
    <row r="147" spans="1:26" s="18" customFormat="1" ht="14.5" x14ac:dyDescent="0.35">
      <c r="A147" s="59"/>
      <c r="B147" s="59"/>
      <c r="C147" s="59"/>
      <c r="D147" s="59"/>
      <c r="E147" s="51"/>
      <c r="F147" s="51"/>
      <c r="G147" s="51"/>
      <c r="H147" s="51"/>
      <c r="I147" s="51"/>
      <c r="J147" s="51"/>
      <c r="K147" s="51"/>
      <c r="L147" s="51"/>
      <c r="M147" s="51"/>
      <c r="N147" s="51"/>
      <c r="O147" s="51"/>
      <c r="P147" s="51"/>
      <c r="Q147" s="51"/>
      <c r="R147" s="51"/>
      <c r="S147" s="51"/>
      <c r="T147" s="51"/>
      <c r="U147" s="51"/>
      <c r="V147" s="51"/>
      <c r="W147" s="51"/>
      <c r="X147" s="51"/>
      <c r="Y147" s="51"/>
      <c r="Z147" s="51"/>
    </row>
    <row r="148" spans="1:26" s="18" customFormat="1" ht="14.5" x14ac:dyDescent="0.35">
      <c r="A148" s="59"/>
      <c r="B148" s="59"/>
      <c r="C148" s="59"/>
      <c r="D148" s="59"/>
      <c r="E148" s="51"/>
      <c r="F148" s="51"/>
      <c r="G148" s="51"/>
      <c r="H148" s="51"/>
      <c r="I148" s="51"/>
      <c r="J148" s="51"/>
      <c r="K148" s="51"/>
      <c r="L148" s="51"/>
      <c r="M148" s="51"/>
      <c r="N148" s="51"/>
      <c r="O148" s="51"/>
      <c r="P148" s="51"/>
      <c r="Q148" s="51"/>
      <c r="R148" s="51"/>
      <c r="S148" s="51"/>
      <c r="T148" s="51"/>
      <c r="U148" s="51"/>
      <c r="V148" s="51"/>
      <c r="W148" s="51"/>
      <c r="X148" s="51"/>
      <c r="Y148" s="51"/>
      <c r="Z148" s="51"/>
    </row>
    <row r="149" spans="1:26" s="18" customFormat="1" ht="14.5" x14ac:dyDescent="0.35">
      <c r="A149" s="59"/>
      <c r="B149" s="59"/>
      <c r="C149" s="59"/>
      <c r="D149" s="59"/>
      <c r="E149" s="51"/>
      <c r="F149" s="51"/>
      <c r="G149" s="51"/>
      <c r="H149" s="51"/>
      <c r="I149" s="51"/>
      <c r="J149" s="51"/>
      <c r="K149" s="51"/>
      <c r="L149" s="51"/>
      <c r="M149" s="51"/>
      <c r="N149" s="51"/>
      <c r="O149" s="51"/>
      <c r="P149" s="51"/>
      <c r="Q149" s="51"/>
      <c r="R149" s="51"/>
      <c r="S149" s="51"/>
      <c r="T149" s="51"/>
      <c r="U149" s="51"/>
      <c r="V149" s="51"/>
      <c r="W149" s="51"/>
      <c r="X149" s="51"/>
      <c r="Y149" s="51"/>
      <c r="Z149" s="51"/>
    </row>
    <row r="150" spans="1:26" s="18" customFormat="1" ht="14.5" x14ac:dyDescent="0.35">
      <c r="A150" s="59"/>
      <c r="B150" s="59"/>
      <c r="C150" s="59"/>
      <c r="D150" s="59"/>
      <c r="E150" s="51"/>
      <c r="F150" s="51"/>
      <c r="G150" s="51"/>
      <c r="H150" s="51"/>
      <c r="I150" s="51"/>
      <c r="J150" s="51"/>
      <c r="K150" s="51"/>
      <c r="L150" s="51"/>
      <c r="M150" s="51"/>
      <c r="N150" s="51"/>
      <c r="O150" s="51"/>
      <c r="P150" s="51"/>
      <c r="Q150" s="51"/>
      <c r="R150" s="51"/>
      <c r="S150" s="51"/>
      <c r="T150" s="51"/>
      <c r="U150" s="51"/>
      <c r="V150" s="51"/>
      <c r="W150" s="51"/>
      <c r="X150" s="51"/>
      <c r="Y150" s="51"/>
      <c r="Z150" s="51"/>
    </row>
    <row r="151" spans="1:26" s="18" customFormat="1" ht="14.5" x14ac:dyDescent="0.35">
      <c r="A151" s="59"/>
      <c r="B151" s="59"/>
      <c r="C151" s="59"/>
      <c r="D151" s="59"/>
      <c r="E151" s="51"/>
      <c r="F151" s="51"/>
      <c r="G151" s="51"/>
      <c r="H151" s="51"/>
      <c r="I151" s="51"/>
      <c r="J151" s="51"/>
      <c r="K151" s="51"/>
      <c r="L151" s="51"/>
      <c r="M151" s="51"/>
      <c r="N151" s="51"/>
      <c r="O151" s="51"/>
      <c r="P151" s="51"/>
      <c r="Q151" s="51"/>
      <c r="R151" s="51"/>
      <c r="S151" s="51"/>
      <c r="T151" s="51"/>
      <c r="U151" s="51"/>
      <c r="V151" s="51"/>
      <c r="W151" s="51"/>
      <c r="X151" s="51"/>
      <c r="Y151" s="51"/>
      <c r="Z151" s="51"/>
    </row>
    <row r="152" spans="1:26" s="18" customFormat="1" ht="14.5" x14ac:dyDescent="0.35">
      <c r="A152" s="59"/>
      <c r="B152" s="59"/>
      <c r="C152" s="59"/>
      <c r="D152" s="59"/>
      <c r="E152" s="51"/>
      <c r="F152" s="51"/>
      <c r="G152" s="51"/>
      <c r="H152" s="51"/>
      <c r="I152" s="51"/>
      <c r="J152" s="51"/>
      <c r="K152" s="51"/>
      <c r="L152" s="51"/>
      <c r="M152" s="51"/>
      <c r="N152" s="51"/>
      <c r="O152" s="51"/>
      <c r="P152" s="51"/>
      <c r="Q152" s="51"/>
      <c r="R152" s="51"/>
      <c r="S152" s="51"/>
      <c r="T152" s="51"/>
      <c r="U152" s="51"/>
      <c r="V152" s="51"/>
      <c r="W152" s="51"/>
      <c r="X152" s="51"/>
      <c r="Y152" s="51"/>
      <c r="Z152" s="51"/>
    </row>
    <row r="153" spans="1:26" s="18" customFormat="1" ht="14.5" x14ac:dyDescent="0.35">
      <c r="A153" s="59"/>
      <c r="B153" s="59"/>
      <c r="C153" s="59"/>
      <c r="D153" s="59"/>
      <c r="E153" s="51"/>
      <c r="F153" s="51"/>
      <c r="G153" s="51"/>
      <c r="H153" s="51"/>
      <c r="I153" s="51"/>
      <c r="J153" s="51"/>
      <c r="K153" s="51"/>
      <c r="L153" s="51"/>
      <c r="M153" s="51"/>
      <c r="N153" s="51"/>
      <c r="O153" s="51"/>
      <c r="P153" s="51"/>
      <c r="Q153" s="51"/>
      <c r="R153" s="51"/>
      <c r="S153" s="51"/>
      <c r="T153" s="51"/>
      <c r="U153" s="51"/>
      <c r="V153" s="51"/>
      <c r="W153" s="51"/>
      <c r="X153" s="51"/>
      <c r="Y153" s="51"/>
      <c r="Z153" s="51"/>
    </row>
    <row r="154" spans="1:26" s="18" customFormat="1" ht="14.5" x14ac:dyDescent="0.35">
      <c r="A154" s="59"/>
      <c r="B154" s="59"/>
      <c r="C154" s="59"/>
      <c r="D154" s="59"/>
      <c r="E154" s="51"/>
      <c r="F154" s="51"/>
      <c r="G154" s="51"/>
      <c r="H154" s="51"/>
      <c r="I154" s="51"/>
      <c r="J154" s="51"/>
      <c r="K154" s="51"/>
      <c r="L154" s="51"/>
      <c r="M154" s="51"/>
      <c r="N154" s="51"/>
      <c r="O154" s="51"/>
      <c r="P154" s="51"/>
      <c r="Q154" s="51"/>
      <c r="R154" s="51"/>
      <c r="S154" s="51"/>
      <c r="T154" s="51"/>
      <c r="U154" s="51"/>
      <c r="V154" s="51"/>
      <c r="W154" s="51"/>
      <c r="X154" s="51"/>
      <c r="Y154" s="51"/>
      <c r="Z154" s="51"/>
    </row>
    <row r="155" spans="1:26" s="18" customFormat="1" ht="14.5" x14ac:dyDescent="0.35">
      <c r="A155" s="59"/>
      <c r="B155" s="59"/>
      <c r="C155" s="59"/>
      <c r="D155" s="59"/>
      <c r="E155" s="51"/>
      <c r="F155" s="51"/>
      <c r="G155" s="51"/>
      <c r="H155" s="51"/>
      <c r="I155" s="51"/>
      <c r="J155" s="51"/>
      <c r="K155" s="51"/>
      <c r="L155" s="51"/>
      <c r="M155" s="51"/>
      <c r="N155" s="51"/>
      <c r="O155" s="51"/>
      <c r="P155" s="51"/>
      <c r="Q155" s="51"/>
      <c r="R155" s="51"/>
      <c r="S155" s="51"/>
      <c r="T155" s="51"/>
      <c r="U155" s="51"/>
      <c r="V155" s="51"/>
      <c r="W155" s="51"/>
      <c r="X155" s="51"/>
      <c r="Y155" s="51"/>
      <c r="Z155" s="51"/>
    </row>
    <row r="156" spans="1:26" s="18" customFormat="1" ht="14.5" x14ac:dyDescent="0.35">
      <c r="A156" s="59"/>
      <c r="B156" s="59"/>
      <c r="C156" s="59"/>
      <c r="D156" s="59"/>
      <c r="E156" s="51"/>
      <c r="F156" s="51"/>
      <c r="G156" s="51"/>
      <c r="H156" s="51"/>
      <c r="I156" s="51"/>
      <c r="J156" s="51"/>
      <c r="K156" s="51"/>
      <c r="L156" s="51"/>
      <c r="M156" s="51"/>
      <c r="N156" s="51"/>
      <c r="O156" s="51"/>
      <c r="P156" s="51"/>
      <c r="Q156" s="51"/>
      <c r="R156" s="51"/>
      <c r="S156" s="51"/>
      <c r="T156" s="51"/>
      <c r="U156" s="51"/>
      <c r="V156" s="51"/>
      <c r="W156" s="51"/>
      <c r="X156" s="51"/>
      <c r="Y156" s="51"/>
      <c r="Z156" s="51"/>
    </row>
    <row r="157" spans="1:26" s="18" customFormat="1" ht="14.5" x14ac:dyDescent="0.35">
      <c r="A157" s="59"/>
      <c r="B157" s="59"/>
      <c r="C157" s="59"/>
      <c r="D157" s="59"/>
      <c r="E157" s="51"/>
      <c r="F157" s="51"/>
      <c r="G157" s="51"/>
      <c r="H157" s="51"/>
      <c r="I157" s="51"/>
      <c r="J157" s="51"/>
      <c r="K157" s="51"/>
      <c r="L157" s="51"/>
      <c r="M157" s="51"/>
      <c r="N157" s="51"/>
      <c r="O157" s="51"/>
      <c r="P157" s="51"/>
      <c r="Q157" s="51"/>
      <c r="R157" s="51"/>
      <c r="S157" s="51"/>
      <c r="T157" s="51"/>
      <c r="U157" s="51"/>
      <c r="V157" s="51"/>
      <c r="W157" s="51"/>
      <c r="X157" s="51"/>
      <c r="Y157" s="51"/>
      <c r="Z157" s="51"/>
    </row>
    <row r="158" spans="1:26" s="18" customFormat="1" ht="14.5" x14ac:dyDescent="0.35">
      <c r="A158" s="59"/>
      <c r="B158" s="59"/>
      <c r="C158" s="59"/>
      <c r="D158" s="59"/>
      <c r="E158" s="51"/>
      <c r="F158" s="51"/>
      <c r="G158" s="51"/>
      <c r="H158" s="51"/>
      <c r="I158" s="51"/>
      <c r="J158" s="51"/>
      <c r="K158" s="51"/>
      <c r="L158" s="51"/>
      <c r="M158" s="51"/>
      <c r="N158" s="51"/>
      <c r="O158" s="51"/>
      <c r="P158" s="51"/>
      <c r="Q158" s="51"/>
      <c r="R158" s="51"/>
      <c r="S158" s="51"/>
      <c r="T158" s="51"/>
      <c r="U158" s="51"/>
      <c r="V158" s="51"/>
      <c r="W158" s="51"/>
      <c r="X158" s="51"/>
      <c r="Y158" s="51"/>
      <c r="Z158" s="51"/>
    </row>
    <row r="159" spans="1:26" s="18" customFormat="1" ht="14.5" x14ac:dyDescent="0.35">
      <c r="A159" s="59"/>
      <c r="B159" s="59"/>
      <c r="C159" s="59"/>
      <c r="D159" s="59"/>
      <c r="E159" s="51"/>
      <c r="F159" s="51"/>
      <c r="G159" s="51"/>
      <c r="H159" s="51"/>
      <c r="I159" s="51"/>
      <c r="J159" s="51"/>
      <c r="K159" s="51"/>
      <c r="L159" s="51"/>
      <c r="M159" s="51"/>
      <c r="N159" s="51"/>
      <c r="O159" s="51"/>
      <c r="P159" s="51"/>
      <c r="Q159" s="51"/>
      <c r="R159" s="51"/>
      <c r="S159" s="51"/>
      <c r="T159" s="51"/>
      <c r="U159" s="51"/>
      <c r="V159" s="51"/>
      <c r="W159" s="51"/>
      <c r="X159" s="51"/>
      <c r="Y159" s="51"/>
      <c r="Z159" s="51"/>
    </row>
    <row r="160" spans="1:26" s="18" customFormat="1" ht="14.5" x14ac:dyDescent="0.35">
      <c r="A160" s="59"/>
      <c r="B160" s="59"/>
      <c r="C160" s="59"/>
      <c r="D160" s="59"/>
      <c r="E160" s="51"/>
      <c r="F160" s="51"/>
      <c r="G160" s="51"/>
      <c r="H160" s="51"/>
      <c r="I160" s="51"/>
      <c r="J160" s="51"/>
      <c r="K160" s="51"/>
      <c r="L160" s="51"/>
      <c r="M160" s="51"/>
      <c r="N160" s="51"/>
      <c r="O160" s="51"/>
      <c r="P160" s="51"/>
      <c r="Q160" s="51"/>
      <c r="R160" s="51"/>
      <c r="S160" s="51"/>
      <c r="T160" s="51"/>
      <c r="U160" s="51"/>
      <c r="V160" s="51"/>
      <c r="W160" s="51"/>
      <c r="X160" s="51"/>
      <c r="Y160" s="51"/>
      <c r="Z160" s="51"/>
    </row>
    <row r="161" spans="1:26" s="18" customFormat="1" ht="14.5" x14ac:dyDescent="0.35">
      <c r="A161" s="59"/>
      <c r="B161" s="59"/>
      <c r="C161" s="59"/>
      <c r="D161" s="59"/>
      <c r="E161" s="51"/>
      <c r="F161" s="51"/>
      <c r="G161" s="51"/>
      <c r="H161" s="51"/>
      <c r="I161" s="51"/>
      <c r="J161" s="51"/>
      <c r="K161" s="51"/>
      <c r="L161" s="51"/>
      <c r="M161" s="51"/>
      <c r="N161" s="51"/>
      <c r="O161" s="51"/>
      <c r="P161" s="51"/>
      <c r="Q161" s="51"/>
      <c r="R161" s="51"/>
      <c r="S161" s="51"/>
      <c r="T161" s="51"/>
      <c r="U161" s="51"/>
      <c r="V161" s="51"/>
      <c r="W161" s="51"/>
      <c r="X161" s="51"/>
      <c r="Y161" s="51"/>
      <c r="Z161" s="51"/>
    </row>
    <row r="162" spans="1:26" s="18" customFormat="1" ht="14.5" x14ac:dyDescent="0.35">
      <c r="A162" s="59"/>
      <c r="B162" s="59"/>
      <c r="C162" s="59"/>
      <c r="D162" s="59"/>
      <c r="E162" s="51"/>
      <c r="F162" s="51"/>
      <c r="G162" s="51"/>
      <c r="H162" s="51"/>
      <c r="I162" s="51"/>
      <c r="J162" s="51"/>
      <c r="K162" s="51"/>
      <c r="L162" s="51"/>
      <c r="M162" s="51"/>
      <c r="N162" s="51"/>
      <c r="O162" s="51"/>
      <c r="P162" s="51"/>
      <c r="Q162" s="51"/>
      <c r="R162" s="51"/>
      <c r="S162" s="51"/>
      <c r="T162" s="51"/>
      <c r="U162" s="51"/>
      <c r="V162" s="51"/>
      <c r="W162" s="51"/>
      <c r="X162" s="51"/>
      <c r="Y162" s="51"/>
      <c r="Z162" s="51"/>
    </row>
    <row r="163" spans="1:26" s="18" customFormat="1" ht="14.5" x14ac:dyDescent="0.35">
      <c r="A163" s="59"/>
      <c r="B163" s="59"/>
      <c r="C163" s="59"/>
      <c r="D163" s="59"/>
      <c r="E163" s="51"/>
      <c r="F163" s="51"/>
      <c r="G163" s="51"/>
      <c r="H163" s="51"/>
      <c r="I163" s="51"/>
      <c r="J163" s="51"/>
      <c r="K163" s="51"/>
      <c r="L163" s="51"/>
      <c r="M163" s="51"/>
      <c r="N163" s="51"/>
      <c r="O163" s="51"/>
      <c r="P163" s="51"/>
      <c r="Q163" s="51"/>
      <c r="R163" s="51"/>
      <c r="S163" s="51"/>
      <c r="T163" s="51"/>
      <c r="U163" s="51"/>
      <c r="V163" s="51"/>
      <c r="W163" s="51"/>
      <c r="X163" s="51"/>
      <c r="Y163" s="51"/>
      <c r="Z163" s="51"/>
    </row>
    <row r="164" spans="1:26" s="18" customFormat="1" ht="14.5" x14ac:dyDescent="0.35">
      <c r="A164" s="59"/>
      <c r="B164" s="59"/>
      <c r="C164" s="59"/>
      <c r="D164" s="59"/>
      <c r="E164" s="51"/>
      <c r="F164" s="51"/>
      <c r="G164" s="51"/>
      <c r="H164" s="51"/>
      <c r="I164" s="51"/>
      <c r="J164" s="51"/>
      <c r="K164" s="51"/>
      <c r="L164" s="51"/>
      <c r="M164" s="51"/>
      <c r="N164" s="51"/>
      <c r="O164" s="51"/>
      <c r="P164" s="51"/>
      <c r="Q164" s="51"/>
      <c r="R164" s="51"/>
      <c r="S164" s="51"/>
      <c r="T164" s="51"/>
      <c r="U164" s="51"/>
      <c r="V164" s="51"/>
      <c r="W164" s="51"/>
      <c r="X164" s="51"/>
      <c r="Y164" s="51"/>
      <c r="Z164" s="51"/>
    </row>
    <row r="165" spans="1:26" s="18" customFormat="1" ht="14.5" x14ac:dyDescent="0.35">
      <c r="A165" s="59"/>
      <c r="B165" s="59"/>
      <c r="C165" s="59"/>
      <c r="D165" s="59"/>
      <c r="E165" s="51"/>
      <c r="F165" s="51"/>
      <c r="G165" s="51"/>
      <c r="H165" s="51"/>
      <c r="I165" s="51"/>
      <c r="J165" s="51"/>
      <c r="K165" s="51"/>
      <c r="L165" s="51"/>
      <c r="M165" s="51"/>
      <c r="N165" s="51"/>
      <c r="O165" s="51"/>
      <c r="P165" s="51"/>
      <c r="Q165" s="51"/>
      <c r="R165" s="51"/>
      <c r="S165" s="51"/>
      <c r="T165" s="51"/>
      <c r="U165" s="51"/>
      <c r="V165" s="51"/>
      <c r="W165" s="51"/>
      <c r="X165" s="51"/>
      <c r="Y165" s="51"/>
      <c r="Z165" s="51"/>
    </row>
    <row r="166" spans="1:26" s="18" customFormat="1" ht="14.5" x14ac:dyDescent="0.35">
      <c r="A166" s="59"/>
      <c r="B166" s="59"/>
      <c r="C166" s="59"/>
      <c r="D166" s="59"/>
      <c r="E166" s="51"/>
      <c r="F166" s="51"/>
      <c r="G166" s="51"/>
      <c r="H166" s="51"/>
      <c r="I166" s="51"/>
      <c r="J166" s="51"/>
      <c r="K166" s="51"/>
      <c r="L166" s="51"/>
      <c r="M166" s="51"/>
      <c r="N166" s="51"/>
      <c r="O166" s="51"/>
      <c r="P166" s="51"/>
      <c r="Q166" s="51"/>
      <c r="R166" s="51"/>
      <c r="S166" s="51"/>
      <c r="T166" s="51"/>
      <c r="U166" s="51"/>
      <c r="V166" s="51"/>
      <c r="W166" s="51"/>
      <c r="X166" s="51"/>
      <c r="Y166" s="51"/>
      <c r="Z166" s="51"/>
    </row>
    <row r="167" spans="1:26" s="18" customFormat="1" ht="14.5" x14ac:dyDescent="0.35">
      <c r="A167" s="59"/>
      <c r="B167" s="59"/>
      <c r="C167" s="59"/>
      <c r="D167" s="59"/>
      <c r="E167" s="51"/>
      <c r="F167" s="51"/>
      <c r="G167" s="51"/>
      <c r="H167" s="51"/>
      <c r="I167" s="51"/>
      <c r="J167" s="51"/>
      <c r="K167" s="51"/>
      <c r="L167" s="51"/>
      <c r="M167" s="51"/>
      <c r="N167" s="51"/>
      <c r="O167" s="51"/>
      <c r="P167" s="51"/>
      <c r="Q167" s="51"/>
      <c r="R167" s="51"/>
      <c r="S167" s="51"/>
      <c r="T167" s="51"/>
      <c r="U167" s="51"/>
      <c r="V167" s="51"/>
      <c r="W167" s="51"/>
      <c r="X167" s="51"/>
      <c r="Y167" s="51"/>
      <c r="Z167" s="51"/>
    </row>
    <row r="168" spans="1:26" s="18" customFormat="1" ht="14.5" x14ac:dyDescent="0.35">
      <c r="A168" s="59"/>
      <c r="B168" s="59"/>
      <c r="C168" s="59"/>
      <c r="D168" s="59"/>
      <c r="E168" s="51"/>
      <c r="F168" s="51"/>
      <c r="G168" s="51"/>
      <c r="H168" s="51"/>
      <c r="I168" s="51"/>
      <c r="J168" s="51"/>
      <c r="K168" s="51"/>
      <c r="L168" s="51"/>
      <c r="M168" s="51"/>
      <c r="N168" s="51"/>
      <c r="O168" s="51"/>
      <c r="P168" s="51"/>
      <c r="Q168" s="51"/>
      <c r="R168" s="51"/>
      <c r="S168" s="51"/>
      <c r="T168" s="51"/>
      <c r="U168" s="51"/>
      <c r="V168" s="51"/>
      <c r="W168" s="51"/>
      <c r="X168" s="51"/>
      <c r="Y168" s="51"/>
      <c r="Z168" s="51"/>
    </row>
    <row r="169" spans="1:26" s="18" customFormat="1" ht="14.5" x14ac:dyDescent="0.35">
      <c r="A169" s="59"/>
      <c r="B169" s="59"/>
      <c r="C169" s="59"/>
      <c r="D169" s="59"/>
      <c r="E169" s="51"/>
      <c r="F169" s="51"/>
      <c r="G169" s="51"/>
      <c r="H169" s="51"/>
      <c r="I169" s="51"/>
      <c r="J169" s="51"/>
      <c r="K169" s="51"/>
      <c r="L169" s="51"/>
      <c r="M169" s="51"/>
      <c r="N169" s="51"/>
      <c r="O169" s="51"/>
      <c r="P169" s="51"/>
      <c r="Q169" s="51"/>
      <c r="R169" s="51"/>
      <c r="S169" s="51"/>
      <c r="T169" s="51"/>
      <c r="U169" s="51"/>
      <c r="V169" s="51"/>
      <c r="W169" s="51"/>
      <c r="X169" s="51"/>
      <c r="Y169" s="51"/>
      <c r="Z169" s="51"/>
    </row>
    <row r="170" spans="1:26" s="18" customFormat="1" ht="14.5" x14ac:dyDescent="0.35">
      <c r="A170" s="59"/>
      <c r="B170" s="59"/>
      <c r="C170" s="59"/>
      <c r="D170" s="59"/>
      <c r="E170" s="51"/>
      <c r="F170" s="51"/>
      <c r="G170" s="51"/>
      <c r="H170" s="51"/>
      <c r="I170" s="51"/>
      <c r="J170" s="51"/>
      <c r="K170" s="51"/>
      <c r="L170" s="51"/>
      <c r="M170" s="51"/>
      <c r="N170" s="51"/>
      <c r="O170" s="51"/>
      <c r="P170" s="51"/>
      <c r="Q170" s="51"/>
      <c r="R170" s="51"/>
      <c r="S170" s="51"/>
      <c r="T170" s="51"/>
      <c r="U170" s="51"/>
      <c r="V170" s="51"/>
      <c r="W170" s="51"/>
      <c r="X170" s="51"/>
      <c r="Y170" s="51"/>
      <c r="Z170" s="51"/>
    </row>
    <row r="171" spans="1:26" s="18" customFormat="1" ht="14.5" x14ac:dyDescent="0.35">
      <c r="A171" s="59"/>
      <c r="B171" s="59"/>
      <c r="C171" s="59"/>
      <c r="D171" s="59"/>
      <c r="E171" s="51"/>
      <c r="F171" s="51"/>
      <c r="G171" s="51"/>
      <c r="H171" s="51"/>
      <c r="I171" s="51"/>
      <c r="J171" s="51"/>
      <c r="K171" s="51"/>
      <c r="L171" s="51"/>
      <c r="M171" s="51"/>
      <c r="N171" s="51"/>
      <c r="O171" s="51"/>
      <c r="P171" s="51"/>
      <c r="Q171" s="51"/>
      <c r="R171" s="51"/>
      <c r="S171" s="51"/>
      <c r="T171" s="51"/>
      <c r="U171" s="51"/>
      <c r="V171" s="51"/>
      <c r="W171" s="51"/>
      <c r="X171" s="51"/>
      <c r="Y171" s="51"/>
      <c r="Z171" s="51"/>
    </row>
    <row r="172" spans="1:26" s="18" customFormat="1" ht="14.5" x14ac:dyDescent="0.35">
      <c r="A172" s="59"/>
      <c r="B172" s="59"/>
      <c r="C172" s="59"/>
      <c r="D172" s="59"/>
      <c r="E172" s="51"/>
      <c r="F172" s="51"/>
      <c r="G172" s="51"/>
      <c r="H172" s="51"/>
      <c r="I172" s="51"/>
      <c r="J172" s="51"/>
      <c r="K172" s="51"/>
      <c r="L172" s="51"/>
      <c r="M172" s="51"/>
      <c r="N172" s="51"/>
      <c r="O172" s="51"/>
      <c r="P172" s="51"/>
      <c r="Q172" s="51"/>
      <c r="R172" s="51"/>
      <c r="S172" s="51"/>
      <c r="T172" s="51"/>
      <c r="U172" s="51"/>
      <c r="V172" s="51"/>
      <c r="W172" s="51"/>
      <c r="X172" s="51"/>
      <c r="Y172" s="51"/>
      <c r="Z172" s="51"/>
    </row>
    <row r="173" spans="1:26" s="18" customFormat="1" ht="14.5" x14ac:dyDescent="0.35">
      <c r="A173" s="59"/>
      <c r="B173" s="59"/>
      <c r="C173" s="59"/>
      <c r="D173" s="59"/>
      <c r="E173" s="51"/>
      <c r="F173" s="51"/>
      <c r="G173" s="51"/>
      <c r="H173" s="51"/>
      <c r="I173" s="51"/>
      <c r="J173" s="51"/>
      <c r="K173" s="51"/>
      <c r="L173" s="51"/>
      <c r="M173" s="51"/>
      <c r="N173" s="51"/>
      <c r="O173" s="51"/>
      <c r="P173" s="51"/>
      <c r="Q173" s="51"/>
      <c r="R173" s="51"/>
      <c r="S173" s="51"/>
      <c r="T173" s="51"/>
      <c r="U173" s="51"/>
      <c r="V173" s="51"/>
      <c r="W173" s="51"/>
      <c r="X173" s="51"/>
      <c r="Y173" s="51"/>
      <c r="Z173" s="51"/>
    </row>
    <row r="174" spans="1:26" s="18" customFormat="1" ht="14.5" x14ac:dyDescent="0.35">
      <c r="A174" s="59"/>
      <c r="B174" s="59"/>
      <c r="C174" s="59"/>
      <c r="D174" s="59"/>
      <c r="E174" s="51"/>
      <c r="F174" s="51"/>
      <c r="G174" s="51"/>
      <c r="H174" s="51"/>
      <c r="I174" s="51"/>
      <c r="J174" s="51"/>
      <c r="K174" s="51"/>
      <c r="L174" s="51"/>
      <c r="M174" s="51"/>
      <c r="N174" s="51"/>
      <c r="O174" s="51"/>
      <c r="P174" s="51"/>
      <c r="Q174" s="51"/>
      <c r="R174" s="51"/>
      <c r="S174" s="51"/>
      <c r="T174" s="51"/>
      <c r="U174" s="51"/>
      <c r="V174" s="51"/>
      <c r="W174" s="51"/>
      <c r="X174" s="51"/>
      <c r="Y174" s="51"/>
      <c r="Z174" s="51"/>
    </row>
    <row r="175" spans="1:26" ht="14.5" x14ac:dyDescent="0.35">
      <c r="A175" s="10"/>
      <c r="B175" s="10"/>
      <c r="C175" s="10"/>
      <c r="D175" s="10"/>
      <c r="E175" s="1"/>
      <c r="F175" s="1"/>
      <c r="G175" s="51"/>
      <c r="H175" s="51"/>
      <c r="I175" s="51"/>
      <c r="J175" s="51"/>
      <c r="K175" s="51"/>
      <c r="L175" s="51"/>
      <c r="M175" s="51"/>
      <c r="N175" s="51"/>
      <c r="O175" s="51"/>
      <c r="P175" s="51"/>
      <c r="Q175" s="51"/>
      <c r="R175" s="51"/>
      <c r="S175" s="51"/>
      <c r="T175" s="51"/>
      <c r="U175" s="51"/>
      <c r="V175" s="51"/>
      <c r="W175" s="51"/>
      <c r="X175" s="51"/>
      <c r="Y175" s="51"/>
      <c r="Z175" s="51"/>
    </row>
    <row r="176" spans="1:26" ht="14.5" x14ac:dyDescent="0.35">
      <c r="A176" s="10"/>
      <c r="B176" s="10"/>
      <c r="C176" s="10"/>
      <c r="D176" s="10"/>
      <c r="E176" s="1"/>
      <c r="F176" s="1"/>
      <c r="G176" s="51"/>
      <c r="H176" s="51"/>
      <c r="I176" s="51"/>
      <c r="J176" s="51"/>
      <c r="K176" s="51"/>
      <c r="L176" s="51"/>
      <c r="M176" s="51"/>
      <c r="N176" s="51"/>
      <c r="O176" s="51"/>
      <c r="P176" s="51"/>
      <c r="Q176" s="51"/>
      <c r="R176" s="51"/>
      <c r="S176" s="51"/>
      <c r="T176" s="51"/>
      <c r="U176" s="51"/>
      <c r="V176" s="51"/>
      <c r="W176" s="51"/>
      <c r="X176" s="51"/>
      <c r="Y176" s="51"/>
      <c r="Z176" s="51"/>
    </row>
    <row r="177" spans="1:26" ht="14.5" x14ac:dyDescent="0.35">
      <c r="A177" s="10"/>
      <c r="B177" s="10"/>
      <c r="C177" s="10"/>
      <c r="D177" s="10"/>
      <c r="E177" s="1"/>
      <c r="F177" s="1"/>
      <c r="G177" s="51"/>
      <c r="H177" s="51"/>
      <c r="I177" s="51"/>
      <c r="J177" s="51"/>
      <c r="K177" s="51"/>
      <c r="L177" s="51"/>
      <c r="M177" s="51"/>
      <c r="N177" s="51"/>
      <c r="O177" s="51"/>
      <c r="P177" s="51"/>
      <c r="Q177" s="51"/>
      <c r="R177" s="51"/>
      <c r="S177" s="51"/>
      <c r="T177" s="51"/>
      <c r="U177" s="51"/>
      <c r="V177" s="51"/>
      <c r="W177" s="51"/>
      <c r="X177" s="51"/>
      <c r="Y177" s="51"/>
      <c r="Z177" s="51"/>
    </row>
    <row r="178" spans="1:26" ht="14.5" x14ac:dyDescent="0.35">
      <c r="A178" s="10"/>
      <c r="B178" s="10"/>
      <c r="C178" s="10"/>
      <c r="D178" s="10"/>
      <c r="E178" s="1"/>
      <c r="F178" s="1"/>
      <c r="G178" s="51"/>
      <c r="H178" s="51"/>
      <c r="I178" s="51"/>
      <c r="J178" s="51"/>
      <c r="K178" s="51"/>
      <c r="L178" s="51"/>
      <c r="M178" s="51"/>
      <c r="N178" s="51"/>
      <c r="O178" s="51"/>
      <c r="P178" s="51"/>
      <c r="Q178" s="51"/>
      <c r="R178" s="51"/>
      <c r="S178" s="51"/>
      <c r="T178" s="51"/>
      <c r="U178" s="51"/>
      <c r="V178" s="51"/>
      <c r="W178" s="51"/>
      <c r="X178" s="51"/>
      <c r="Y178" s="51"/>
      <c r="Z178" s="51"/>
    </row>
    <row r="179" spans="1:26" ht="14.5" x14ac:dyDescent="0.35">
      <c r="A179" s="10"/>
      <c r="B179" s="10"/>
      <c r="C179" s="10"/>
      <c r="D179" s="10"/>
      <c r="E179" s="1"/>
      <c r="F179" s="1"/>
      <c r="G179" s="51"/>
      <c r="H179" s="51"/>
      <c r="I179" s="51"/>
      <c r="J179" s="51"/>
      <c r="K179" s="51"/>
      <c r="L179" s="51"/>
      <c r="M179" s="51"/>
      <c r="N179" s="51"/>
      <c r="O179" s="51"/>
      <c r="P179" s="51"/>
      <c r="Q179" s="51"/>
      <c r="R179" s="51"/>
      <c r="S179" s="51"/>
      <c r="T179" s="51"/>
      <c r="U179" s="51"/>
      <c r="V179" s="51"/>
      <c r="W179" s="51"/>
      <c r="X179" s="51"/>
      <c r="Y179" s="51"/>
      <c r="Z179" s="51"/>
    </row>
    <row r="180" spans="1:26" ht="14.5" x14ac:dyDescent="0.35">
      <c r="A180" s="10"/>
      <c r="B180" s="10"/>
      <c r="C180" s="10"/>
      <c r="D180" s="10"/>
      <c r="E180" s="1"/>
      <c r="F180" s="1"/>
      <c r="G180" s="51"/>
      <c r="H180" s="51"/>
      <c r="I180" s="51"/>
      <c r="J180" s="51"/>
      <c r="K180" s="51"/>
      <c r="L180" s="51"/>
      <c r="M180" s="51"/>
      <c r="N180" s="51"/>
      <c r="O180" s="51"/>
      <c r="P180" s="51"/>
      <c r="Q180" s="51"/>
      <c r="R180" s="51"/>
      <c r="S180" s="51"/>
      <c r="T180" s="51"/>
      <c r="U180" s="51"/>
      <c r="V180" s="51"/>
      <c r="W180" s="51"/>
      <c r="X180" s="51"/>
      <c r="Y180" s="51"/>
      <c r="Z180" s="51"/>
    </row>
    <row r="181" spans="1:26" ht="14.5" x14ac:dyDescent="0.35">
      <c r="A181" s="10"/>
      <c r="B181" s="10"/>
      <c r="C181" s="10"/>
      <c r="D181" s="10"/>
      <c r="E181" s="1"/>
      <c r="F181" s="1"/>
      <c r="G181" s="51"/>
      <c r="H181" s="51"/>
      <c r="I181" s="51"/>
      <c r="J181" s="51"/>
      <c r="K181" s="51"/>
      <c r="L181" s="51"/>
      <c r="M181" s="51"/>
      <c r="N181" s="51"/>
      <c r="O181" s="51"/>
      <c r="P181" s="51"/>
      <c r="Q181" s="51"/>
      <c r="R181" s="51"/>
      <c r="S181" s="51"/>
      <c r="T181" s="51"/>
      <c r="U181" s="51"/>
      <c r="V181" s="51"/>
      <c r="W181" s="51"/>
      <c r="X181" s="51"/>
      <c r="Y181" s="51"/>
      <c r="Z181" s="51"/>
    </row>
    <row r="182" spans="1:26" ht="14.5" x14ac:dyDescent="0.35">
      <c r="A182" s="10"/>
      <c r="B182" s="10"/>
      <c r="C182" s="10"/>
      <c r="D182" s="10"/>
      <c r="E182" s="1"/>
      <c r="F182" s="1"/>
      <c r="G182" s="51"/>
      <c r="H182" s="51"/>
      <c r="I182" s="51"/>
      <c r="J182" s="51"/>
      <c r="K182" s="51"/>
      <c r="L182" s="51"/>
      <c r="M182" s="51"/>
      <c r="N182" s="51"/>
      <c r="O182" s="51"/>
      <c r="P182" s="51"/>
      <c r="Q182" s="51"/>
      <c r="R182" s="51"/>
      <c r="S182" s="51"/>
      <c r="T182" s="51"/>
      <c r="U182" s="51"/>
      <c r="V182" s="51"/>
      <c r="W182" s="51"/>
      <c r="X182" s="51"/>
      <c r="Y182" s="51"/>
      <c r="Z182" s="51"/>
    </row>
    <row r="183" spans="1:26" ht="14.5" x14ac:dyDescent="0.35">
      <c r="A183" s="10"/>
      <c r="B183" s="10"/>
      <c r="C183" s="10"/>
      <c r="D183" s="10"/>
      <c r="E183" s="1"/>
      <c r="F183" s="1"/>
      <c r="G183" s="51"/>
      <c r="H183" s="51"/>
      <c r="I183" s="51"/>
      <c r="J183" s="51"/>
      <c r="K183" s="51"/>
      <c r="L183" s="51"/>
      <c r="M183" s="51"/>
      <c r="N183" s="51"/>
      <c r="O183" s="51"/>
      <c r="P183" s="51"/>
      <c r="Q183" s="51"/>
      <c r="R183" s="51"/>
      <c r="S183" s="51"/>
      <c r="T183" s="51"/>
      <c r="U183" s="51"/>
      <c r="V183" s="51"/>
      <c r="W183" s="51"/>
      <c r="X183" s="51"/>
      <c r="Y183" s="51"/>
      <c r="Z183" s="51"/>
    </row>
    <row r="184" spans="1:26" ht="14.5" x14ac:dyDescent="0.35">
      <c r="A184" s="10"/>
      <c r="B184" s="10"/>
      <c r="C184" s="10"/>
      <c r="D184" s="10"/>
      <c r="E184" s="1"/>
      <c r="F184" s="1"/>
      <c r="G184" s="51"/>
      <c r="H184" s="51"/>
      <c r="I184" s="51"/>
      <c r="J184" s="51"/>
      <c r="K184" s="51"/>
      <c r="L184" s="51"/>
      <c r="M184" s="51"/>
      <c r="N184" s="51"/>
      <c r="O184" s="51"/>
      <c r="P184" s="51"/>
      <c r="Q184" s="51"/>
      <c r="R184" s="51"/>
      <c r="S184" s="51"/>
      <c r="T184" s="51"/>
      <c r="U184" s="51"/>
      <c r="V184" s="51"/>
      <c r="W184" s="51"/>
      <c r="X184" s="51"/>
      <c r="Y184" s="51"/>
      <c r="Z184" s="51"/>
    </row>
    <row r="185" spans="1:26" ht="14.5" x14ac:dyDescent="0.35">
      <c r="A185" s="10"/>
      <c r="B185" s="10"/>
      <c r="C185" s="10"/>
      <c r="D185" s="10"/>
      <c r="E185" s="1"/>
      <c r="F185" s="1"/>
      <c r="G185" s="51"/>
      <c r="H185" s="51"/>
      <c r="I185" s="51"/>
      <c r="J185" s="51"/>
      <c r="K185" s="51"/>
      <c r="L185" s="51"/>
      <c r="M185" s="51"/>
      <c r="N185" s="51"/>
      <c r="O185" s="51"/>
      <c r="P185" s="51"/>
      <c r="Q185" s="51"/>
      <c r="R185" s="51"/>
      <c r="S185" s="51"/>
      <c r="T185" s="51"/>
      <c r="U185" s="51"/>
      <c r="V185" s="51"/>
      <c r="W185" s="51"/>
      <c r="X185" s="51"/>
      <c r="Y185" s="51"/>
      <c r="Z185" s="51"/>
    </row>
    <row r="186" spans="1:26" ht="14.5" x14ac:dyDescent="0.35">
      <c r="A186" s="10"/>
      <c r="B186" s="10"/>
      <c r="C186" s="10"/>
      <c r="D186" s="10"/>
      <c r="E186" s="1"/>
      <c r="F186" s="1"/>
      <c r="G186" s="51"/>
      <c r="H186" s="51"/>
      <c r="I186" s="51"/>
      <c r="J186" s="51"/>
      <c r="K186" s="51"/>
      <c r="L186" s="51"/>
      <c r="M186" s="51"/>
      <c r="N186" s="51"/>
      <c r="O186" s="51"/>
      <c r="P186" s="51"/>
      <c r="Q186" s="51"/>
      <c r="R186" s="51"/>
      <c r="S186" s="51"/>
      <c r="T186" s="51"/>
      <c r="U186" s="51"/>
      <c r="V186" s="51"/>
      <c r="W186" s="51"/>
      <c r="X186" s="51"/>
      <c r="Y186" s="51"/>
      <c r="Z186" s="51"/>
    </row>
    <row r="187" spans="1:26" ht="14.5" x14ac:dyDescent="0.35">
      <c r="A187" s="10"/>
      <c r="B187" s="10"/>
      <c r="C187" s="10"/>
      <c r="D187" s="10"/>
      <c r="E187" s="1"/>
      <c r="F187" s="1"/>
      <c r="G187" s="51"/>
      <c r="H187" s="51"/>
      <c r="I187" s="51"/>
      <c r="J187" s="51"/>
      <c r="K187" s="51"/>
      <c r="L187" s="51"/>
      <c r="M187" s="51"/>
      <c r="N187" s="51"/>
      <c r="O187" s="51"/>
      <c r="P187" s="51"/>
      <c r="Q187" s="51"/>
      <c r="R187" s="51"/>
      <c r="S187" s="51"/>
      <c r="T187" s="51"/>
      <c r="U187" s="51"/>
      <c r="V187" s="51"/>
      <c r="W187" s="51"/>
      <c r="X187" s="51"/>
      <c r="Y187" s="51"/>
      <c r="Z187" s="51"/>
    </row>
    <row r="188" spans="1:26" ht="14.5" x14ac:dyDescent="0.35">
      <c r="A188" s="10"/>
      <c r="B188" s="10"/>
      <c r="C188" s="10"/>
      <c r="D188" s="10"/>
      <c r="E188" s="1"/>
      <c r="F188" s="1"/>
      <c r="G188" s="51"/>
      <c r="H188" s="51"/>
      <c r="I188" s="51"/>
      <c r="J188" s="51"/>
      <c r="K188" s="51"/>
      <c r="L188" s="51"/>
      <c r="M188" s="51"/>
      <c r="N188" s="51"/>
      <c r="O188" s="51"/>
      <c r="P188" s="51"/>
      <c r="Q188" s="51"/>
      <c r="R188" s="51"/>
      <c r="S188" s="51"/>
      <c r="T188" s="51"/>
      <c r="U188" s="51"/>
      <c r="V188" s="51"/>
      <c r="W188" s="51"/>
      <c r="X188" s="51"/>
      <c r="Y188" s="51"/>
      <c r="Z188" s="51"/>
    </row>
    <row r="189" spans="1:26" ht="14.5" x14ac:dyDescent="0.35">
      <c r="A189" s="10"/>
      <c r="B189" s="10"/>
      <c r="C189" s="10"/>
      <c r="D189" s="10"/>
      <c r="E189" s="1"/>
      <c r="F189" s="1"/>
      <c r="G189" s="51"/>
      <c r="H189" s="51"/>
      <c r="I189" s="51"/>
      <c r="J189" s="51"/>
      <c r="K189" s="51"/>
      <c r="L189" s="51"/>
      <c r="M189" s="51"/>
      <c r="N189" s="51"/>
      <c r="O189" s="51"/>
      <c r="P189" s="51"/>
      <c r="Q189" s="51"/>
      <c r="R189" s="51"/>
      <c r="S189" s="51"/>
      <c r="T189" s="51"/>
      <c r="U189" s="51"/>
      <c r="V189" s="51"/>
      <c r="W189" s="51"/>
      <c r="X189" s="51"/>
      <c r="Y189" s="51"/>
      <c r="Z189" s="51"/>
    </row>
    <row r="190" spans="1:26" ht="14.5" x14ac:dyDescent="0.35">
      <c r="A190" s="10"/>
      <c r="B190" s="10"/>
      <c r="C190" s="10"/>
      <c r="D190" s="10"/>
      <c r="E190" s="1"/>
      <c r="F190" s="1"/>
      <c r="G190" s="51"/>
      <c r="H190" s="51"/>
      <c r="I190" s="51"/>
      <c r="J190" s="51"/>
      <c r="K190" s="51"/>
      <c r="L190" s="51"/>
      <c r="M190" s="51"/>
      <c r="N190" s="51"/>
      <c r="O190" s="51"/>
      <c r="P190" s="51"/>
      <c r="Q190" s="51"/>
      <c r="R190" s="51"/>
      <c r="S190" s="51"/>
      <c r="T190" s="51"/>
      <c r="U190" s="51"/>
      <c r="V190" s="51"/>
      <c r="W190" s="51"/>
      <c r="X190" s="51"/>
      <c r="Y190" s="51"/>
      <c r="Z190" s="51"/>
    </row>
    <row r="191" spans="1:26" ht="14.5" x14ac:dyDescent="0.35">
      <c r="A191" s="10"/>
      <c r="B191" s="10"/>
      <c r="C191" s="10"/>
      <c r="D191" s="10"/>
      <c r="E191" s="1"/>
      <c r="F191" s="1"/>
      <c r="G191" s="51"/>
      <c r="H191" s="51"/>
      <c r="I191" s="51"/>
      <c r="J191" s="51"/>
      <c r="K191" s="51"/>
      <c r="L191" s="51"/>
      <c r="M191" s="51"/>
      <c r="N191" s="51"/>
      <c r="O191" s="51"/>
      <c r="P191" s="51"/>
      <c r="Q191" s="51"/>
      <c r="R191" s="51"/>
      <c r="S191" s="51"/>
      <c r="T191" s="51"/>
      <c r="U191" s="51"/>
      <c r="V191" s="51"/>
      <c r="W191" s="51"/>
      <c r="X191" s="51"/>
      <c r="Y191" s="51"/>
      <c r="Z191" s="51"/>
    </row>
    <row r="192" spans="1:26" ht="14.5" x14ac:dyDescent="0.35">
      <c r="A192" s="10"/>
      <c r="B192" s="10"/>
      <c r="C192" s="10"/>
      <c r="D192" s="10"/>
      <c r="E192" s="1"/>
      <c r="F192" s="1"/>
      <c r="G192" s="51"/>
      <c r="H192" s="51"/>
      <c r="I192" s="51"/>
      <c r="J192" s="51"/>
      <c r="K192" s="51"/>
      <c r="L192" s="51"/>
      <c r="M192" s="51"/>
      <c r="N192" s="51"/>
      <c r="O192" s="51"/>
      <c r="P192" s="51"/>
      <c r="Q192" s="51"/>
      <c r="R192" s="51"/>
      <c r="S192" s="51"/>
      <c r="T192" s="51"/>
      <c r="U192" s="51"/>
      <c r="V192" s="51"/>
      <c r="W192" s="51"/>
      <c r="X192" s="51"/>
      <c r="Y192" s="51"/>
      <c r="Z192" s="51"/>
    </row>
    <row r="193" spans="1:26" ht="14.5" x14ac:dyDescent="0.35">
      <c r="A193" s="10"/>
      <c r="B193" s="10"/>
      <c r="C193" s="10"/>
      <c r="D193" s="10"/>
      <c r="E193" s="1"/>
      <c r="F193" s="1"/>
      <c r="G193" s="51"/>
      <c r="H193" s="51"/>
      <c r="I193" s="51"/>
      <c r="J193" s="51"/>
      <c r="K193" s="51"/>
      <c r="L193" s="51"/>
      <c r="M193" s="51"/>
      <c r="N193" s="51"/>
      <c r="O193" s="51"/>
      <c r="P193" s="51"/>
      <c r="Q193" s="51"/>
      <c r="R193" s="51"/>
      <c r="S193" s="51"/>
      <c r="T193" s="51"/>
      <c r="U193" s="51"/>
      <c r="V193" s="51"/>
      <c r="W193" s="51"/>
      <c r="X193" s="51"/>
      <c r="Y193" s="51"/>
      <c r="Z193" s="51"/>
    </row>
    <row r="194" spans="1:26" ht="14.5" x14ac:dyDescent="0.35">
      <c r="A194" s="10"/>
      <c r="B194" s="10"/>
      <c r="C194" s="10"/>
      <c r="D194" s="10"/>
      <c r="E194" s="1"/>
      <c r="F194" s="1"/>
      <c r="G194" s="51"/>
      <c r="H194" s="51"/>
      <c r="I194" s="51"/>
      <c r="J194" s="51"/>
      <c r="K194" s="51"/>
      <c r="L194" s="51"/>
      <c r="M194" s="51"/>
      <c r="N194" s="51"/>
      <c r="O194" s="51"/>
      <c r="P194" s="51"/>
      <c r="Q194" s="51"/>
      <c r="R194" s="51"/>
      <c r="S194" s="51"/>
      <c r="T194" s="51"/>
      <c r="U194" s="51"/>
      <c r="V194" s="51"/>
      <c r="W194" s="51"/>
      <c r="X194" s="51"/>
      <c r="Y194" s="51"/>
      <c r="Z194" s="51"/>
    </row>
    <row r="195" spans="1:26" ht="14.5" x14ac:dyDescent="0.35">
      <c r="A195" s="10"/>
      <c r="B195" s="10"/>
      <c r="C195" s="10"/>
      <c r="D195" s="10"/>
      <c r="E195" s="1"/>
      <c r="F195" s="1"/>
      <c r="G195" s="51"/>
      <c r="H195" s="51"/>
      <c r="I195" s="51"/>
      <c r="J195" s="51"/>
      <c r="K195" s="51"/>
      <c r="L195" s="51"/>
      <c r="M195" s="51"/>
      <c r="N195" s="51"/>
      <c r="O195" s="51"/>
      <c r="P195" s="51"/>
      <c r="Q195" s="51"/>
      <c r="R195" s="51"/>
      <c r="S195" s="51"/>
      <c r="T195" s="51"/>
      <c r="U195" s="51"/>
      <c r="V195" s="51"/>
      <c r="W195" s="51"/>
      <c r="X195" s="51"/>
      <c r="Y195" s="51"/>
      <c r="Z195" s="51"/>
    </row>
    <row r="196" spans="1:26" ht="14.5" x14ac:dyDescent="0.35">
      <c r="A196" s="10"/>
      <c r="B196" s="10"/>
      <c r="C196" s="10"/>
      <c r="D196" s="10"/>
      <c r="E196" s="1"/>
      <c r="F196" s="1"/>
      <c r="G196" s="51"/>
      <c r="H196" s="51"/>
      <c r="I196" s="51"/>
      <c r="J196" s="51"/>
      <c r="K196" s="51"/>
      <c r="L196" s="51"/>
      <c r="M196" s="51"/>
      <c r="N196" s="51"/>
      <c r="O196" s="51"/>
      <c r="P196" s="51"/>
      <c r="Q196" s="51"/>
      <c r="R196" s="51"/>
      <c r="S196" s="51"/>
      <c r="T196" s="51"/>
      <c r="U196" s="51"/>
      <c r="V196" s="51"/>
      <c r="W196" s="51"/>
      <c r="X196" s="51"/>
      <c r="Y196" s="51"/>
      <c r="Z196" s="51"/>
    </row>
    <row r="197" spans="1:26" ht="14.5" x14ac:dyDescent="0.35">
      <c r="A197" s="10"/>
      <c r="B197" s="10"/>
      <c r="C197" s="10"/>
      <c r="D197" s="10"/>
      <c r="E197" s="1"/>
      <c r="F197" s="1"/>
      <c r="G197" s="51"/>
      <c r="H197" s="51"/>
      <c r="I197" s="51"/>
      <c r="J197" s="51"/>
      <c r="K197" s="51"/>
      <c r="L197" s="51"/>
      <c r="M197" s="51"/>
      <c r="N197" s="51"/>
      <c r="O197" s="51"/>
      <c r="P197" s="51"/>
      <c r="Q197" s="51"/>
      <c r="R197" s="51"/>
      <c r="S197" s="51"/>
      <c r="T197" s="51"/>
      <c r="U197" s="51"/>
      <c r="V197" s="51"/>
      <c r="W197" s="51"/>
      <c r="X197" s="51"/>
      <c r="Y197" s="51"/>
      <c r="Z197" s="51"/>
    </row>
    <row r="198" spans="1:26" ht="14.5" x14ac:dyDescent="0.35">
      <c r="A198" s="10"/>
      <c r="B198" s="10"/>
      <c r="C198" s="10"/>
      <c r="D198" s="10"/>
      <c r="E198" s="1"/>
      <c r="F198" s="1"/>
      <c r="G198" s="51"/>
      <c r="H198" s="51"/>
      <c r="I198" s="51"/>
      <c r="J198" s="51"/>
      <c r="K198" s="51"/>
      <c r="L198" s="51"/>
      <c r="M198" s="51"/>
      <c r="N198" s="51"/>
      <c r="O198" s="51"/>
      <c r="P198" s="51"/>
      <c r="Q198" s="51"/>
      <c r="R198" s="51"/>
      <c r="S198" s="51"/>
      <c r="T198" s="51"/>
      <c r="U198" s="51"/>
      <c r="V198" s="51"/>
      <c r="W198" s="51"/>
      <c r="X198" s="51"/>
      <c r="Y198" s="51"/>
      <c r="Z198" s="51"/>
    </row>
    <row r="199" spans="1:26" ht="14.5" x14ac:dyDescent="0.35">
      <c r="A199" s="10"/>
      <c r="B199" s="10"/>
      <c r="C199" s="10"/>
      <c r="D199" s="10"/>
      <c r="E199" s="1"/>
      <c r="F199" s="1"/>
      <c r="G199" s="51"/>
      <c r="H199" s="51"/>
      <c r="I199" s="51"/>
      <c r="J199" s="51"/>
      <c r="K199" s="51"/>
      <c r="L199" s="51"/>
      <c r="M199" s="51"/>
      <c r="N199" s="51"/>
      <c r="O199" s="51"/>
      <c r="P199" s="51"/>
      <c r="Q199" s="51"/>
      <c r="R199" s="51"/>
      <c r="S199" s="51"/>
      <c r="T199" s="51"/>
      <c r="U199" s="51"/>
      <c r="V199" s="51"/>
      <c r="W199" s="51"/>
      <c r="X199" s="51"/>
      <c r="Y199" s="51"/>
      <c r="Z199" s="51"/>
    </row>
    <row r="200" spans="1:26" ht="14.5" x14ac:dyDescent="0.35">
      <c r="A200" s="10"/>
      <c r="B200" s="10"/>
      <c r="C200" s="10"/>
      <c r="D200" s="10"/>
      <c r="E200" s="1"/>
      <c r="F200" s="1"/>
      <c r="G200" s="51"/>
      <c r="H200" s="51"/>
      <c r="I200" s="51"/>
      <c r="J200" s="51"/>
      <c r="K200" s="51"/>
      <c r="L200" s="51"/>
      <c r="M200" s="51"/>
      <c r="N200" s="51"/>
      <c r="O200" s="51"/>
      <c r="P200" s="51"/>
      <c r="Q200" s="51"/>
      <c r="R200" s="51"/>
      <c r="S200" s="51"/>
      <c r="T200" s="51"/>
      <c r="U200" s="51"/>
      <c r="V200" s="51"/>
      <c r="W200" s="51"/>
      <c r="X200" s="51"/>
      <c r="Y200" s="51"/>
      <c r="Z200" s="51"/>
    </row>
    <row r="201" spans="1:26" ht="14.5" x14ac:dyDescent="0.35">
      <c r="A201" s="10"/>
      <c r="B201" s="10"/>
      <c r="C201" s="10"/>
      <c r="D201" s="10"/>
      <c r="E201" s="1"/>
      <c r="F201" s="1"/>
      <c r="G201" s="51"/>
      <c r="H201" s="51"/>
      <c r="I201" s="51"/>
      <c r="J201" s="51"/>
      <c r="K201" s="51"/>
      <c r="L201" s="51"/>
      <c r="M201" s="51"/>
      <c r="N201" s="51"/>
      <c r="O201" s="51"/>
      <c r="P201" s="51"/>
      <c r="Q201" s="51"/>
      <c r="R201" s="51"/>
      <c r="S201" s="51"/>
      <c r="T201" s="51"/>
      <c r="U201" s="51"/>
      <c r="V201" s="51"/>
      <c r="W201" s="51"/>
      <c r="X201" s="51"/>
      <c r="Y201" s="51"/>
      <c r="Z201" s="51"/>
    </row>
    <row r="202" spans="1:26" ht="14.5" x14ac:dyDescent="0.35">
      <c r="A202" s="10"/>
      <c r="B202" s="10"/>
      <c r="C202" s="10"/>
      <c r="D202" s="10"/>
      <c r="E202" s="1"/>
      <c r="F202" s="1"/>
      <c r="G202" s="51"/>
      <c r="H202" s="51"/>
      <c r="I202" s="51"/>
      <c r="J202" s="51"/>
      <c r="K202" s="51"/>
      <c r="L202" s="51"/>
      <c r="M202" s="51"/>
      <c r="N202" s="51"/>
      <c r="O202" s="51"/>
      <c r="P202" s="51"/>
      <c r="Q202" s="51"/>
      <c r="R202" s="51"/>
      <c r="S202" s="51"/>
      <c r="T202" s="51"/>
      <c r="U202" s="51"/>
      <c r="V202" s="51"/>
      <c r="W202" s="51"/>
      <c r="X202" s="51"/>
      <c r="Y202" s="51"/>
      <c r="Z202" s="51"/>
    </row>
    <row r="203" spans="1:26" ht="14.5" x14ac:dyDescent="0.35">
      <c r="A203" s="10"/>
      <c r="B203" s="10"/>
      <c r="C203" s="10"/>
      <c r="D203" s="10"/>
      <c r="E203" s="1"/>
      <c r="F203" s="1"/>
      <c r="G203" s="51"/>
      <c r="H203" s="51"/>
      <c r="I203" s="51"/>
      <c r="J203" s="51"/>
      <c r="K203" s="51"/>
      <c r="L203" s="51"/>
      <c r="M203" s="51"/>
      <c r="N203" s="51"/>
      <c r="O203" s="51"/>
      <c r="P203" s="51"/>
      <c r="Q203" s="51"/>
      <c r="R203" s="51"/>
      <c r="S203" s="51"/>
      <c r="T203" s="51"/>
      <c r="U203" s="51"/>
      <c r="V203" s="51"/>
      <c r="W203" s="51"/>
      <c r="X203" s="51"/>
      <c r="Y203" s="51"/>
      <c r="Z203" s="51"/>
    </row>
    <row r="204" spans="1:26" ht="14.5" x14ac:dyDescent="0.35">
      <c r="A204" s="10"/>
      <c r="B204" s="10"/>
      <c r="C204" s="10"/>
      <c r="D204" s="10"/>
      <c r="E204" s="1"/>
      <c r="F204" s="1"/>
      <c r="G204" s="51"/>
      <c r="H204" s="51"/>
      <c r="I204" s="51"/>
      <c r="J204" s="51"/>
      <c r="K204" s="51"/>
      <c r="L204" s="51"/>
      <c r="M204" s="51"/>
      <c r="N204" s="51"/>
      <c r="O204" s="51"/>
      <c r="P204" s="51"/>
      <c r="Q204" s="51"/>
      <c r="R204" s="51"/>
      <c r="S204" s="51"/>
      <c r="T204" s="51"/>
      <c r="U204" s="51"/>
      <c r="V204" s="51"/>
      <c r="W204" s="51"/>
      <c r="X204" s="51"/>
      <c r="Y204" s="51"/>
      <c r="Z204" s="51"/>
    </row>
    <row r="205" spans="1:26" ht="14.5" x14ac:dyDescent="0.35">
      <c r="A205" s="10"/>
      <c r="B205" s="10"/>
      <c r="C205" s="10"/>
      <c r="D205" s="10"/>
      <c r="E205" s="1"/>
      <c r="F205" s="1"/>
      <c r="G205" s="51"/>
      <c r="H205" s="51"/>
      <c r="I205" s="51"/>
      <c r="J205" s="51"/>
      <c r="K205" s="51"/>
      <c r="L205" s="51"/>
      <c r="M205" s="51"/>
      <c r="N205" s="51"/>
      <c r="O205" s="51"/>
      <c r="P205" s="51"/>
      <c r="Q205" s="51"/>
      <c r="R205" s="51"/>
      <c r="S205" s="51"/>
      <c r="T205" s="51"/>
      <c r="U205" s="51"/>
      <c r="V205" s="51"/>
      <c r="W205" s="51"/>
      <c r="X205" s="51"/>
      <c r="Y205" s="51"/>
      <c r="Z205" s="51"/>
    </row>
    <row r="206" spans="1:26" ht="14.5" x14ac:dyDescent="0.35">
      <c r="A206" s="10"/>
      <c r="B206" s="10"/>
      <c r="C206" s="10"/>
      <c r="D206" s="10"/>
      <c r="E206" s="1"/>
      <c r="F206" s="1"/>
      <c r="G206" s="51"/>
      <c r="H206" s="51"/>
      <c r="I206" s="51"/>
      <c r="J206" s="51"/>
      <c r="K206" s="51"/>
      <c r="L206" s="51"/>
      <c r="M206" s="51"/>
      <c r="N206" s="51"/>
      <c r="O206" s="51"/>
      <c r="P206" s="51"/>
      <c r="Q206" s="51"/>
      <c r="R206" s="51"/>
      <c r="S206" s="51"/>
      <c r="T206" s="51"/>
      <c r="U206" s="51"/>
      <c r="V206" s="51"/>
      <c r="W206" s="51"/>
      <c r="X206" s="51"/>
      <c r="Y206" s="51"/>
      <c r="Z206" s="51"/>
    </row>
    <row r="207" spans="1:26" ht="14.5" x14ac:dyDescent="0.35">
      <c r="A207" s="10"/>
      <c r="B207" s="10"/>
      <c r="C207" s="10"/>
      <c r="D207" s="10"/>
      <c r="E207" s="1"/>
      <c r="F207" s="1"/>
      <c r="G207" s="51"/>
      <c r="H207" s="51"/>
      <c r="I207" s="51"/>
      <c r="J207" s="51"/>
      <c r="K207" s="51"/>
      <c r="L207" s="51"/>
      <c r="M207" s="51"/>
      <c r="N207" s="51"/>
      <c r="O207" s="51"/>
      <c r="P207" s="51"/>
      <c r="Q207" s="51"/>
      <c r="R207" s="51"/>
      <c r="S207" s="51"/>
      <c r="T207" s="51"/>
      <c r="U207" s="51"/>
      <c r="V207" s="51"/>
      <c r="W207" s="51"/>
      <c r="X207" s="51"/>
      <c r="Y207" s="51"/>
      <c r="Z207" s="51"/>
    </row>
    <row r="208" spans="1:26" ht="14.5" x14ac:dyDescent="0.35">
      <c r="A208" s="10"/>
      <c r="B208" s="10"/>
      <c r="C208" s="10"/>
      <c r="D208" s="10"/>
      <c r="E208" s="1"/>
      <c r="F208" s="1"/>
      <c r="G208" s="51"/>
      <c r="H208" s="51"/>
      <c r="I208" s="51"/>
      <c r="J208" s="51"/>
      <c r="K208" s="51"/>
      <c r="L208" s="51"/>
      <c r="M208" s="51"/>
      <c r="N208" s="51"/>
      <c r="O208" s="51"/>
      <c r="P208" s="51"/>
      <c r="Q208" s="51"/>
      <c r="R208" s="51"/>
      <c r="S208" s="51"/>
      <c r="T208" s="51"/>
      <c r="U208" s="51"/>
      <c r="V208" s="51"/>
      <c r="W208" s="51"/>
      <c r="X208" s="51"/>
      <c r="Y208" s="51"/>
      <c r="Z208" s="51"/>
    </row>
    <row r="209" spans="1:26" ht="14.5" x14ac:dyDescent="0.35">
      <c r="A209" s="10"/>
      <c r="B209" s="10"/>
      <c r="C209" s="10"/>
      <c r="D209" s="10"/>
      <c r="E209" s="1"/>
      <c r="F209" s="1"/>
      <c r="G209" s="51"/>
      <c r="H209" s="51"/>
      <c r="I209" s="51"/>
      <c r="J209" s="51"/>
      <c r="K209" s="51"/>
      <c r="L209" s="51"/>
      <c r="M209" s="51"/>
      <c r="N209" s="51"/>
      <c r="O209" s="51"/>
      <c r="P209" s="51"/>
      <c r="Q209" s="51"/>
      <c r="R209" s="51"/>
      <c r="S209" s="51"/>
      <c r="T209" s="51"/>
      <c r="U209" s="51"/>
      <c r="V209" s="51"/>
      <c r="W209" s="51"/>
      <c r="X209" s="51"/>
      <c r="Y209" s="51"/>
      <c r="Z209" s="51"/>
    </row>
    <row r="210" spans="1:26" ht="14.5" x14ac:dyDescent="0.35">
      <c r="A210" s="10"/>
      <c r="B210" s="10"/>
      <c r="C210" s="10"/>
      <c r="D210" s="10"/>
      <c r="E210" s="1"/>
      <c r="F210" s="1"/>
      <c r="G210" s="51"/>
      <c r="H210" s="51"/>
      <c r="I210" s="51"/>
      <c r="J210" s="51"/>
      <c r="K210" s="51"/>
      <c r="L210" s="51"/>
      <c r="M210" s="51"/>
      <c r="N210" s="51"/>
      <c r="O210" s="51"/>
      <c r="P210" s="51"/>
      <c r="Q210" s="51"/>
      <c r="R210" s="51"/>
      <c r="S210" s="51"/>
      <c r="T210" s="51"/>
      <c r="U210" s="51"/>
      <c r="V210" s="51"/>
      <c r="W210" s="51"/>
      <c r="X210" s="51"/>
      <c r="Y210" s="51"/>
      <c r="Z210" s="51"/>
    </row>
    <row r="211" spans="1:26" ht="14.5" x14ac:dyDescent="0.35">
      <c r="A211" s="10"/>
      <c r="B211" s="10"/>
      <c r="C211" s="10"/>
      <c r="D211" s="10"/>
      <c r="E211" s="1"/>
      <c r="F211" s="1"/>
      <c r="G211" s="51"/>
      <c r="H211" s="51"/>
      <c r="I211" s="51"/>
      <c r="J211" s="51"/>
      <c r="K211" s="51"/>
      <c r="L211" s="51"/>
      <c r="M211" s="51"/>
      <c r="N211" s="51"/>
      <c r="O211" s="51"/>
      <c r="P211" s="51"/>
      <c r="Q211" s="51"/>
      <c r="R211" s="51"/>
      <c r="S211" s="51"/>
      <c r="T211" s="51"/>
      <c r="U211" s="51"/>
      <c r="V211" s="51"/>
      <c r="W211" s="51"/>
      <c r="X211" s="51"/>
      <c r="Y211" s="51"/>
      <c r="Z211" s="51"/>
    </row>
    <row r="212" spans="1:26" ht="14.5" x14ac:dyDescent="0.35">
      <c r="A212" s="10"/>
      <c r="B212" s="10"/>
      <c r="C212" s="10"/>
      <c r="D212" s="10"/>
      <c r="E212" s="1"/>
      <c r="F212" s="1"/>
      <c r="G212" s="51"/>
      <c r="H212" s="51"/>
      <c r="I212" s="51"/>
      <c r="J212" s="51"/>
      <c r="K212" s="51"/>
      <c r="L212" s="51"/>
      <c r="M212" s="51"/>
      <c r="N212" s="51"/>
      <c r="O212" s="51"/>
      <c r="P212" s="51"/>
      <c r="Q212" s="51"/>
      <c r="R212" s="51"/>
      <c r="S212" s="51"/>
      <c r="T212" s="51"/>
      <c r="U212" s="51"/>
      <c r="V212" s="51"/>
      <c r="W212" s="51"/>
      <c r="X212" s="51"/>
      <c r="Y212" s="51"/>
      <c r="Z212" s="51"/>
    </row>
    <row r="213" spans="1:26" ht="14.5" x14ac:dyDescent="0.35">
      <c r="A213" s="10"/>
      <c r="B213" s="10"/>
      <c r="C213" s="10"/>
      <c r="D213" s="10"/>
      <c r="E213" s="1"/>
      <c r="F213" s="1"/>
      <c r="G213" s="51"/>
      <c r="H213" s="51"/>
      <c r="I213" s="51"/>
      <c r="J213" s="51"/>
      <c r="K213" s="51"/>
      <c r="L213" s="51"/>
      <c r="M213" s="51"/>
      <c r="N213" s="51"/>
      <c r="O213" s="51"/>
      <c r="P213" s="51"/>
      <c r="Q213" s="51"/>
      <c r="R213" s="51"/>
      <c r="S213" s="51"/>
      <c r="T213" s="51"/>
      <c r="U213" s="51"/>
      <c r="V213" s="51"/>
      <c r="W213" s="51"/>
      <c r="X213" s="51"/>
      <c r="Y213" s="51"/>
      <c r="Z213" s="51"/>
    </row>
    <row r="214" spans="1:26" ht="14.5" x14ac:dyDescent="0.35">
      <c r="A214" s="10"/>
      <c r="B214" s="10"/>
      <c r="C214" s="10"/>
      <c r="D214" s="10"/>
      <c r="E214" s="1"/>
      <c r="F214" s="1"/>
      <c r="G214" s="51"/>
      <c r="H214" s="51"/>
      <c r="I214" s="51"/>
      <c r="J214" s="51"/>
      <c r="K214" s="51"/>
      <c r="L214" s="51"/>
      <c r="M214" s="51"/>
      <c r="N214" s="51"/>
      <c r="O214" s="51"/>
      <c r="P214" s="51"/>
      <c r="Q214" s="51"/>
      <c r="R214" s="51"/>
      <c r="S214" s="51"/>
      <c r="T214" s="51"/>
      <c r="U214" s="51"/>
      <c r="V214" s="51"/>
      <c r="W214" s="51"/>
      <c r="X214" s="51"/>
      <c r="Y214" s="51"/>
      <c r="Z214" s="51"/>
    </row>
    <row r="215" spans="1:26" ht="14.5" x14ac:dyDescent="0.35">
      <c r="A215" s="10"/>
      <c r="B215" s="10"/>
      <c r="C215" s="10"/>
      <c r="D215" s="10"/>
      <c r="E215" s="1"/>
      <c r="F215" s="1"/>
      <c r="G215" s="51"/>
      <c r="H215" s="51"/>
      <c r="I215" s="51"/>
      <c r="J215" s="51"/>
      <c r="K215" s="51"/>
      <c r="L215" s="51"/>
      <c r="M215" s="51"/>
      <c r="N215" s="51"/>
      <c r="O215" s="51"/>
      <c r="P215" s="51"/>
      <c r="Q215" s="51"/>
      <c r="R215" s="51"/>
      <c r="S215" s="51"/>
      <c r="T215" s="51"/>
      <c r="U215" s="51"/>
      <c r="V215" s="51"/>
      <c r="W215" s="51"/>
      <c r="X215" s="51"/>
      <c r="Y215" s="51"/>
      <c r="Z215" s="51"/>
    </row>
    <row r="216" spans="1:26" ht="14.5" x14ac:dyDescent="0.35">
      <c r="A216" s="10"/>
      <c r="B216" s="10"/>
      <c r="C216" s="10"/>
      <c r="D216" s="10"/>
      <c r="E216" s="1"/>
      <c r="F216" s="1"/>
      <c r="G216" s="51"/>
      <c r="H216" s="51"/>
      <c r="I216" s="51"/>
      <c r="J216" s="51"/>
      <c r="K216" s="51"/>
      <c r="L216" s="51"/>
      <c r="M216" s="51"/>
      <c r="N216" s="51"/>
      <c r="O216" s="51"/>
      <c r="P216" s="51"/>
      <c r="Q216" s="51"/>
      <c r="R216" s="51"/>
      <c r="S216" s="51"/>
      <c r="T216" s="51"/>
      <c r="U216" s="51"/>
      <c r="V216" s="51"/>
      <c r="W216" s="51"/>
      <c r="X216" s="51"/>
      <c r="Y216" s="51"/>
      <c r="Z216" s="51"/>
    </row>
    <row r="217" spans="1:26" ht="14.5" x14ac:dyDescent="0.35">
      <c r="A217" s="10"/>
      <c r="B217" s="10"/>
      <c r="C217" s="10"/>
      <c r="D217" s="10"/>
      <c r="E217" s="1"/>
      <c r="F217" s="1"/>
      <c r="G217" s="51"/>
      <c r="H217" s="51"/>
      <c r="I217" s="51"/>
      <c r="J217" s="51"/>
      <c r="K217" s="51"/>
      <c r="L217" s="51"/>
      <c r="M217" s="51"/>
      <c r="N217" s="51"/>
      <c r="O217" s="51"/>
      <c r="P217" s="51"/>
      <c r="Q217" s="51"/>
      <c r="R217" s="51"/>
      <c r="S217" s="51"/>
      <c r="T217" s="51"/>
      <c r="U217" s="51"/>
      <c r="V217" s="51"/>
      <c r="W217" s="51"/>
      <c r="X217" s="51"/>
      <c r="Y217" s="51"/>
      <c r="Z217" s="51"/>
    </row>
    <row r="218" spans="1:26" ht="14.5" x14ac:dyDescent="0.35">
      <c r="A218" s="10"/>
      <c r="B218" s="10"/>
      <c r="C218" s="10"/>
      <c r="D218" s="10"/>
      <c r="E218" s="1"/>
      <c r="F218" s="1"/>
      <c r="G218" s="51"/>
      <c r="H218" s="51"/>
      <c r="I218" s="51"/>
      <c r="J218" s="51"/>
      <c r="K218" s="51"/>
      <c r="L218" s="51"/>
      <c r="M218" s="51"/>
      <c r="N218" s="51"/>
      <c r="O218" s="51"/>
      <c r="P218" s="51"/>
      <c r="Q218" s="51"/>
      <c r="R218" s="51"/>
      <c r="S218" s="51"/>
      <c r="T218" s="51"/>
      <c r="U218" s="51"/>
      <c r="V218" s="51"/>
      <c r="W218" s="51"/>
      <c r="X218" s="51"/>
      <c r="Y218" s="51"/>
      <c r="Z218" s="51"/>
    </row>
    <row r="219" spans="1:26" ht="14.5" x14ac:dyDescent="0.35">
      <c r="A219" s="10"/>
      <c r="B219" s="10"/>
      <c r="C219" s="10"/>
      <c r="D219" s="10"/>
      <c r="E219" s="1"/>
      <c r="F219" s="1"/>
      <c r="G219" s="51"/>
      <c r="H219" s="51"/>
      <c r="I219" s="51"/>
      <c r="J219" s="51"/>
      <c r="K219" s="51"/>
      <c r="L219" s="51"/>
      <c r="M219" s="51"/>
      <c r="N219" s="51"/>
      <c r="O219" s="51"/>
      <c r="P219" s="51"/>
      <c r="Q219" s="51"/>
      <c r="R219" s="51"/>
      <c r="S219" s="51"/>
      <c r="T219" s="51"/>
      <c r="U219" s="51"/>
      <c r="V219" s="51"/>
      <c r="W219" s="51"/>
      <c r="X219" s="51"/>
      <c r="Y219" s="51"/>
      <c r="Z219" s="51"/>
    </row>
    <row r="220" spans="1:26" ht="14.5" x14ac:dyDescent="0.35">
      <c r="A220" s="10"/>
      <c r="B220" s="10"/>
      <c r="C220" s="10"/>
      <c r="D220" s="10"/>
      <c r="E220" s="1"/>
      <c r="F220" s="1"/>
      <c r="G220" s="51"/>
      <c r="H220" s="51"/>
      <c r="I220" s="51"/>
      <c r="J220" s="51"/>
      <c r="K220" s="51"/>
      <c r="L220" s="51"/>
      <c r="M220" s="51"/>
      <c r="N220" s="51"/>
      <c r="O220" s="51"/>
      <c r="P220" s="51"/>
      <c r="Q220" s="51"/>
      <c r="R220" s="51"/>
      <c r="S220" s="51"/>
      <c r="T220" s="51"/>
      <c r="U220" s="51"/>
      <c r="V220" s="51"/>
      <c r="W220" s="51"/>
      <c r="X220" s="51"/>
      <c r="Y220" s="51"/>
      <c r="Z220" s="51"/>
    </row>
    <row r="221" spans="1:26" ht="14.5" x14ac:dyDescent="0.35">
      <c r="A221" s="10"/>
      <c r="B221" s="10"/>
      <c r="C221" s="10"/>
      <c r="D221" s="10"/>
      <c r="E221" s="1"/>
      <c r="F221" s="1"/>
      <c r="G221" s="51"/>
      <c r="H221" s="51"/>
      <c r="I221" s="51"/>
      <c r="J221" s="51"/>
      <c r="K221" s="51"/>
      <c r="L221" s="51"/>
      <c r="M221" s="51"/>
      <c r="N221" s="51"/>
      <c r="O221" s="51"/>
      <c r="P221" s="51"/>
      <c r="Q221" s="51"/>
      <c r="R221" s="51"/>
      <c r="S221" s="51"/>
      <c r="T221" s="51"/>
      <c r="U221" s="51"/>
      <c r="V221" s="51"/>
      <c r="W221" s="51"/>
      <c r="X221" s="51"/>
      <c r="Y221" s="51"/>
      <c r="Z221" s="51"/>
    </row>
    <row r="222" spans="1:26" ht="14.5" x14ac:dyDescent="0.35">
      <c r="A222" s="10"/>
      <c r="B222" s="10"/>
      <c r="C222" s="10"/>
      <c r="D222" s="10"/>
      <c r="E222" s="1"/>
      <c r="F222" s="1"/>
      <c r="G222" s="51"/>
      <c r="H222" s="51"/>
      <c r="I222" s="51"/>
      <c r="J222" s="51"/>
      <c r="K222" s="51"/>
      <c r="L222" s="51"/>
      <c r="M222" s="51"/>
      <c r="N222" s="51"/>
      <c r="O222" s="51"/>
      <c r="P222" s="51"/>
      <c r="Q222" s="51"/>
      <c r="R222" s="51"/>
      <c r="S222" s="51"/>
      <c r="T222" s="51"/>
      <c r="U222" s="51"/>
      <c r="V222" s="51"/>
      <c r="W222" s="51"/>
      <c r="X222" s="51"/>
      <c r="Y222" s="51"/>
      <c r="Z222" s="51"/>
    </row>
    <row r="223" spans="1:26" ht="14.5" x14ac:dyDescent="0.35">
      <c r="A223" s="10"/>
      <c r="B223" s="10"/>
      <c r="C223" s="10"/>
      <c r="D223" s="10"/>
      <c r="E223" s="1"/>
      <c r="F223" s="1"/>
      <c r="G223" s="51"/>
      <c r="H223" s="51"/>
      <c r="I223" s="51"/>
      <c r="J223" s="51"/>
      <c r="K223" s="51"/>
      <c r="L223" s="51"/>
      <c r="M223" s="51"/>
      <c r="N223" s="51"/>
      <c r="O223" s="51"/>
      <c r="P223" s="51"/>
      <c r="Q223" s="51"/>
      <c r="R223" s="51"/>
      <c r="S223" s="51"/>
      <c r="T223" s="51"/>
      <c r="U223" s="51"/>
      <c r="V223" s="51"/>
      <c r="W223" s="51"/>
      <c r="X223" s="51"/>
      <c r="Y223" s="51"/>
      <c r="Z223" s="51"/>
    </row>
    <row r="224" spans="1:26" ht="14.5" x14ac:dyDescent="0.35">
      <c r="A224" s="10"/>
      <c r="B224" s="10"/>
      <c r="C224" s="10"/>
      <c r="D224" s="10"/>
      <c r="E224" s="1"/>
      <c r="F224" s="1"/>
      <c r="G224" s="51"/>
      <c r="H224" s="51"/>
      <c r="I224" s="51"/>
      <c r="J224" s="51"/>
      <c r="K224" s="51"/>
      <c r="L224" s="51"/>
      <c r="M224" s="51"/>
      <c r="N224" s="51"/>
      <c r="O224" s="51"/>
      <c r="P224" s="51"/>
      <c r="Q224" s="51"/>
      <c r="R224" s="51"/>
      <c r="S224" s="51"/>
      <c r="T224" s="51"/>
      <c r="U224" s="51"/>
      <c r="V224" s="51"/>
      <c r="W224" s="51"/>
      <c r="X224" s="51"/>
      <c r="Y224" s="51"/>
      <c r="Z224" s="51"/>
    </row>
    <row r="225" spans="1:26" ht="14.5" x14ac:dyDescent="0.35">
      <c r="A225" s="10"/>
      <c r="B225" s="10"/>
      <c r="C225" s="10"/>
      <c r="D225" s="10"/>
      <c r="E225" s="1"/>
      <c r="F225" s="1"/>
      <c r="G225" s="51"/>
      <c r="H225" s="51"/>
      <c r="I225" s="51"/>
      <c r="J225" s="51"/>
      <c r="K225" s="51"/>
      <c r="L225" s="51"/>
      <c r="M225" s="51"/>
      <c r="N225" s="51"/>
      <c r="O225" s="51"/>
      <c r="P225" s="51"/>
      <c r="Q225" s="51"/>
      <c r="R225" s="51"/>
      <c r="S225" s="51"/>
      <c r="T225" s="51"/>
      <c r="U225" s="51"/>
      <c r="V225" s="51"/>
      <c r="W225" s="51"/>
      <c r="X225" s="51"/>
      <c r="Y225" s="51"/>
      <c r="Z225" s="51"/>
    </row>
    <row r="226" spans="1:26" ht="14.5" x14ac:dyDescent="0.35">
      <c r="A226" s="10"/>
      <c r="B226" s="10"/>
      <c r="C226" s="10"/>
      <c r="D226" s="10"/>
      <c r="E226" s="1"/>
      <c r="F226" s="1"/>
      <c r="G226" s="51"/>
      <c r="H226" s="51"/>
      <c r="I226" s="51"/>
      <c r="J226" s="51"/>
      <c r="K226" s="51"/>
      <c r="L226" s="51"/>
      <c r="M226" s="51"/>
      <c r="N226" s="51"/>
      <c r="O226" s="51"/>
      <c r="P226" s="51"/>
      <c r="Q226" s="51"/>
      <c r="R226" s="51"/>
      <c r="S226" s="51"/>
      <c r="T226" s="51"/>
      <c r="U226" s="51"/>
      <c r="V226" s="51"/>
      <c r="W226" s="51"/>
      <c r="X226" s="51"/>
      <c r="Y226" s="51"/>
      <c r="Z226" s="51"/>
    </row>
    <row r="227" spans="1:26" ht="14.5" x14ac:dyDescent="0.35">
      <c r="A227" s="10"/>
      <c r="B227" s="10"/>
      <c r="C227" s="10"/>
      <c r="D227" s="10"/>
      <c r="E227" s="1"/>
      <c r="F227" s="1"/>
      <c r="G227" s="51"/>
      <c r="H227" s="51"/>
      <c r="I227" s="51"/>
      <c r="J227" s="51"/>
      <c r="K227" s="51"/>
      <c r="L227" s="51"/>
      <c r="M227" s="51"/>
      <c r="N227" s="51"/>
      <c r="O227" s="51"/>
      <c r="P227" s="51"/>
      <c r="Q227" s="51"/>
      <c r="R227" s="51"/>
      <c r="S227" s="51"/>
      <c r="T227" s="51"/>
      <c r="U227" s="51"/>
      <c r="V227" s="51"/>
      <c r="W227" s="51"/>
      <c r="X227" s="51"/>
      <c r="Y227" s="51"/>
      <c r="Z227" s="51"/>
    </row>
    <row r="228" spans="1:26" ht="14.5" x14ac:dyDescent="0.35">
      <c r="A228" s="10"/>
      <c r="B228" s="10"/>
      <c r="C228" s="10"/>
      <c r="D228" s="10"/>
      <c r="E228" s="1"/>
      <c r="F228" s="1"/>
      <c r="G228" s="51"/>
      <c r="H228" s="51"/>
      <c r="I228" s="51"/>
      <c r="J228" s="51"/>
      <c r="K228" s="51"/>
      <c r="L228" s="51"/>
      <c r="M228" s="51"/>
      <c r="N228" s="51"/>
      <c r="O228" s="51"/>
      <c r="P228" s="51"/>
      <c r="Q228" s="51"/>
      <c r="R228" s="51"/>
      <c r="S228" s="51"/>
      <c r="T228" s="51"/>
      <c r="U228" s="51"/>
      <c r="V228" s="51"/>
      <c r="W228" s="51"/>
      <c r="X228" s="51"/>
      <c r="Y228" s="51"/>
      <c r="Z228" s="51"/>
    </row>
    <row r="229" spans="1:26" ht="14.5" x14ac:dyDescent="0.35">
      <c r="A229" s="10"/>
      <c r="B229" s="10"/>
      <c r="C229" s="10"/>
      <c r="D229" s="10"/>
      <c r="E229" s="1"/>
      <c r="F229" s="1"/>
      <c r="G229" s="51"/>
      <c r="H229" s="51"/>
      <c r="I229" s="51"/>
      <c r="J229" s="51"/>
      <c r="K229" s="51"/>
      <c r="L229" s="51"/>
      <c r="M229" s="51"/>
      <c r="N229" s="51"/>
      <c r="O229" s="51"/>
      <c r="P229" s="51"/>
      <c r="Q229" s="51"/>
      <c r="R229" s="51"/>
      <c r="S229" s="51"/>
      <c r="T229" s="51"/>
      <c r="U229" s="51"/>
      <c r="V229" s="51"/>
      <c r="W229" s="51"/>
      <c r="X229" s="51"/>
      <c r="Y229" s="51"/>
      <c r="Z229" s="51"/>
    </row>
    <row r="230" spans="1:26" ht="14.5" x14ac:dyDescent="0.35">
      <c r="A230" s="10"/>
      <c r="B230" s="10"/>
      <c r="C230" s="10"/>
      <c r="D230" s="10"/>
      <c r="E230" s="1"/>
      <c r="F230" s="1"/>
      <c r="G230" s="51"/>
      <c r="H230" s="51"/>
      <c r="I230" s="51"/>
      <c r="J230" s="51"/>
      <c r="K230" s="51"/>
      <c r="L230" s="51"/>
      <c r="M230" s="51"/>
      <c r="N230" s="51"/>
      <c r="O230" s="51"/>
      <c r="P230" s="51"/>
      <c r="Q230" s="51"/>
      <c r="R230" s="51"/>
      <c r="S230" s="51"/>
      <c r="T230" s="51"/>
      <c r="U230" s="51"/>
      <c r="V230" s="51"/>
      <c r="W230" s="51"/>
      <c r="X230" s="51"/>
      <c r="Y230" s="51"/>
      <c r="Z230" s="51"/>
    </row>
    <row r="231" spans="1:26" ht="14.5" x14ac:dyDescent="0.35">
      <c r="A231" s="10"/>
      <c r="B231" s="10"/>
      <c r="C231" s="10"/>
      <c r="D231" s="10"/>
      <c r="E231" s="1"/>
      <c r="F231" s="1"/>
      <c r="G231" s="51"/>
      <c r="H231" s="51"/>
      <c r="I231" s="51"/>
      <c r="J231" s="51"/>
      <c r="K231" s="51"/>
      <c r="L231" s="51"/>
      <c r="M231" s="51"/>
      <c r="N231" s="51"/>
      <c r="O231" s="51"/>
      <c r="P231" s="51"/>
      <c r="Q231" s="51"/>
      <c r="R231" s="51"/>
      <c r="S231" s="51"/>
      <c r="T231" s="51"/>
      <c r="U231" s="51"/>
      <c r="V231" s="51"/>
      <c r="W231" s="51"/>
      <c r="X231" s="51"/>
      <c r="Y231" s="51"/>
      <c r="Z231" s="51"/>
    </row>
    <row r="232" spans="1:26" ht="14.5" x14ac:dyDescent="0.35">
      <c r="A232" s="10"/>
      <c r="B232" s="10"/>
      <c r="C232" s="10"/>
      <c r="D232" s="10"/>
      <c r="E232" s="1"/>
      <c r="F232" s="1"/>
      <c r="G232" s="51"/>
      <c r="H232" s="51"/>
      <c r="I232" s="51"/>
      <c r="J232" s="51"/>
      <c r="K232" s="51"/>
      <c r="L232" s="51"/>
      <c r="M232" s="51"/>
      <c r="N232" s="51"/>
      <c r="O232" s="51"/>
      <c r="P232" s="51"/>
      <c r="Q232" s="51"/>
      <c r="R232" s="51"/>
      <c r="S232" s="51"/>
      <c r="T232" s="51"/>
      <c r="U232" s="51"/>
      <c r="V232" s="51"/>
      <c r="W232" s="51"/>
      <c r="X232" s="51"/>
      <c r="Y232" s="51"/>
      <c r="Z232" s="51"/>
    </row>
    <row r="233" spans="1:26" ht="14.5" x14ac:dyDescent="0.35">
      <c r="A233" s="10"/>
      <c r="B233" s="10"/>
      <c r="C233" s="10"/>
      <c r="D233" s="10"/>
      <c r="E233" s="1"/>
      <c r="F233" s="1"/>
      <c r="G233" s="51"/>
      <c r="H233" s="51"/>
      <c r="I233" s="51"/>
      <c r="J233" s="51"/>
      <c r="K233" s="51"/>
      <c r="L233" s="51"/>
      <c r="M233" s="51"/>
      <c r="N233" s="51"/>
      <c r="O233" s="51"/>
      <c r="P233" s="51"/>
      <c r="Q233" s="51"/>
      <c r="R233" s="51"/>
      <c r="S233" s="51"/>
      <c r="T233" s="51"/>
      <c r="U233" s="51"/>
      <c r="V233" s="51"/>
      <c r="W233" s="51"/>
      <c r="X233" s="51"/>
      <c r="Y233" s="51"/>
      <c r="Z233" s="51"/>
    </row>
    <row r="234" spans="1:26" ht="14.5" x14ac:dyDescent="0.35">
      <c r="A234" s="10"/>
      <c r="B234" s="10"/>
      <c r="C234" s="10"/>
      <c r="D234" s="10"/>
      <c r="E234" s="1"/>
      <c r="F234" s="1"/>
      <c r="G234" s="51"/>
      <c r="H234" s="51"/>
      <c r="I234" s="51"/>
      <c r="J234" s="51"/>
      <c r="K234" s="51"/>
      <c r="L234" s="51"/>
      <c r="M234" s="51"/>
      <c r="N234" s="51"/>
      <c r="O234" s="51"/>
      <c r="P234" s="51"/>
      <c r="Q234" s="51"/>
      <c r="R234" s="51"/>
      <c r="S234" s="51"/>
      <c r="T234" s="51"/>
      <c r="U234" s="51"/>
      <c r="V234" s="51"/>
      <c r="W234" s="51"/>
      <c r="X234" s="51"/>
      <c r="Y234" s="51"/>
      <c r="Z234" s="51"/>
    </row>
    <row r="235" spans="1:26" ht="14.5" x14ac:dyDescent="0.35">
      <c r="A235" s="10"/>
      <c r="B235" s="10"/>
      <c r="C235" s="10"/>
      <c r="D235" s="10"/>
      <c r="E235" s="1"/>
      <c r="F235" s="1"/>
      <c r="G235" s="51"/>
      <c r="H235" s="51"/>
      <c r="I235" s="51"/>
      <c r="J235" s="51"/>
      <c r="K235" s="51"/>
      <c r="L235" s="51"/>
      <c r="M235" s="51"/>
      <c r="N235" s="51"/>
      <c r="O235" s="51"/>
      <c r="P235" s="51"/>
      <c r="Q235" s="51"/>
      <c r="R235" s="51"/>
      <c r="S235" s="51"/>
      <c r="T235" s="51"/>
      <c r="U235" s="51"/>
      <c r="V235" s="51"/>
      <c r="W235" s="51"/>
      <c r="X235" s="51"/>
      <c r="Y235" s="51"/>
      <c r="Z235" s="51"/>
    </row>
    <row r="236" spans="1:26" ht="14.5" x14ac:dyDescent="0.35">
      <c r="A236" s="10"/>
      <c r="B236" s="10"/>
      <c r="C236" s="10"/>
      <c r="D236" s="10"/>
      <c r="E236" s="1"/>
      <c r="F236" s="1"/>
      <c r="G236" s="51"/>
      <c r="H236" s="51"/>
      <c r="I236" s="51"/>
      <c r="J236" s="51"/>
      <c r="K236" s="51"/>
      <c r="L236" s="51"/>
      <c r="M236" s="51"/>
      <c r="N236" s="51"/>
      <c r="O236" s="51"/>
      <c r="P236" s="51"/>
      <c r="Q236" s="51"/>
      <c r="R236" s="51"/>
      <c r="S236" s="51"/>
      <c r="T236" s="51"/>
      <c r="U236" s="51"/>
      <c r="V236" s="51"/>
      <c r="W236" s="51"/>
      <c r="X236" s="51"/>
      <c r="Y236" s="51"/>
      <c r="Z236" s="51"/>
    </row>
    <row r="237" spans="1:26" ht="14.5" x14ac:dyDescent="0.35">
      <c r="A237" s="10"/>
      <c r="B237" s="10"/>
      <c r="C237" s="10"/>
      <c r="D237" s="10"/>
      <c r="E237" s="1"/>
      <c r="F237" s="1"/>
      <c r="G237" s="51"/>
      <c r="H237" s="51"/>
      <c r="I237" s="51"/>
      <c r="J237" s="51"/>
      <c r="K237" s="51"/>
      <c r="L237" s="51"/>
      <c r="M237" s="51"/>
      <c r="N237" s="51"/>
      <c r="O237" s="51"/>
      <c r="P237" s="51"/>
      <c r="Q237" s="51"/>
      <c r="R237" s="51"/>
      <c r="S237" s="51"/>
      <c r="T237" s="51"/>
      <c r="U237" s="51"/>
      <c r="V237" s="51"/>
      <c r="W237" s="51"/>
      <c r="X237" s="51"/>
      <c r="Y237" s="51"/>
      <c r="Z237" s="51"/>
    </row>
    <row r="238" spans="1:26" ht="14.5" x14ac:dyDescent="0.35">
      <c r="A238" s="10"/>
      <c r="B238" s="10"/>
      <c r="C238" s="10"/>
      <c r="D238" s="10"/>
      <c r="E238" s="1"/>
      <c r="F238" s="1"/>
      <c r="G238" s="51"/>
      <c r="H238" s="51"/>
      <c r="I238" s="51"/>
      <c r="J238" s="51"/>
      <c r="K238" s="51"/>
      <c r="L238" s="51"/>
      <c r="M238" s="51"/>
      <c r="N238" s="51"/>
      <c r="O238" s="51"/>
      <c r="P238" s="51"/>
      <c r="Q238" s="51"/>
      <c r="R238" s="51"/>
      <c r="S238" s="51"/>
      <c r="T238" s="51"/>
      <c r="U238" s="51"/>
      <c r="V238" s="51"/>
      <c r="W238" s="51"/>
      <c r="X238" s="51"/>
      <c r="Y238" s="51"/>
      <c r="Z238" s="51"/>
    </row>
    <row r="239" spans="1:26" ht="14.5" x14ac:dyDescent="0.35">
      <c r="A239" s="10"/>
      <c r="B239" s="10"/>
      <c r="C239" s="10"/>
      <c r="D239" s="10"/>
      <c r="E239" s="1"/>
      <c r="F239" s="1"/>
      <c r="G239" s="51"/>
      <c r="H239" s="51"/>
      <c r="I239" s="51"/>
      <c r="J239" s="51"/>
      <c r="K239" s="51"/>
      <c r="L239" s="51"/>
      <c r="M239" s="51"/>
      <c r="N239" s="51"/>
      <c r="O239" s="51"/>
      <c r="P239" s="51"/>
      <c r="Q239" s="51"/>
      <c r="R239" s="51"/>
      <c r="S239" s="51"/>
      <c r="T239" s="51"/>
      <c r="U239" s="51"/>
      <c r="V239" s="51"/>
      <c r="W239" s="51"/>
      <c r="X239" s="51"/>
      <c r="Y239" s="51"/>
      <c r="Z239" s="51"/>
    </row>
    <row r="240" spans="1:26" ht="14.5" x14ac:dyDescent="0.35">
      <c r="A240" s="10"/>
      <c r="B240" s="10"/>
      <c r="C240" s="10"/>
      <c r="D240" s="10"/>
      <c r="E240" s="1"/>
      <c r="F240" s="1"/>
      <c r="G240" s="51"/>
      <c r="H240" s="51"/>
      <c r="I240" s="51"/>
      <c r="J240" s="51"/>
      <c r="K240" s="51"/>
      <c r="L240" s="51"/>
      <c r="M240" s="51"/>
      <c r="N240" s="51"/>
      <c r="O240" s="51"/>
      <c r="P240" s="51"/>
      <c r="Q240" s="51"/>
      <c r="R240" s="51"/>
      <c r="S240" s="51"/>
      <c r="T240" s="51"/>
      <c r="U240" s="51"/>
      <c r="V240" s="51"/>
      <c r="W240" s="51"/>
      <c r="X240" s="51"/>
      <c r="Y240" s="51"/>
      <c r="Z240" s="51"/>
    </row>
    <row r="241" spans="1:26" ht="14.5" x14ac:dyDescent="0.35">
      <c r="A241" s="10"/>
      <c r="B241" s="10"/>
      <c r="C241" s="10"/>
      <c r="D241" s="10"/>
      <c r="E241" s="1"/>
      <c r="F241" s="1"/>
      <c r="G241" s="51"/>
      <c r="H241" s="51"/>
      <c r="I241" s="51"/>
      <c r="J241" s="51"/>
      <c r="K241" s="51"/>
      <c r="L241" s="51"/>
      <c r="M241" s="51"/>
      <c r="N241" s="51"/>
      <c r="O241" s="51"/>
      <c r="P241" s="51"/>
      <c r="Q241" s="51"/>
      <c r="R241" s="51"/>
      <c r="S241" s="51"/>
      <c r="T241" s="51"/>
      <c r="U241" s="51"/>
      <c r="V241" s="51"/>
      <c r="W241" s="51"/>
      <c r="X241" s="51"/>
      <c r="Y241" s="51"/>
      <c r="Z241" s="51"/>
    </row>
    <row r="242" spans="1:26" ht="14.5" x14ac:dyDescent="0.35">
      <c r="A242" s="10"/>
      <c r="B242" s="10"/>
      <c r="C242" s="10"/>
      <c r="D242" s="10"/>
      <c r="E242" s="1"/>
      <c r="F242" s="1"/>
      <c r="G242" s="51"/>
      <c r="H242" s="51"/>
      <c r="I242" s="51"/>
      <c r="J242" s="51"/>
      <c r="K242" s="51"/>
      <c r="L242" s="51"/>
      <c r="M242" s="51"/>
      <c r="N242" s="51"/>
      <c r="O242" s="51"/>
      <c r="P242" s="51"/>
      <c r="Q242" s="51"/>
      <c r="R242" s="51"/>
      <c r="S242" s="51"/>
      <c r="T242" s="51"/>
      <c r="U242" s="51"/>
      <c r="V242" s="51"/>
      <c r="W242" s="51"/>
      <c r="X242" s="51"/>
      <c r="Y242" s="51"/>
      <c r="Z242" s="51"/>
    </row>
    <row r="243" spans="1:26" ht="14.5" x14ac:dyDescent="0.35">
      <c r="A243" s="10"/>
      <c r="B243" s="10"/>
      <c r="C243" s="10"/>
      <c r="D243" s="10"/>
      <c r="E243" s="1"/>
      <c r="F243" s="1"/>
      <c r="G243" s="51"/>
      <c r="H243" s="51"/>
      <c r="I243" s="51"/>
      <c r="J243" s="51"/>
      <c r="K243" s="51"/>
      <c r="L243" s="51"/>
      <c r="M243" s="51"/>
      <c r="N243" s="51"/>
      <c r="O243" s="51"/>
      <c r="P243" s="51"/>
      <c r="Q243" s="51"/>
      <c r="R243" s="51"/>
      <c r="S243" s="51"/>
      <c r="T243" s="51"/>
      <c r="U243" s="51"/>
      <c r="V243" s="51"/>
      <c r="W243" s="51"/>
      <c r="X243" s="51"/>
      <c r="Y243" s="51"/>
      <c r="Z243" s="51"/>
    </row>
    <row r="244" spans="1:26" ht="14.5" x14ac:dyDescent="0.35">
      <c r="A244" s="10"/>
      <c r="B244" s="10"/>
      <c r="C244" s="10"/>
      <c r="D244" s="10"/>
      <c r="E244" s="1"/>
      <c r="F244" s="1"/>
      <c r="G244" s="51"/>
      <c r="H244" s="51"/>
      <c r="I244" s="51"/>
      <c r="J244" s="51"/>
      <c r="K244" s="51"/>
      <c r="L244" s="51"/>
      <c r="M244" s="51"/>
      <c r="N244" s="51"/>
      <c r="O244" s="51"/>
      <c r="P244" s="51"/>
      <c r="Q244" s="51"/>
      <c r="R244" s="51"/>
      <c r="S244" s="51"/>
      <c r="T244" s="51"/>
      <c r="U244" s="51"/>
      <c r="V244" s="51"/>
      <c r="W244" s="51"/>
      <c r="X244" s="51"/>
      <c r="Y244" s="51"/>
      <c r="Z244" s="51"/>
    </row>
    <row r="245" spans="1:26" ht="14.5" x14ac:dyDescent="0.35">
      <c r="A245" s="10"/>
      <c r="B245" s="10"/>
      <c r="C245" s="10"/>
      <c r="D245" s="10"/>
      <c r="E245" s="1"/>
      <c r="F245" s="1"/>
      <c r="G245" s="51"/>
      <c r="H245" s="51"/>
      <c r="I245" s="51"/>
      <c r="J245" s="51"/>
      <c r="K245" s="51"/>
      <c r="L245" s="51"/>
      <c r="M245" s="51"/>
      <c r="N245" s="51"/>
      <c r="O245" s="51"/>
      <c r="P245" s="51"/>
      <c r="Q245" s="51"/>
      <c r="R245" s="51"/>
      <c r="S245" s="51"/>
      <c r="T245" s="51"/>
      <c r="U245" s="51"/>
      <c r="V245" s="51"/>
      <c r="W245" s="51"/>
      <c r="X245" s="51"/>
      <c r="Y245" s="51"/>
      <c r="Z245" s="51"/>
    </row>
    <row r="246" spans="1:26" ht="14.5" x14ac:dyDescent="0.35">
      <c r="A246" s="10"/>
      <c r="B246" s="10"/>
      <c r="C246" s="10"/>
      <c r="D246" s="10"/>
      <c r="E246" s="1"/>
      <c r="F246" s="1"/>
      <c r="G246" s="51"/>
      <c r="H246" s="51"/>
      <c r="I246" s="51"/>
      <c r="J246" s="51"/>
      <c r="K246" s="51"/>
      <c r="L246" s="51"/>
      <c r="M246" s="51"/>
      <c r="N246" s="51"/>
      <c r="O246" s="51"/>
      <c r="P246" s="51"/>
      <c r="Q246" s="51"/>
      <c r="R246" s="51"/>
      <c r="S246" s="51"/>
      <c r="T246" s="51"/>
      <c r="U246" s="51"/>
      <c r="V246" s="51"/>
      <c r="W246" s="51"/>
      <c r="X246" s="51"/>
      <c r="Y246" s="51"/>
      <c r="Z246" s="51"/>
    </row>
    <row r="247" spans="1:26" ht="14.5" x14ac:dyDescent="0.35">
      <c r="A247" s="10"/>
      <c r="B247" s="10"/>
      <c r="C247" s="10"/>
      <c r="D247" s="10"/>
      <c r="E247" s="1"/>
      <c r="F247" s="1"/>
      <c r="G247" s="51"/>
      <c r="H247" s="51"/>
      <c r="I247" s="51"/>
      <c r="J247" s="51"/>
      <c r="K247" s="51"/>
      <c r="L247" s="51"/>
      <c r="M247" s="51"/>
      <c r="N247" s="51"/>
      <c r="O247" s="51"/>
      <c r="P247" s="51"/>
      <c r="Q247" s="51"/>
      <c r="R247" s="51"/>
      <c r="S247" s="51"/>
      <c r="T247" s="51"/>
      <c r="U247" s="51"/>
      <c r="V247" s="51"/>
      <c r="W247" s="51"/>
      <c r="X247" s="51"/>
      <c r="Y247" s="51"/>
      <c r="Z247" s="51"/>
    </row>
    <row r="248" spans="1:26" ht="14.5" x14ac:dyDescent="0.35">
      <c r="A248" s="10"/>
      <c r="B248" s="10"/>
      <c r="C248" s="10"/>
      <c r="D248" s="10"/>
      <c r="E248" s="1"/>
      <c r="F248" s="1"/>
      <c r="G248" s="51"/>
      <c r="H248" s="51"/>
      <c r="I248" s="51"/>
      <c r="J248" s="51"/>
      <c r="K248" s="51"/>
      <c r="L248" s="51"/>
      <c r="M248" s="51"/>
      <c r="N248" s="51"/>
      <c r="O248" s="51"/>
      <c r="P248" s="51"/>
      <c r="Q248" s="51"/>
      <c r="R248" s="51"/>
      <c r="S248" s="51"/>
      <c r="T248" s="51"/>
      <c r="U248" s="51"/>
      <c r="V248" s="51"/>
      <c r="W248" s="51"/>
      <c r="X248" s="51"/>
      <c r="Y248" s="51"/>
      <c r="Z248" s="51"/>
    </row>
    <row r="249" spans="1:26" ht="14.5" x14ac:dyDescent="0.35">
      <c r="A249" s="10"/>
      <c r="B249" s="10"/>
      <c r="C249" s="10"/>
      <c r="D249" s="10"/>
      <c r="E249" s="1"/>
      <c r="F249" s="1"/>
      <c r="G249" s="51"/>
      <c r="H249" s="51"/>
      <c r="I249" s="51"/>
      <c r="J249" s="51"/>
      <c r="K249" s="51"/>
      <c r="L249" s="51"/>
      <c r="M249" s="51"/>
      <c r="N249" s="51"/>
      <c r="O249" s="51"/>
      <c r="P249" s="51"/>
      <c r="Q249" s="51"/>
      <c r="R249" s="51"/>
      <c r="S249" s="51"/>
      <c r="T249" s="51"/>
      <c r="U249" s="51"/>
      <c r="V249" s="51"/>
      <c r="W249" s="51"/>
      <c r="X249" s="51"/>
      <c r="Y249" s="51"/>
      <c r="Z249" s="51"/>
    </row>
    <row r="250" spans="1:26" ht="14.5" x14ac:dyDescent="0.35">
      <c r="A250" s="10"/>
      <c r="B250" s="10"/>
      <c r="C250" s="10"/>
      <c r="D250" s="10"/>
      <c r="E250" s="1"/>
      <c r="F250" s="1"/>
      <c r="G250" s="51"/>
      <c r="H250" s="51"/>
      <c r="I250" s="51"/>
      <c r="J250" s="51"/>
      <c r="K250" s="51"/>
      <c r="L250" s="51"/>
      <c r="M250" s="51"/>
      <c r="N250" s="51"/>
      <c r="O250" s="51"/>
      <c r="P250" s="51"/>
      <c r="Q250" s="51"/>
      <c r="R250" s="51"/>
      <c r="S250" s="51"/>
      <c r="T250" s="51"/>
      <c r="U250" s="51"/>
      <c r="V250" s="51"/>
      <c r="W250" s="51"/>
      <c r="X250" s="51"/>
      <c r="Y250" s="51"/>
      <c r="Z250" s="51"/>
    </row>
    <row r="251" spans="1:26" ht="14.5" x14ac:dyDescent="0.35">
      <c r="A251" s="10"/>
      <c r="B251" s="10"/>
      <c r="C251" s="10"/>
      <c r="D251" s="10"/>
      <c r="E251" s="1"/>
      <c r="F251" s="1"/>
      <c r="G251" s="51"/>
      <c r="H251" s="51"/>
      <c r="I251" s="51"/>
      <c r="J251" s="51"/>
      <c r="K251" s="51"/>
      <c r="L251" s="51"/>
      <c r="M251" s="51"/>
      <c r="N251" s="51"/>
      <c r="O251" s="51"/>
      <c r="P251" s="51"/>
      <c r="Q251" s="51"/>
      <c r="R251" s="51"/>
      <c r="S251" s="51"/>
      <c r="T251" s="51"/>
      <c r="U251" s="51"/>
      <c r="V251" s="51"/>
      <c r="W251" s="51"/>
      <c r="X251" s="51"/>
      <c r="Y251" s="51"/>
      <c r="Z251" s="51"/>
    </row>
    <row r="252" spans="1:26" ht="14.5" x14ac:dyDescent="0.35">
      <c r="A252" s="10"/>
      <c r="B252" s="10"/>
      <c r="C252" s="10"/>
      <c r="D252" s="10"/>
      <c r="E252" s="1"/>
      <c r="F252" s="1"/>
      <c r="G252" s="51"/>
      <c r="H252" s="51"/>
      <c r="I252" s="51"/>
      <c r="J252" s="51"/>
      <c r="K252" s="51"/>
      <c r="L252" s="51"/>
      <c r="M252" s="51"/>
      <c r="N252" s="51"/>
      <c r="O252" s="51"/>
      <c r="P252" s="51"/>
      <c r="Q252" s="51"/>
      <c r="R252" s="51"/>
      <c r="S252" s="51"/>
      <c r="T252" s="51"/>
      <c r="U252" s="51"/>
      <c r="V252" s="51"/>
      <c r="W252" s="51"/>
      <c r="X252" s="51"/>
      <c r="Y252" s="51"/>
      <c r="Z252" s="51"/>
    </row>
    <row r="253" spans="1:26" ht="14.5" x14ac:dyDescent="0.35">
      <c r="A253" s="10"/>
      <c r="B253" s="10"/>
      <c r="C253" s="10"/>
      <c r="D253" s="10"/>
      <c r="E253" s="1"/>
      <c r="F253" s="1"/>
      <c r="G253" s="51"/>
      <c r="H253" s="51"/>
      <c r="I253" s="51"/>
      <c r="J253" s="51"/>
      <c r="K253" s="51"/>
      <c r="L253" s="51"/>
      <c r="M253" s="51"/>
      <c r="N253" s="51"/>
      <c r="O253" s="51"/>
      <c r="P253" s="51"/>
      <c r="Q253" s="51"/>
      <c r="R253" s="51"/>
      <c r="S253" s="51"/>
      <c r="T253" s="51"/>
      <c r="U253" s="51"/>
      <c r="V253" s="51"/>
      <c r="W253" s="51"/>
      <c r="X253" s="51"/>
      <c r="Y253" s="51"/>
      <c r="Z253" s="51"/>
    </row>
    <row r="254" spans="1:26" ht="14.5" x14ac:dyDescent="0.35">
      <c r="A254" s="10"/>
      <c r="B254" s="10"/>
      <c r="C254" s="10"/>
      <c r="D254" s="10"/>
      <c r="E254" s="1"/>
      <c r="F254" s="1"/>
      <c r="G254" s="51"/>
      <c r="H254" s="51"/>
      <c r="I254" s="51"/>
      <c r="J254" s="51"/>
      <c r="K254" s="51"/>
      <c r="L254" s="51"/>
      <c r="M254" s="51"/>
      <c r="N254" s="51"/>
      <c r="O254" s="51"/>
      <c r="P254" s="51"/>
      <c r="Q254" s="51"/>
      <c r="R254" s="51"/>
      <c r="S254" s="51"/>
      <c r="T254" s="51"/>
      <c r="U254" s="51"/>
      <c r="V254" s="51"/>
      <c r="W254" s="51"/>
      <c r="X254" s="51"/>
      <c r="Y254" s="51"/>
      <c r="Z254" s="51"/>
    </row>
    <row r="255" spans="1:26" ht="14.5" x14ac:dyDescent="0.35">
      <c r="A255" s="10"/>
      <c r="B255" s="10"/>
      <c r="C255" s="10"/>
      <c r="D255" s="10"/>
      <c r="E255" s="1"/>
      <c r="F255" s="1"/>
      <c r="G255" s="51"/>
      <c r="H255" s="51"/>
      <c r="I255" s="51"/>
      <c r="J255" s="51"/>
      <c r="K255" s="51"/>
      <c r="L255" s="51"/>
      <c r="M255" s="51"/>
      <c r="N255" s="51"/>
      <c r="O255" s="51"/>
      <c r="P255" s="51"/>
      <c r="Q255" s="51"/>
      <c r="R255" s="51"/>
      <c r="S255" s="51"/>
      <c r="T255" s="51"/>
      <c r="U255" s="51"/>
      <c r="V255" s="51"/>
      <c r="W255" s="51"/>
      <c r="X255" s="51"/>
      <c r="Y255" s="51"/>
      <c r="Z255" s="51"/>
    </row>
    <row r="256" spans="1:26" ht="14.5" x14ac:dyDescent="0.35">
      <c r="A256" s="10"/>
      <c r="B256" s="10"/>
      <c r="C256" s="10"/>
      <c r="D256" s="10"/>
      <c r="E256" s="1"/>
      <c r="F256" s="1"/>
      <c r="G256" s="51"/>
      <c r="H256" s="51"/>
      <c r="I256" s="51"/>
      <c r="J256" s="51"/>
      <c r="K256" s="51"/>
      <c r="L256" s="51"/>
      <c r="M256" s="51"/>
      <c r="N256" s="51"/>
      <c r="O256" s="51"/>
      <c r="P256" s="51"/>
      <c r="Q256" s="51"/>
      <c r="R256" s="51"/>
      <c r="S256" s="51"/>
      <c r="T256" s="51"/>
      <c r="U256" s="51"/>
      <c r="V256" s="51"/>
      <c r="W256" s="51"/>
      <c r="X256" s="51"/>
      <c r="Y256" s="51"/>
      <c r="Z256" s="51"/>
    </row>
    <row r="257" spans="1:26" ht="14.5" x14ac:dyDescent="0.35">
      <c r="A257" s="10"/>
      <c r="B257" s="10"/>
      <c r="C257" s="10"/>
      <c r="D257" s="10"/>
      <c r="E257" s="1"/>
      <c r="F257" s="1"/>
      <c r="G257" s="51"/>
      <c r="H257" s="51"/>
      <c r="I257" s="51"/>
      <c r="J257" s="51"/>
      <c r="K257" s="51"/>
      <c r="L257" s="51"/>
      <c r="M257" s="51"/>
      <c r="N257" s="51"/>
      <c r="O257" s="51"/>
      <c r="P257" s="51"/>
      <c r="Q257" s="51"/>
      <c r="R257" s="51"/>
      <c r="S257" s="51"/>
      <c r="T257" s="51"/>
      <c r="U257" s="51"/>
      <c r="V257" s="51"/>
      <c r="W257" s="51"/>
      <c r="X257" s="51"/>
      <c r="Y257" s="51"/>
      <c r="Z257" s="51"/>
    </row>
    <row r="258" spans="1:26" ht="14.5" x14ac:dyDescent="0.35">
      <c r="A258" s="10"/>
      <c r="B258" s="10"/>
      <c r="C258" s="10"/>
      <c r="D258" s="10"/>
      <c r="E258" s="1"/>
      <c r="F258" s="1"/>
      <c r="G258" s="51"/>
      <c r="H258" s="51"/>
      <c r="I258" s="51"/>
      <c r="J258" s="51"/>
      <c r="K258" s="51"/>
      <c r="L258" s="51"/>
      <c r="M258" s="51"/>
      <c r="N258" s="51"/>
      <c r="O258" s="51"/>
      <c r="P258" s="51"/>
      <c r="Q258" s="51"/>
      <c r="R258" s="51"/>
      <c r="S258" s="51"/>
      <c r="T258" s="51"/>
      <c r="U258" s="51"/>
      <c r="V258" s="51"/>
      <c r="W258" s="51"/>
      <c r="X258" s="51"/>
      <c r="Y258" s="51"/>
      <c r="Z258" s="51"/>
    </row>
    <row r="259" spans="1:26" ht="14.5" x14ac:dyDescent="0.35">
      <c r="A259" s="10"/>
      <c r="B259" s="10"/>
      <c r="C259" s="10"/>
      <c r="D259" s="10"/>
      <c r="E259" s="1"/>
      <c r="F259" s="1"/>
      <c r="G259" s="51"/>
      <c r="H259" s="51"/>
      <c r="I259" s="51"/>
      <c r="J259" s="51"/>
      <c r="K259" s="51"/>
      <c r="L259" s="51"/>
      <c r="M259" s="51"/>
      <c r="N259" s="51"/>
      <c r="O259" s="51"/>
      <c r="P259" s="51"/>
      <c r="Q259" s="51"/>
      <c r="R259" s="51"/>
      <c r="S259" s="51"/>
      <c r="T259" s="51"/>
      <c r="U259" s="51"/>
      <c r="V259" s="51"/>
      <c r="W259" s="51"/>
      <c r="X259" s="51"/>
      <c r="Y259" s="51"/>
      <c r="Z259" s="51"/>
    </row>
    <row r="260" spans="1:26" ht="14.5" x14ac:dyDescent="0.35">
      <c r="A260" s="10"/>
      <c r="B260" s="10"/>
      <c r="C260" s="10"/>
      <c r="D260" s="10"/>
      <c r="E260" s="1"/>
      <c r="F260" s="1"/>
      <c r="G260" s="51"/>
      <c r="H260" s="51"/>
      <c r="I260" s="51"/>
      <c r="J260" s="51"/>
      <c r="K260" s="51"/>
      <c r="L260" s="51"/>
      <c r="M260" s="51"/>
      <c r="N260" s="51"/>
      <c r="O260" s="51"/>
      <c r="P260" s="51"/>
      <c r="Q260" s="51"/>
      <c r="R260" s="51"/>
      <c r="S260" s="51"/>
      <c r="T260" s="51"/>
      <c r="U260" s="51"/>
      <c r="V260" s="51"/>
      <c r="W260" s="51"/>
      <c r="X260" s="51"/>
      <c r="Y260" s="51"/>
      <c r="Z260" s="51"/>
    </row>
    <row r="261" spans="1:26" ht="14.5" x14ac:dyDescent="0.35">
      <c r="A261" s="10"/>
      <c r="B261" s="10"/>
      <c r="C261" s="10"/>
      <c r="D261" s="10"/>
      <c r="E261" s="1"/>
      <c r="F261" s="1"/>
      <c r="G261" s="51"/>
      <c r="H261" s="51"/>
      <c r="I261" s="51"/>
      <c r="J261" s="51"/>
      <c r="K261" s="51"/>
      <c r="L261" s="51"/>
      <c r="M261" s="51"/>
      <c r="N261" s="51"/>
      <c r="O261" s="51"/>
      <c r="P261" s="51"/>
      <c r="Q261" s="51"/>
      <c r="R261" s="51"/>
      <c r="S261" s="51"/>
      <c r="T261" s="51"/>
      <c r="U261" s="51"/>
      <c r="V261" s="51"/>
      <c r="W261" s="51"/>
      <c r="X261" s="51"/>
      <c r="Y261" s="51"/>
      <c r="Z261" s="51"/>
    </row>
    <row r="262" spans="1:26" ht="14.5" x14ac:dyDescent="0.35">
      <c r="A262" s="10"/>
      <c r="B262" s="10"/>
      <c r="C262" s="10"/>
      <c r="D262" s="10"/>
      <c r="E262" s="1"/>
      <c r="F262" s="1"/>
      <c r="G262" s="51"/>
      <c r="H262" s="51"/>
      <c r="I262" s="51"/>
      <c r="J262" s="51"/>
      <c r="K262" s="51"/>
      <c r="L262" s="51"/>
      <c r="M262" s="51"/>
      <c r="N262" s="51"/>
      <c r="O262" s="51"/>
      <c r="P262" s="51"/>
      <c r="Q262" s="51"/>
      <c r="R262" s="51"/>
      <c r="S262" s="51"/>
      <c r="T262" s="51"/>
      <c r="U262" s="51"/>
      <c r="V262" s="51"/>
      <c r="W262" s="51"/>
      <c r="X262" s="51"/>
      <c r="Y262" s="51"/>
      <c r="Z262" s="51"/>
    </row>
    <row r="263" spans="1:26" ht="14.5" x14ac:dyDescent="0.35">
      <c r="A263" s="10"/>
      <c r="B263" s="10"/>
      <c r="C263" s="10"/>
      <c r="D263" s="10"/>
      <c r="E263" s="1"/>
      <c r="F263" s="1"/>
      <c r="G263" s="51"/>
      <c r="H263" s="51"/>
      <c r="I263" s="51"/>
      <c r="J263" s="51"/>
      <c r="K263" s="51"/>
      <c r="L263" s="51"/>
      <c r="M263" s="51"/>
      <c r="N263" s="51"/>
      <c r="O263" s="51"/>
      <c r="P263" s="51"/>
      <c r="Q263" s="51"/>
      <c r="R263" s="51"/>
      <c r="S263" s="51"/>
      <c r="T263" s="51"/>
      <c r="U263" s="51"/>
      <c r="V263" s="51"/>
      <c r="W263" s="51"/>
      <c r="X263" s="51"/>
      <c r="Y263" s="51"/>
      <c r="Z263" s="51"/>
    </row>
    <row r="264" spans="1:26" ht="14.5" x14ac:dyDescent="0.35">
      <c r="A264" s="10"/>
      <c r="B264" s="10"/>
      <c r="C264" s="10"/>
      <c r="D264" s="10"/>
      <c r="E264" s="1"/>
      <c r="F264" s="1"/>
      <c r="G264" s="51"/>
      <c r="H264" s="51"/>
      <c r="I264" s="51"/>
      <c r="J264" s="51"/>
      <c r="K264" s="51"/>
      <c r="L264" s="51"/>
      <c r="M264" s="51"/>
      <c r="N264" s="51"/>
      <c r="O264" s="51"/>
      <c r="P264" s="51"/>
      <c r="Q264" s="51"/>
      <c r="R264" s="51"/>
      <c r="S264" s="51"/>
      <c r="T264" s="51"/>
      <c r="U264" s="51"/>
      <c r="V264" s="51"/>
      <c r="W264" s="51"/>
      <c r="X264" s="51"/>
      <c r="Y264" s="51"/>
      <c r="Z264" s="51"/>
    </row>
    <row r="265" spans="1:26" ht="14.5" x14ac:dyDescent="0.35">
      <c r="A265" s="10"/>
      <c r="B265" s="10"/>
      <c r="C265" s="10"/>
      <c r="D265" s="10"/>
      <c r="E265" s="1"/>
      <c r="F265" s="1"/>
      <c r="G265" s="51"/>
      <c r="H265" s="51"/>
      <c r="I265" s="51"/>
      <c r="J265" s="51"/>
      <c r="K265" s="51"/>
      <c r="L265" s="51"/>
      <c r="M265" s="51"/>
      <c r="N265" s="51"/>
      <c r="O265" s="51"/>
      <c r="P265" s="51"/>
      <c r="Q265" s="51"/>
      <c r="R265" s="51"/>
      <c r="S265" s="51"/>
      <c r="T265" s="51"/>
      <c r="U265" s="51"/>
      <c r="V265" s="51"/>
      <c r="W265" s="51"/>
      <c r="X265" s="51"/>
      <c r="Y265" s="51"/>
      <c r="Z265" s="51"/>
    </row>
    <row r="266" spans="1:26" ht="14.5" x14ac:dyDescent="0.35">
      <c r="A266" s="10"/>
      <c r="B266" s="10"/>
      <c r="C266" s="10"/>
      <c r="D266" s="10"/>
      <c r="E266" s="1"/>
      <c r="F266" s="1"/>
      <c r="G266" s="51"/>
      <c r="H266" s="51"/>
      <c r="I266" s="51"/>
      <c r="J266" s="51"/>
      <c r="K266" s="51"/>
      <c r="L266" s="51"/>
      <c r="M266" s="51"/>
      <c r="N266" s="51"/>
      <c r="O266" s="51"/>
      <c r="P266" s="51"/>
      <c r="Q266" s="51"/>
      <c r="R266" s="51"/>
      <c r="S266" s="51"/>
      <c r="T266" s="51"/>
      <c r="U266" s="51"/>
      <c r="V266" s="51"/>
      <c r="W266" s="51"/>
      <c r="X266" s="51"/>
      <c r="Y266" s="51"/>
      <c r="Z266" s="51"/>
    </row>
    <row r="267" spans="1:26" ht="14.5" x14ac:dyDescent="0.35">
      <c r="A267" s="10"/>
      <c r="B267" s="10"/>
      <c r="C267" s="10"/>
      <c r="D267" s="10"/>
      <c r="E267" s="1"/>
      <c r="F267" s="1"/>
      <c r="G267" s="51"/>
      <c r="H267" s="51"/>
      <c r="I267" s="51"/>
      <c r="J267" s="51"/>
      <c r="K267" s="51"/>
      <c r="L267" s="51"/>
      <c r="M267" s="51"/>
      <c r="N267" s="51"/>
      <c r="O267" s="51"/>
      <c r="P267" s="51"/>
      <c r="Q267" s="51"/>
      <c r="R267" s="51"/>
      <c r="S267" s="51"/>
      <c r="T267" s="51"/>
      <c r="U267" s="51"/>
      <c r="V267" s="51"/>
      <c r="W267" s="51"/>
      <c r="X267" s="51"/>
      <c r="Y267" s="51"/>
      <c r="Z267" s="51"/>
    </row>
    <row r="268" spans="1:26" ht="14.5" x14ac:dyDescent="0.35">
      <c r="A268" s="10"/>
      <c r="B268" s="10"/>
      <c r="C268" s="10"/>
      <c r="D268" s="10"/>
      <c r="E268" s="1"/>
      <c r="F268" s="1"/>
      <c r="G268" s="51"/>
      <c r="H268" s="51"/>
      <c r="I268" s="51"/>
      <c r="J268" s="51"/>
      <c r="K268" s="51"/>
      <c r="L268" s="51"/>
      <c r="M268" s="51"/>
      <c r="N268" s="51"/>
      <c r="O268" s="51"/>
      <c r="P268" s="51"/>
      <c r="Q268" s="51"/>
      <c r="R268" s="51"/>
      <c r="S268" s="51"/>
      <c r="T268" s="51"/>
      <c r="U268" s="51"/>
      <c r="V268" s="51"/>
      <c r="W268" s="51"/>
      <c r="X268" s="51"/>
      <c r="Y268" s="51"/>
      <c r="Z268" s="51"/>
    </row>
    <row r="269" spans="1:26" ht="14.5" x14ac:dyDescent="0.35">
      <c r="A269" s="10"/>
      <c r="B269" s="10"/>
      <c r="C269" s="10"/>
      <c r="D269" s="10"/>
      <c r="E269" s="1"/>
      <c r="F269" s="1"/>
      <c r="G269" s="51"/>
      <c r="H269" s="51"/>
      <c r="I269" s="51"/>
      <c r="J269" s="51"/>
      <c r="K269" s="51"/>
      <c r="L269" s="51"/>
      <c r="M269" s="51"/>
      <c r="N269" s="51"/>
      <c r="O269" s="51"/>
      <c r="P269" s="51"/>
      <c r="Q269" s="51"/>
      <c r="R269" s="51"/>
      <c r="S269" s="51"/>
      <c r="T269" s="51"/>
      <c r="U269" s="51"/>
      <c r="V269" s="51"/>
      <c r="W269" s="51"/>
      <c r="X269" s="51"/>
      <c r="Y269" s="51"/>
      <c r="Z269" s="51"/>
    </row>
    <row r="270" spans="1:26" ht="14.5" x14ac:dyDescent="0.35">
      <c r="A270" s="10"/>
      <c r="B270" s="10"/>
      <c r="C270" s="10"/>
      <c r="D270" s="10"/>
      <c r="E270" s="1"/>
      <c r="F270" s="1"/>
      <c r="G270" s="51"/>
      <c r="H270" s="51"/>
      <c r="I270" s="51"/>
      <c r="J270" s="51"/>
      <c r="K270" s="51"/>
      <c r="L270" s="51"/>
      <c r="M270" s="51"/>
      <c r="N270" s="51"/>
      <c r="O270" s="51"/>
      <c r="P270" s="51"/>
      <c r="Q270" s="51"/>
      <c r="R270" s="51"/>
      <c r="S270" s="51"/>
      <c r="T270" s="51"/>
      <c r="U270" s="51"/>
      <c r="V270" s="51"/>
      <c r="W270" s="51"/>
      <c r="X270" s="51"/>
      <c r="Y270" s="51"/>
      <c r="Z270" s="51"/>
    </row>
    <row r="271" spans="1:26" ht="14.5" x14ac:dyDescent="0.35">
      <c r="A271" s="10"/>
      <c r="B271" s="10"/>
      <c r="C271" s="10"/>
      <c r="D271" s="10"/>
      <c r="E271" s="1"/>
      <c r="F271" s="1"/>
      <c r="G271" s="51"/>
      <c r="H271" s="51"/>
      <c r="I271" s="51"/>
      <c r="J271" s="51"/>
      <c r="K271" s="51"/>
      <c r="L271" s="51"/>
      <c r="M271" s="51"/>
      <c r="N271" s="51"/>
      <c r="O271" s="51"/>
      <c r="P271" s="51"/>
      <c r="Q271" s="51"/>
      <c r="R271" s="51"/>
      <c r="S271" s="51"/>
      <c r="T271" s="51"/>
      <c r="U271" s="51"/>
      <c r="V271" s="51"/>
      <c r="W271" s="51"/>
      <c r="X271" s="51"/>
      <c r="Y271" s="51"/>
      <c r="Z271" s="51"/>
    </row>
    <row r="272" spans="1:26" ht="14.5" x14ac:dyDescent="0.35">
      <c r="A272" s="10"/>
      <c r="B272" s="10"/>
      <c r="C272" s="10"/>
      <c r="D272" s="10"/>
      <c r="E272" s="1"/>
      <c r="F272" s="1"/>
      <c r="G272" s="51"/>
      <c r="H272" s="51"/>
      <c r="I272" s="51"/>
      <c r="J272" s="51"/>
      <c r="K272" s="51"/>
      <c r="L272" s="51"/>
      <c r="M272" s="51"/>
      <c r="N272" s="51"/>
      <c r="O272" s="51"/>
      <c r="P272" s="51"/>
      <c r="Q272" s="51"/>
      <c r="R272" s="51"/>
      <c r="S272" s="51"/>
      <c r="T272" s="51"/>
      <c r="U272" s="51"/>
      <c r="V272" s="51"/>
      <c r="W272" s="51"/>
      <c r="X272" s="51"/>
      <c r="Y272" s="51"/>
      <c r="Z272" s="51"/>
    </row>
    <row r="273" spans="1:26" ht="14.5" x14ac:dyDescent="0.35">
      <c r="A273" s="10"/>
      <c r="B273" s="10"/>
      <c r="C273" s="10"/>
      <c r="D273" s="10"/>
      <c r="E273" s="1"/>
      <c r="F273" s="1"/>
      <c r="G273" s="51"/>
      <c r="H273" s="51"/>
      <c r="I273" s="51"/>
      <c r="J273" s="51"/>
      <c r="K273" s="51"/>
      <c r="L273" s="51"/>
      <c r="M273" s="51"/>
      <c r="N273" s="51"/>
      <c r="O273" s="51"/>
      <c r="P273" s="51"/>
      <c r="Q273" s="51"/>
      <c r="R273" s="51"/>
      <c r="S273" s="51"/>
      <c r="T273" s="51"/>
      <c r="U273" s="51"/>
      <c r="V273" s="51"/>
      <c r="W273" s="51"/>
      <c r="X273" s="51"/>
      <c r="Y273" s="51"/>
      <c r="Z273" s="51"/>
    </row>
    <row r="274" spans="1:26" ht="14.5" x14ac:dyDescent="0.35">
      <c r="A274" s="10"/>
      <c r="B274" s="10"/>
      <c r="C274" s="10"/>
      <c r="D274" s="10"/>
      <c r="E274" s="1"/>
      <c r="F274" s="1"/>
      <c r="G274" s="51"/>
      <c r="H274" s="51"/>
      <c r="I274" s="51"/>
      <c r="J274" s="51"/>
      <c r="K274" s="51"/>
      <c r="L274" s="51"/>
      <c r="M274" s="51"/>
      <c r="N274" s="51"/>
      <c r="O274" s="51"/>
      <c r="P274" s="51"/>
      <c r="Q274" s="51"/>
      <c r="R274" s="51"/>
      <c r="S274" s="51"/>
      <c r="T274" s="51"/>
      <c r="U274" s="51"/>
      <c r="V274" s="51"/>
      <c r="W274" s="51"/>
      <c r="X274" s="51"/>
      <c r="Y274" s="51"/>
      <c r="Z274" s="51"/>
    </row>
    <row r="275" spans="1:26" ht="14.5" x14ac:dyDescent="0.35">
      <c r="A275" s="10"/>
      <c r="B275" s="10"/>
      <c r="C275" s="10"/>
      <c r="D275" s="10"/>
      <c r="E275" s="1"/>
      <c r="F275" s="1"/>
      <c r="G275" s="51"/>
      <c r="H275" s="51"/>
      <c r="I275" s="51"/>
      <c r="J275" s="51"/>
      <c r="K275" s="51"/>
      <c r="L275" s="51"/>
      <c r="M275" s="51"/>
      <c r="N275" s="51"/>
      <c r="O275" s="51"/>
      <c r="P275" s="51"/>
      <c r="Q275" s="51"/>
      <c r="R275" s="51"/>
      <c r="S275" s="51"/>
      <c r="T275" s="51"/>
      <c r="U275" s="51"/>
      <c r="V275" s="51"/>
      <c r="W275" s="51"/>
      <c r="X275" s="51"/>
      <c r="Y275" s="51"/>
      <c r="Z275" s="51"/>
    </row>
    <row r="276" spans="1:26" ht="14.5" x14ac:dyDescent="0.35">
      <c r="A276" s="10"/>
      <c r="B276" s="10"/>
      <c r="C276" s="10"/>
      <c r="D276" s="10"/>
      <c r="E276" s="1"/>
      <c r="F276" s="1"/>
      <c r="G276" s="51"/>
      <c r="H276" s="51"/>
      <c r="I276" s="51"/>
      <c r="J276" s="51"/>
      <c r="K276" s="51"/>
      <c r="L276" s="51"/>
      <c r="M276" s="51"/>
      <c r="N276" s="51"/>
      <c r="O276" s="51"/>
      <c r="P276" s="51"/>
      <c r="Q276" s="51"/>
      <c r="R276" s="51"/>
      <c r="S276" s="51"/>
      <c r="T276" s="51"/>
      <c r="U276" s="51"/>
      <c r="V276" s="51"/>
      <c r="W276" s="51"/>
      <c r="X276" s="51"/>
      <c r="Y276" s="51"/>
      <c r="Z276" s="51"/>
    </row>
    <row r="277" spans="1:26" ht="14.5" x14ac:dyDescent="0.35">
      <c r="A277" s="10"/>
      <c r="B277" s="10"/>
      <c r="C277" s="10"/>
      <c r="D277" s="10"/>
      <c r="E277" s="1"/>
      <c r="F277" s="1"/>
      <c r="G277" s="51"/>
      <c r="H277" s="51"/>
      <c r="I277" s="51"/>
      <c r="J277" s="51"/>
      <c r="K277" s="51"/>
      <c r="L277" s="51"/>
      <c r="M277" s="51"/>
      <c r="N277" s="51"/>
      <c r="O277" s="51"/>
      <c r="P277" s="51"/>
      <c r="Q277" s="51"/>
      <c r="R277" s="51"/>
      <c r="S277" s="51"/>
      <c r="T277" s="51"/>
      <c r="U277" s="51"/>
      <c r="V277" s="51"/>
      <c r="W277" s="51"/>
      <c r="X277" s="51"/>
      <c r="Y277" s="51"/>
      <c r="Z277" s="51"/>
    </row>
    <row r="278" spans="1:26" ht="14.5" x14ac:dyDescent="0.35">
      <c r="A278" s="10"/>
      <c r="B278" s="10"/>
      <c r="C278" s="10"/>
      <c r="D278" s="10"/>
      <c r="E278" s="1"/>
      <c r="F278" s="1"/>
      <c r="G278" s="51"/>
      <c r="H278" s="51"/>
      <c r="I278" s="51"/>
      <c r="J278" s="51"/>
      <c r="K278" s="51"/>
      <c r="L278" s="51"/>
      <c r="M278" s="51"/>
      <c r="N278" s="51"/>
      <c r="O278" s="51"/>
      <c r="P278" s="51"/>
      <c r="Q278" s="51"/>
      <c r="R278" s="51"/>
      <c r="S278" s="51"/>
      <c r="T278" s="51"/>
      <c r="U278" s="51"/>
      <c r="V278" s="51"/>
      <c r="W278" s="51"/>
      <c r="X278" s="51"/>
      <c r="Y278" s="51"/>
      <c r="Z278" s="51"/>
    </row>
    <row r="279" spans="1:26" ht="14.5" x14ac:dyDescent="0.35">
      <c r="A279" s="10"/>
      <c r="B279" s="10"/>
      <c r="C279" s="10"/>
      <c r="D279" s="10"/>
      <c r="E279" s="1"/>
      <c r="F279" s="1"/>
      <c r="G279" s="51"/>
      <c r="H279" s="51"/>
      <c r="I279" s="51"/>
      <c r="J279" s="51"/>
      <c r="K279" s="51"/>
      <c r="L279" s="51"/>
      <c r="M279" s="51"/>
      <c r="N279" s="51"/>
      <c r="O279" s="51"/>
      <c r="P279" s="51"/>
      <c r="Q279" s="51"/>
      <c r="R279" s="51"/>
      <c r="S279" s="51"/>
      <c r="T279" s="51"/>
      <c r="U279" s="51"/>
      <c r="V279" s="51"/>
      <c r="W279" s="51"/>
      <c r="X279" s="51"/>
      <c r="Y279" s="51"/>
      <c r="Z279" s="51"/>
    </row>
    <row r="280" spans="1:26" ht="14.5" x14ac:dyDescent="0.35">
      <c r="A280" s="10"/>
      <c r="B280" s="10"/>
      <c r="C280" s="10"/>
      <c r="D280" s="10"/>
      <c r="E280" s="1"/>
      <c r="F280" s="1"/>
      <c r="G280" s="51"/>
      <c r="H280" s="51"/>
      <c r="I280" s="51"/>
      <c r="J280" s="51"/>
      <c r="K280" s="51"/>
      <c r="L280" s="51"/>
      <c r="M280" s="51"/>
      <c r="N280" s="51"/>
      <c r="O280" s="51"/>
      <c r="P280" s="51"/>
      <c r="Q280" s="51"/>
      <c r="R280" s="51"/>
      <c r="S280" s="51"/>
      <c r="T280" s="51"/>
      <c r="U280" s="51"/>
      <c r="V280" s="51"/>
      <c r="W280" s="51"/>
      <c r="X280" s="51"/>
      <c r="Y280" s="51"/>
      <c r="Z280" s="51"/>
    </row>
    <row r="281" spans="1:26" ht="14.5" x14ac:dyDescent="0.35">
      <c r="A281" s="10"/>
      <c r="B281" s="10"/>
      <c r="C281" s="10"/>
      <c r="D281" s="10"/>
      <c r="E281" s="1"/>
      <c r="F281" s="1"/>
      <c r="G281" s="51"/>
      <c r="H281" s="51"/>
      <c r="I281" s="51"/>
      <c r="J281" s="51"/>
      <c r="K281" s="51"/>
      <c r="L281" s="51"/>
      <c r="M281" s="51"/>
      <c r="N281" s="51"/>
      <c r="O281" s="51"/>
      <c r="P281" s="51"/>
      <c r="Q281" s="51"/>
      <c r="R281" s="51"/>
      <c r="S281" s="51"/>
      <c r="T281" s="51"/>
      <c r="U281" s="51"/>
      <c r="V281" s="51"/>
      <c r="W281" s="51"/>
      <c r="X281" s="51"/>
      <c r="Y281" s="51"/>
      <c r="Z281" s="51"/>
    </row>
    <row r="282" spans="1:26" ht="14.5" x14ac:dyDescent="0.35">
      <c r="A282" s="10"/>
      <c r="B282" s="10"/>
      <c r="C282" s="10"/>
      <c r="D282" s="10"/>
      <c r="E282" s="1"/>
      <c r="F282" s="1"/>
      <c r="G282" s="51"/>
      <c r="H282" s="51"/>
      <c r="I282" s="51"/>
      <c r="J282" s="51"/>
      <c r="K282" s="51"/>
      <c r="L282" s="51"/>
      <c r="M282" s="51"/>
      <c r="N282" s="51"/>
      <c r="O282" s="51"/>
      <c r="P282" s="51"/>
      <c r="Q282" s="51"/>
      <c r="R282" s="51"/>
      <c r="S282" s="51"/>
      <c r="T282" s="51"/>
      <c r="U282" s="51"/>
      <c r="V282" s="51"/>
      <c r="W282" s="51"/>
      <c r="X282" s="51"/>
      <c r="Y282" s="51"/>
      <c r="Z282" s="51"/>
    </row>
    <row r="283" spans="1:26" ht="14.5" x14ac:dyDescent="0.35">
      <c r="A283" s="10"/>
      <c r="B283" s="10"/>
      <c r="C283" s="10"/>
      <c r="D283" s="10"/>
      <c r="E283" s="1"/>
      <c r="F283" s="1"/>
      <c r="G283" s="51"/>
      <c r="H283" s="51"/>
      <c r="I283" s="51"/>
      <c r="J283" s="51"/>
      <c r="K283" s="51"/>
      <c r="L283" s="51"/>
      <c r="M283" s="51"/>
      <c r="N283" s="51"/>
      <c r="O283" s="51"/>
      <c r="P283" s="51"/>
      <c r="Q283" s="51"/>
      <c r="R283" s="51"/>
      <c r="S283" s="51"/>
      <c r="T283" s="51"/>
      <c r="U283" s="51"/>
      <c r="V283" s="51"/>
      <c r="W283" s="51"/>
      <c r="X283" s="51"/>
      <c r="Y283" s="51"/>
      <c r="Z283" s="51"/>
    </row>
    <row r="284" spans="1:26" ht="14.5" x14ac:dyDescent="0.35">
      <c r="A284" s="10"/>
      <c r="B284" s="10"/>
      <c r="C284" s="10"/>
      <c r="D284" s="10"/>
      <c r="E284" s="1"/>
      <c r="F284" s="1"/>
      <c r="G284" s="51"/>
      <c r="H284" s="51"/>
      <c r="I284" s="51"/>
      <c r="J284" s="51"/>
      <c r="K284" s="51"/>
      <c r="L284" s="51"/>
      <c r="M284" s="51"/>
      <c r="N284" s="51"/>
      <c r="O284" s="51"/>
      <c r="P284" s="51"/>
      <c r="Q284" s="51"/>
      <c r="R284" s="51"/>
      <c r="S284" s="51"/>
      <c r="T284" s="51"/>
      <c r="U284" s="51"/>
      <c r="V284" s="51"/>
      <c r="W284" s="51"/>
      <c r="X284" s="51"/>
      <c r="Y284" s="51"/>
      <c r="Z284" s="51"/>
    </row>
    <row r="285" spans="1:26" ht="14.5" x14ac:dyDescent="0.35">
      <c r="A285" s="10"/>
      <c r="B285" s="10"/>
      <c r="C285" s="10"/>
      <c r="D285" s="10"/>
      <c r="E285" s="1"/>
      <c r="F285" s="1"/>
      <c r="G285" s="51"/>
      <c r="H285" s="51"/>
      <c r="I285" s="51"/>
      <c r="J285" s="51"/>
      <c r="K285" s="51"/>
      <c r="L285" s="51"/>
      <c r="M285" s="51"/>
      <c r="N285" s="51"/>
      <c r="O285" s="51"/>
      <c r="P285" s="51"/>
      <c r="Q285" s="51"/>
      <c r="R285" s="51"/>
      <c r="S285" s="51"/>
      <c r="T285" s="51"/>
      <c r="U285" s="51"/>
      <c r="V285" s="51"/>
      <c r="W285" s="51"/>
      <c r="X285" s="51"/>
      <c r="Y285" s="51"/>
      <c r="Z285" s="51"/>
    </row>
    <row r="286" spans="1:26" ht="14.5" x14ac:dyDescent="0.35">
      <c r="A286" s="10"/>
      <c r="B286" s="10"/>
      <c r="C286" s="10"/>
      <c r="D286" s="10"/>
      <c r="E286" s="1"/>
      <c r="F286" s="1"/>
      <c r="G286" s="51"/>
      <c r="H286" s="51"/>
      <c r="I286" s="51"/>
      <c r="J286" s="51"/>
      <c r="K286" s="51"/>
      <c r="L286" s="51"/>
      <c r="M286" s="51"/>
      <c r="N286" s="51"/>
      <c r="O286" s="51"/>
      <c r="P286" s="51"/>
      <c r="Q286" s="51"/>
      <c r="R286" s="51"/>
      <c r="S286" s="51"/>
      <c r="T286" s="51"/>
      <c r="U286" s="51"/>
      <c r="V286" s="51"/>
      <c r="W286" s="51"/>
      <c r="X286" s="51"/>
      <c r="Y286" s="51"/>
      <c r="Z286" s="51"/>
    </row>
    <row r="287" spans="1:26" ht="14.5" x14ac:dyDescent="0.35">
      <c r="A287" s="10"/>
      <c r="B287" s="10"/>
      <c r="C287" s="10"/>
      <c r="D287" s="10"/>
      <c r="E287" s="1"/>
      <c r="F287" s="1"/>
      <c r="G287" s="51"/>
      <c r="H287" s="51"/>
      <c r="I287" s="51"/>
      <c r="J287" s="51"/>
      <c r="K287" s="51"/>
      <c r="L287" s="51"/>
      <c r="M287" s="51"/>
      <c r="N287" s="51"/>
      <c r="O287" s="51"/>
      <c r="P287" s="51"/>
      <c r="Q287" s="51"/>
      <c r="R287" s="51"/>
      <c r="S287" s="51"/>
      <c r="T287" s="51"/>
      <c r="U287" s="51"/>
      <c r="V287" s="51"/>
      <c r="W287" s="51"/>
      <c r="X287" s="51"/>
      <c r="Y287" s="51"/>
      <c r="Z287" s="51"/>
    </row>
    <row r="288" spans="1:26" ht="14.5" x14ac:dyDescent="0.35">
      <c r="A288" s="10"/>
      <c r="B288" s="10"/>
      <c r="C288" s="10"/>
      <c r="D288" s="10"/>
      <c r="E288" s="1"/>
      <c r="F288" s="1"/>
      <c r="G288" s="51"/>
      <c r="H288" s="51"/>
      <c r="I288" s="51"/>
      <c r="J288" s="51"/>
      <c r="K288" s="51"/>
      <c r="L288" s="51"/>
      <c r="M288" s="51"/>
      <c r="N288" s="51"/>
      <c r="O288" s="51"/>
      <c r="P288" s="51"/>
      <c r="Q288" s="51"/>
      <c r="R288" s="51"/>
      <c r="S288" s="51"/>
      <c r="T288" s="51"/>
      <c r="U288" s="51"/>
      <c r="V288" s="51"/>
      <c r="W288" s="51"/>
      <c r="X288" s="51"/>
      <c r="Y288" s="51"/>
      <c r="Z288" s="51"/>
    </row>
    <row r="289" spans="1:26" ht="14.5" x14ac:dyDescent="0.35">
      <c r="A289" s="10"/>
      <c r="B289" s="10"/>
      <c r="C289" s="10"/>
      <c r="D289" s="10"/>
      <c r="E289" s="1"/>
      <c r="F289" s="1"/>
      <c r="G289" s="51"/>
      <c r="H289" s="51"/>
      <c r="I289" s="51"/>
      <c r="J289" s="51"/>
      <c r="K289" s="51"/>
      <c r="L289" s="51"/>
      <c r="M289" s="51"/>
      <c r="N289" s="51"/>
      <c r="O289" s="51"/>
      <c r="P289" s="51"/>
      <c r="Q289" s="51"/>
      <c r="R289" s="51"/>
      <c r="S289" s="51"/>
      <c r="T289" s="51"/>
      <c r="U289" s="51"/>
      <c r="V289" s="51"/>
      <c r="W289" s="51"/>
      <c r="X289" s="51"/>
      <c r="Y289" s="51"/>
      <c r="Z289" s="51"/>
    </row>
    <row r="290" spans="1:26" ht="14.5" x14ac:dyDescent="0.35">
      <c r="A290" s="10"/>
      <c r="B290" s="10"/>
      <c r="C290" s="10"/>
      <c r="D290" s="10"/>
      <c r="E290" s="1"/>
      <c r="F290" s="1"/>
      <c r="G290" s="51"/>
      <c r="H290" s="51"/>
      <c r="I290" s="51"/>
      <c r="J290" s="51"/>
      <c r="K290" s="51"/>
      <c r="L290" s="51"/>
      <c r="M290" s="51"/>
      <c r="N290" s="51"/>
      <c r="O290" s="51"/>
      <c r="P290" s="51"/>
      <c r="Q290" s="51"/>
      <c r="R290" s="51"/>
      <c r="S290" s="51"/>
      <c r="T290" s="51"/>
      <c r="U290" s="51"/>
      <c r="V290" s="51"/>
      <c r="W290" s="51"/>
      <c r="X290" s="51"/>
      <c r="Y290" s="51"/>
      <c r="Z290" s="51"/>
    </row>
    <row r="291" spans="1:26" ht="14.5" x14ac:dyDescent="0.35">
      <c r="A291" s="10"/>
      <c r="B291" s="10"/>
      <c r="C291" s="10"/>
      <c r="D291" s="10"/>
      <c r="E291" s="1"/>
      <c r="F291" s="1"/>
      <c r="G291" s="51"/>
      <c r="H291" s="51"/>
      <c r="I291" s="51"/>
      <c r="J291" s="51"/>
      <c r="K291" s="51"/>
      <c r="L291" s="51"/>
      <c r="M291" s="51"/>
      <c r="N291" s="51"/>
      <c r="O291" s="51"/>
      <c r="P291" s="51"/>
      <c r="Q291" s="51"/>
      <c r="R291" s="51"/>
      <c r="S291" s="51"/>
      <c r="T291" s="51"/>
      <c r="U291" s="51"/>
      <c r="V291" s="51"/>
      <c r="W291" s="51"/>
      <c r="X291" s="51"/>
      <c r="Y291" s="51"/>
      <c r="Z291" s="51"/>
    </row>
    <row r="292" spans="1:26" ht="14.5" x14ac:dyDescent="0.35">
      <c r="A292" s="10"/>
      <c r="B292" s="10"/>
      <c r="C292" s="10"/>
      <c r="D292" s="10"/>
      <c r="E292" s="1"/>
      <c r="F292" s="1"/>
      <c r="G292" s="51"/>
      <c r="H292" s="51"/>
      <c r="I292" s="51"/>
      <c r="J292" s="51"/>
      <c r="K292" s="51"/>
      <c r="L292" s="51"/>
      <c r="M292" s="51"/>
      <c r="N292" s="51"/>
      <c r="O292" s="51"/>
      <c r="P292" s="51"/>
      <c r="Q292" s="51"/>
      <c r="R292" s="51"/>
      <c r="S292" s="51"/>
      <c r="T292" s="51"/>
      <c r="U292" s="51"/>
      <c r="V292" s="51"/>
      <c r="W292" s="51"/>
      <c r="X292" s="51"/>
      <c r="Y292" s="51"/>
      <c r="Z292" s="51"/>
    </row>
    <row r="293" spans="1:26" ht="14.5" x14ac:dyDescent="0.35">
      <c r="A293" s="10"/>
      <c r="B293" s="10"/>
      <c r="C293" s="10"/>
      <c r="D293" s="10"/>
      <c r="E293" s="1"/>
      <c r="F293" s="1"/>
      <c r="G293" s="51"/>
      <c r="H293" s="51"/>
      <c r="I293" s="51"/>
      <c r="J293" s="51"/>
      <c r="K293" s="51"/>
      <c r="L293" s="51"/>
      <c r="M293" s="51"/>
      <c r="N293" s="51"/>
      <c r="O293" s="51"/>
      <c r="P293" s="51"/>
      <c r="Q293" s="51"/>
      <c r="R293" s="51"/>
      <c r="S293" s="51"/>
      <c r="T293" s="51"/>
      <c r="U293" s="51"/>
      <c r="V293" s="51"/>
      <c r="W293" s="51"/>
      <c r="X293" s="51"/>
      <c r="Y293" s="51"/>
      <c r="Z293" s="51"/>
    </row>
    <row r="294" spans="1:26" ht="14.5" x14ac:dyDescent="0.35">
      <c r="A294" s="10"/>
      <c r="B294" s="10"/>
      <c r="C294" s="10"/>
      <c r="D294" s="10"/>
      <c r="E294" s="1"/>
      <c r="F294" s="1"/>
      <c r="G294" s="51"/>
      <c r="H294" s="51"/>
      <c r="I294" s="51"/>
      <c r="J294" s="51"/>
      <c r="K294" s="51"/>
      <c r="L294" s="51"/>
      <c r="M294" s="51"/>
      <c r="N294" s="51"/>
      <c r="O294" s="51"/>
      <c r="P294" s="51"/>
      <c r="Q294" s="51"/>
      <c r="R294" s="51"/>
      <c r="S294" s="51"/>
      <c r="T294" s="51"/>
      <c r="U294" s="51"/>
      <c r="V294" s="51"/>
      <c r="W294" s="51"/>
      <c r="X294" s="51"/>
      <c r="Y294" s="51"/>
      <c r="Z294" s="51"/>
    </row>
    <row r="295" spans="1:26" ht="14.5" x14ac:dyDescent="0.35">
      <c r="A295" s="10"/>
      <c r="B295" s="10"/>
      <c r="C295" s="10"/>
      <c r="D295" s="10"/>
      <c r="E295" s="1"/>
      <c r="F295" s="1"/>
      <c r="G295" s="51"/>
      <c r="H295" s="51"/>
      <c r="I295" s="51"/>
      <c r="J295" s="51"/>
      <c r="K295" s="51"/>
      <c r="L295" s="51"/>
      <c r="M295" s="51"/>
      <c r="N295" s="51"/>
      <c r="O295" s="51"/>
      <c r="P295" s="51"/>
      <c r="Q295" s="51"/>
      <c r="R295" s="51"/>
      <c r="S295" s="51"/>
      <c r="T295" s="51"/>
      <c r="U295" s="51"/>
      <c r="V295" s="51"/>
      <c r="W295" s="51"/>
      <c r="X295" s="51"/>
      <c r="Y295" s="51"/>
      <c r="Z295" s="51"/>
    </row>
    <row r="296" spans="1:26" ht="14.5" x14ac:dyDescent="0.35">
      <c r="A296" s="10"/>
      <c r="B296" s="10"/>
      <c r="C296" s="10"/>
      <c r="D296" s="10"/>
      <c r="E296" s="1"/>
      <c r="F296" s="1"/>
      <c r="G296" s="51"/>
      <c r="H296" s="51"/>
      <c r="I296" s="51"/>
      <c r="J296" s="51"/>
      <c r="K296" s="51"/>
      <c r="L296" s="51"/>
      <c r="M296" s="51"/>
      <c r="N296" s="51"/>
      <c r="O296" s="51"/>
      <c r="P296" s="51"/>
      <c r="Q296" s="51"/>
      <c r="R296" s="51"/>
      <c r="S296" s="51"/>
      <c r="T296" s="51"/>
      <c r="U296" s="51"/>
      <c r="V296" s="51"/>
      <c r="W296" s="51"/>
      <c r="X296" s="51"/>
      <c r="Y296" s="51"/>
      <c r="Z296" s="51"/>
    </row>
    <row r="297" spans="1:26" ht="14.5" x14ac:dyDescent="0.35">
      <c r="A297" s="10"/>
      <c r="B297" s="10"/>
      <c r="C297" s="10"/>
      <c r="D297" s="10"/>
      <c r="E297" s="1"/>
      <c r="F297" s="1"/>
      <c r="G297" s="51"/>
      <c r="H297" s="51"/>
      <c r="I297" s="51"/>
      <c r="J297" s="51"/>
      <c r="K297" s="51"/>
      <c r="L297" s="51"/>
      <c r="M297" s="51"/>
      <c r="N297" s="51"/>
      <c r="O297" s="51"/>
      <c r="P297" s="51"/>
      <c r="Q297" s="51"/>
      <c r="R297" s="51"/>
      <c r="S297" s="51"/>
      <c r="T297" s="51"/>
      <c r="U297" s="51"/>
      <c r="V297" s="51"/>
      <c r="W297" s="51"/>
      <c r="X297" s="51"/>
      <c r="Y297" s="51"/>
      <c r="Z297" s="51"/>
    </row>
    <row r="298" spans="1:26" ht="14.5" x14ac:dyDescent="0.35">
      <c r="A298" s="10"/>
      <c r="B298" s="10"/>
      <c r="C298" s="10"/>
      <c r="D298" s="10"/>
      <c r="E298" s="1"/>
      <c r="F298" s="1"/>
      <c r="G298" s="51"/>
      <c r="H298" s="51"/>
      <c r="I298" s="51"/>
      <c r="J298" s="51"/>
      <c r="K298" s="51"/>
      <c r="L298" s="51"/>
      <c r="M298" s="51"/>
      <c r="N298" s="51"/>
      <c r="O298" s="51"/>
      <c r="P298" s="51"/>
      <c r="Q298" s="51"/>
      <c r="R298" s="51"/>
      <c r="S298" s="51"/>
      <c r="T298" s="51"/>
      <c r="U298" s="51"/>
      <c r="V298" s="51"/>
      <c r="W298" s="51"/>
      <c r="X298" s="51"/>
      <c r="Y298" s="51"/>
      <c r="Z298" s="51"/>
    </row>
    <row r="299" spans="1:26" ht="14.5" x14ac:dyDescent="0.35">
      <c r="A299" s="10"/>
      <c r="B299" s="10"/>
      <c r="C299" s="10"/>
      <c r="D299" s="10"/>
      <c r="E299" s="1"/>
      <c r="F299" s="1"/>
      <c r="G299" s="51"/>
      <c r="H299" s="51"/>
      <c r="I299" s="51"/>
      <c r="J299" s="51"/>
      <c r="K299" s="51"/>
      <c r="L299" s="51"/>
      <c r="M299" s="51"/>
      <c r="N299" s="51"/>
      <c r="O299" s="51"/>
      <c r="P299" s="51"/>
      <c r="Q299" s="51"/>
      <c r="R299" s="51"/>
      <c r="S299" s="51"/>
      <c r="T299" s="51"/>
      <c r="U299" s="51"/>
      <c r="V299" s="51"/>
      <c r="W299" s="51"/>
      <c r="X299" s="51"/>
      <c r="Y299" s="51"/>
      <c r="Z299" s="51"/>
    </row>
    <row r="300" spans="1:26" ht="14.5" x14ac:dyDescent="0.35">
      <c r="A300" s="10"/>
      <c r="B300" s="10"/>
      <c r="C300" s="10"/>
      <c r="D300" s="10"/>
      <c r="E300" s="1"/>
      <c r="F300" s="1"/>
      <c r="G300" s="51"/>
      <c r="H300" s="51"/>
      <c r="I300" s="51"/>
      <c r="J300" s="51"/>
      <c r="K300" s="51"/>
      <c r="L300" s="51"/>
      <c r="M300" s="51"/>
      <c r="N300" s="51"/>
      <c r="O300" s="51"/>
      <c r="P300" s="51"/>
      <c r="Q300" s="51"/>
      <c r="R300" s="51"/>
      <c r="S300" s="51"/>
      <c r="T300" s="51"/>
      <c r="U300" s="51"/>
      <c r="V300" s="51"/>
      <c r="W300" s="51"/>
      <c r="X300" s="51"/>
      <c r="Y300" s="51"/>
      <c r="Z300" s="51"/>
    </row>
    <row r="301" spans="1:26" ht="14.5" x14ac:dyDescent="0.35">
      <c r="A301" s="10"/>
      <c r="B301" s="10"/>
      <c r="C301" s="10"/>
      <c r="D301" s="10"/>
      <c r="E301" s="1"/>
      <c r="F301" s="1"/>
      <c r="G301" s="51"/>
      <c r="H301" s="51"/>
      <c r="I301" s="51"/>
      <c r="J301" s="51"/>
      <c r="K301" s="51"/>
      <c r="L301" s="51"/>
      <c r="M301" s="51"/>
      <c r="N301" s="51"/>
      <c r="O301" s="51"/>
      <c r="P301" s="51"/>
      <c r="Q301" s="51"/>
      <c r="R301" s="51"/>
      <c r="S301" s="51"/>
      <c r="T301" s="51"/>
      <c r="U301" s="51"/>
      <c r="V301" s="51"/>
      <c r="W301" s="51"/>
      <c r="X301" s="51"/>
      <c r="Y301" s="51"/>
      <c r="Z301" s="51"/>
    </row>
    <row r="302" spans="1:26" ht="14.5" x14ac:dyDescent="0.35">
      <c r="A302" s="10"/>
      <c r="B302" s="10"/>
      <c r="C302" s="10"/>
      <c r="D302" s="10"/>
      <c r="E302" s="1"/>
      <c r="F302" s="1"/>
      <c r="G302" s="51"/>
      <c r="H302" s="51"/>
      <c r="I302" s="51"/>
      <c r="J302" s="51"/>
      <c r="K302" s="51"/>
      <c r="L302" s="51"/>
      <c r="M302" s="51"/>
      <c r="N302" s="51"/>
      <c r="O302" s="51"/>
      <c r="P302" s="51"/>
      <c r="Q302" s="51"/>
      <c r="R302" s="51"/>
      <c r="S302" s="51"/>
      <c r="T302" s="51"/>
      <c r="U302" s="51"/>
      <c r="V302" s="51"/>
      <c r="W302" s="51"/>
      <c r="X302" s="51"/>
      <c r="Y302" s="51"/>
      <c r="Z302" s="51"/>
    </row>
    <row r="303" spans="1:26" ht="14.5" x14ac:dyDescent="0.35">
      <c r="A303" s="10"/>
      <c r="B303" s="10"/>
      <c r="C303" s="10"/>
      <c r="D303" s="10"/>
      <c r="E303" s="1"/>
      <c r="F303" s="1"/>
      <c r="G303" s="51"/>
      <c r="H303" s="51"/>
      <c r="I303" s="51"/>
      <c r="J303" s="51"/>
      <c r="K303" s="51"/>
      <c r="L303" s="51"/>
      <c r="M303" s="51"/>
      <c r="N303" s="51"/>
      <c r="O303" s="51"/>
      <c r="P303" s="51"/>
      <c r="Q303" s="51"/>
      <c r="R303" s="51"/>
      <c r="S303" s="51"/>
      <c r="T303" s="51"/>
      <c r="U303" s="51"/>
      <c r="V303" s="51"/>
      <c r="W303" s="51"/>
      <c r="X303" s="51"/>
      <c r="Y303" s="51"/>
      <c r="Z303" s="51"/>
    </row>
    <row r="304" spans="1:26" ht="14.5" x14ac:dyDescent="0.35">
      <c r="A304" s="10"/>
      <c r="B304" s="10"/>
      <c r="C304" s="10"/>
      <c r="D304" s="10"/>
      <c r="E304" s="1"/>
      <c r="F304" s="1"/>
      <c r="G304" s="51"/>
      <c r="H304" s="51"/>
      <c r="I304" s="51"/>
      <c r="J304" s="51"/>
      <c r="K304" s="51"/>
      <c r="L304" s="51"/>
      <c r="M304" s="51"/>
      <c r="N304" s="51"/>
      <c r="O304" s="51"/>
      <c r="P304" s="51"/>
      <c r="Q304" s="51"/>
      <c r="R304" s="51"/>
      <c r="S304" s="51"/>
      <c r="T304" s="51"/>
      <c r="U304" s="51"/>
      <c r="V304" s="51"/>
      <c r="W304" s="51"/>
      <c r="X304" s="51"/>
      <c r="Y304" s="51"/>
      <c r="Z304" s="51"/>
    </row>
    <row r="305" spans="1:26" ht="14.5" x14ac:dyDescent="0.35">
      <c r="A305" s="10"/>
      <c r="B305" s="10"/>
      <c r="C305" s="10"/>
      <c r="D305" s="10"/>
      <c r="E305" s="1"/>
      <c r="F305" s="1"/>
      <c r="G305" s="51"/>
      <c r="H305" s="51"/>
      <c r="I305" s="51"/>
      <c r="J305" s="51"/>
      <c r="K305" s="51"/>
      <c r="L305" s="51"/>
      <c r="M305" s="51"/>
      <c r="N305" s="51"/>
      <c r="O305" s="51"/>
      <c r="P305" s="51"/>
      <c r="Q305" s="51"/>
      <c r="R305" s="51"/>
      <c r="S305" s="51"/>
      <c r="T305" s="51"/>
      <c r="U305" s="51"/>
      <c r="V305" s="51"/>
      <c r="W305" s="51"/>
      <c r="X305" s="51"/>
      <c r="Y305" s="51"/>
      <c r="Z305" s="51"/>
    </row>
    <row r="306" spans="1:26" ht="14.5" x14ac:dyDescent="0.35">
      <c r="A306" s="10"/>
      <c r="B306" s="10"/>
      <c r="C306" s="10"/>
      <c r="D306" s="10"/>
      <c r="E306" s="1"/>
      <c r="F306" s="1"/>
      <c r="G306" s="51"/>
      <c r="H306" s="51"/>
      <c r="I306" s="51"/>
      <c r="J306" s="51"/>
      <c r="K306" s="51"/>
      <c r="L306" s="51"/>
      <c r="M306" s="51"/>
      <c r="N306" s="51"/>
      <c r="O306" s="51"/>
      <c r="P306" s="51"/>
      <c r="Q306" s="51"/>
      <c r="R306" s="51"/>
      <c r="S306" s="51"/>
      <c r="T306" s="51"/>
      <c r="U306" s="51"/>
      <c r="V306" s="51"/>
      <c r="W306" s="51"/>
      <c r="X306" s="51"/>
      <c r="Y306" s="51"/>
      <c r="Z306" s="51"/>
    </row>
    <row r="307" spans="1:26" ht="14.5" x14ac:dyDescent="0.35">
      <c r="A307" s="10"/>
      <c r="B307" s="10"/>
      <c r="C307" s="10"/>
      <c r="D307" s="10"/>
      <c r="E307" s="1"/>
      <c r="F307" s="1"/>
      <c r="G307" s="51"/>
      <c r="H307" s="51"/>
      <c r="I307" s="51"/>
      <c r="J307" s="51"/>
      <c r="K307" s="51"/>
      <c r="L307" s="51"/>
      <c r="M307" s="51"/>
      <c r="N307" s="51"/>
      <c r="O307" s="51"/>
      <c r="P307" s="51"/>
      <c r="Q307" s="51"/>
      <c r="R307" s="51"/>
      <c r="S307" s="51"/>
      <c r="T307" s="51"/>
      <c r="U307" s="51"/>
      <c r="V307" s="51"/>
      <c r="W307" s="51"/>
      <c r="X307" s="51"/>
      <c r="Y307" s="51"/>
      <c r="Z307" s="51"/>
    </row>
    <row r="308" spans="1:26" ht="14.5" x14ac:dyDescent="0.35">
      <c r="A308" s="10"/>
      <c r="B308" s="10"/>
      <c r="C308" s="10"/>
      <c r="D308" s="10"/>
      <c r="E308" s="1"/>
      <c r="F308" s="1"/>
      <c r="G308" s="51"/>
      <c r="H308" s="51"/>
      <c r="I308" s="51"/>
      <c r="J308" s="51"/>
      <c r="K308" s="51"/>
      <c r="L308" s="51"/>
      <c r="M308" s="51"/>
      <c r="N308" s="51"/>
      <c r="O308" s="51"/>
      <c r="P308" s="51"/>
      <c r="Q308" s="51"/>
      <c r="R308" s="51"/>
      <c r="S308" s="51"/>
      <c r="T308" s="51"/>
      <c r="U308" s="51"/>
      <c r="V308" s="51"/>
      <c r="W308" s="51"/>
      <c r="X308" s="51"/>
      <c r="Y308" s="51"/>
      <c r="Z308" s="51"/>
    </row>
    <row r="309" spans="1:26" ht="14.5" x14ac:dyDescent="0.35">
      <c r="A309" s="10"/>
      <c r="B309" s="10"/>
      <c r="C309" s="10"/>
      <c r="D309" s="10"/>
      <c r="E309" s="1"/>
      <c r="F309" s="1"/>
      <c r="G309" s="51"/>
      <c r="H309" s="51"/>
      <c r="I309" s="51"/>
      <c r="J309" s="51"/>
      <c r="K309" s="51"/>
      <c r="L309" s="51"/>
      <c r="M309" s="51"/>
      <c r="N309" s="51"/>
      <c r="O309" s="51"/>
      <c r="P309" s="51"/>
      <c r="Q309" s="51"/>
      <c r="R309" s="51"/>
      <c r="S309" s="51"/>
      <c r="T309" s="51"/>
      <c r="U309" s="51"/>
      <c r="V309" s="51"/>
      <c r="W309" s="51"/>
      <c r="X309" s="51"/>
      <c r="Y309" s="51"/>
      <c r="Z309" s="51"/>
    </row>
    <row r="310" spans="1:26" ht="14.5" x14ac:dyDescent="0.35">
      <c r="A310" s="10"/>
      <c r="B310" s="10"/>
      <c r="C310" s="10"/>
      <c r="D310" s="10"/>
      <c r="E310" s="1"/>
      <c r="F310" s="1"/>
      <c r="G310" s="51"/>
      <c r="H310" s="51"/>
      <c r="I310" s="51"/>
      <c r="J310" s="51"/>
      <c r="K310" s="51"/>
      <c r="L310" s="51"/>
      <c r="M310" s="51"/>
      <c r="N310" s="51"/>
      <c r="O310" s="51"/>
      <c r="P310" s="51"/>
      <c r="Q310" s="51"/>
      <c r="R310" s="51"/>
      <c r="S310" s="51"/>
      <c r="T310" s="51"/>
      <c r="U310" s="51"/>
      <c r="V310" s="51"/>
      <c r="W310" s="51"/>
      <c r="X310" s="51"/>
      <c r="Y310" s="51"/>
      <c r="Z310" s="51"/>
    </row>
    <row r="311" spans="1:26" ht="14.5" x14ac:dyDescent="0.35">
      <c r="A311" s="10"/>
      <c r="B311" s="10"/>
      <c r="C311" s="10"/>
      <c r="D311" s="10"/>
      <c r="E311" s="1"/>
      <c r="F311" s="1"/>
      <c r="G311" s="51"/>
      <c r="H311" s="51"/>
      <c r="I311" s="51"/>
      <c r="J311" s="51"/>
      <c r="K311" s="51"/>
      <c r="L311" s="51"/>
      <c r="M311" s="51"/>
      <c r="N311" s="51"/>
      <c r="O311" s="51"/>
      <c r="P311" s="51"/>
      <c r="Q311" s="51"/>
      <c r="R311" s="51"/>
      <c r="S311" s="51"/>
      <c r="T311" s="51"/>
      <c r="U311" s="51"/>
      <c r="V311" s="51"/>
      <c r="W311" s="51"/>
      <c r="X311" s="51"/>
      <c r="Y311" s="51"/>
      <c r="Z311" s="51"/>
    </row>
    <row r="312" spans="1:26" ht="14.5" x14ac:dyDescent="0.35">
      <c r="A312" s="10"/>
      <c r="B312" s="10"/>
      <c r="C312" s="10"/>
      <c r="D312" s="10"/>
      <c r="E312" s="1"/>
      <c r="F312" s="1"/>
      <c r="G312" s="51"/>
      <c r="H312" s="51"/>
      <c r="I312" s="51"/>
      <c r="J312" s="51"/>
      <c r="K312" s="51"/>
      <c r="L312" s="51"/>
      <c r="M312" s="51"/>
      <c r="N312" s="51"/>
      <c r="O312" s="51"/>
      <c r="P312" s="51"/>
      <c r="Q312" s="51"/>
      <c r="R312" s="51"/>
      <c r="S312" s="51"/>
      <c r="T312" s="51"/>
      <c r="U312" s="51"/>
      <c r="V312" s="51"/>
      <c r="W312" s="51"/>
      <c r="X312" s="51"/>
      <c r="Y312" s="51"/>
      <c r="Z312" s="51"/>
    </row>
    <row r="313" spans="1:26" ht="14.5" x14ac:dyDescent="0.35">
      <c r="A313" s="10"/>
      <c r="B313" s="10"/>
      <c r="C313" s="10"/>
      <c r="D313" s="10"/>
      <c r="E313" s="1"/>
      <c r="F313" s="1"/>
      <c r="G313" s="51"/>
      <c r="H313" s="51"/>
      <c r="I313" s="51"/>
      <c r="J313" s="51"/>
      <c r="K313" s="51"/>
      <c r="L313" s="51"/>
      <c r="M313" s="51"/>
      <c r="N313" s="51"/>
      <c r="O313" s="51"/>
      <c r="P313" s="51"/>
      <c r="Q313" s="51"/>
      <c r="R313" s="51"/>
      <c r="S313" s="51"/>
      <c r="T313" s="51"/>
      <c r="U313" s="51"/>
      <c r="V313" s="51"/>
      <c r="W313" s="51"/>
      <c r="X313" s="51"/>
      <c r="Y313" s="51"/>
      <c r="Z313" s="51"/>
    </row>
    <row r="314" spans="1:26" ht="14.5" x14ac:dyDescent="0.35">
      <c r="A314" s="10"/>
      <c r="B314" s="10"/>
      <c r="C314" s="10"/>
      <c r="D314" s="10"/>
      <c r="E314" s="1"/>
      <c r="F314" s="1"/>
      <c r="G314" s="51"/>
      <c r="H314" s="51"/>
      <c r="I314" s="51"/>
      <c r="J314" s="51"/>
      <c r="K314" s="51"/>
      <c r="L314" s="51"/>
      <c r="M314" s="51"/>
      <c r="N314" s="51"/>
      <c r="O314" s="51"/>
      <c r="P314" s="51"/>
      <c r="Q314" s="51"/>
      <c r="R314" s="51"/>
      <c r="S314" s="51"/>
      <c r="T314" s="51"/>
      <c r="U314" s="51"/>
      <c r="V314" s="51"/>
      <c r="W314" s="51"/>
      <c r="X314" s="51"/>
      <c r="Y314" s="51"/>
      <c r="Z314" s="51"/>
    </row>
    <row r="315" spans="1:26" ht="14.5" x14ac:dyDescent="0.35">
      <c r="A315" s="10"/>
      <c r="B315" s="10"/>
      <c r="C315" s="10"/>
      <c r="D315" s="10"/>
      <c r="E315" s="1"/>
      <c r="F315" s="1"/>
      <c r="G315" s="51"/>
      <c r="H315" s="51"/>
      <c r="I315" s="51"/>
      <c r="J315" s="51"/>
      <c r="K315" s="51"/>
      <c r="L315" s="51"/>
      <c r="M315" s="51"/>
      <c r="N315" s="51"/>
      <c r="O315" s="51"/>
      <c r="P315" s="51"/>
      <c r="Q315" s="51"/>
      <c r="R315" s="51"/>
      <c r="S315" s="51"/>
      <c r="T315" s="51"/>
      <c r="U315" s="51"/>
      <c r="V315" s="51"/>
      <c r="W315" s="51"/>
      <c r="X315" s="51"/>
      <c r="Y315" s="51"/>
      <c r="Z315" s="51"/>
    </row>
    <row r="316" spans="1:26" ht="14.5" x14ac:dyDescent="0.35">
      <c r="A316" s="10"/>
      <c r="B316" s="10"/>
      <c r="C316" s="10"/>
      <c r="D316" s="10"/>
      <c r="E316" s="1"/>
      <c r="F316" s="1"/>
      <c r="G316" s="51"/>
      <c r="H316" s="51"/>
      <c r="I316" s="51"/>
      <c r="J316" s="51"/>
      <c r="K316" s="51"/>
      <c r="L316" s="51"/>
      <c r="M316" s="51"/>
      <c r="N316" s="51"/>
      <c r="O316" s="51"/>
      <c r="P316" s="51"/>
      <c r="Q316" s="51"/>
      <c r="R316" s="51"/>
      <c r="S316" s="51"/>
      <c r="T316" s="51"/>
      <c r="U316" s="51"/>
      <c r="V316" s="51"/>
      <c r="W316" s="51"/>
      <c r="X316" s="51"/>
      <c r="Y316" s="51"/>
      <c r="Z316" s="51"/>
    </row>
    <row r="317" spans="1:26" ht="14.5" x14ac:dyDescent="0.35">
      <c r="A317" s="10"/>
      <c r="B317" s="10"/>
      <c r="C317" s="10"/>
      <c r="D317" s="10"/>
      <c r="E317" s="1"/>
      <c r="F317" s="1"/>
      <c r="G317" s="51"/>
      <c r="H317" s="51"/>
      <c r="I317" s="51"/>
      <c r="J317" s="51"/>
      <c r="K317" s="51"/>
      <c r="L317" s="51"/>
      <c r="M317" s="51"/>
      <c r="N317" s="51"/>
      <c r="O317" s="51"/>
      <c r="P317" s="51"/>
      <c r="Q317" s="51"/>
      <c r="R317" s="51"/>
      <c r="S317" s="51"/>
      <c r="T317" s="51"/>
      <c r="U317" s="51"/>
      <c r="V317" s="51"/>
      <c r="W317" s="51"/>
      <c r="X317" s="51"/>
      <c r="Y317" s="51"/>
      <c r="Z317" s="51"/>
    </row>
    <row r="318" spans="1:26" ht="14.5" x14ac:dyDescent="0.35">
      <c r="A318" s="10"/>
      <c r="B318" s="10"/>
      <c r="C318" s="10"/>
      <c r="D318" s="10"/>
      <c r="E318" s="1"/>
      <c r="F318" s="1"/>
      <c r="G318" s="51"/>
      <c r="H318" s="51"/>
      <c r="I318" s="51"/>
      <c r="J318" s="51"/>
      <c r="K318" s="51"/>
      <c r="L318" s="51"/>
      <c r="M318" s="51"/>
      <c r="N318" s="51"/>
      <c r="O318" s="51"/>
      <c r="P318" s="51"/>
      <c r="Q318" s="51"/>
      <c r="R318" s="51"/>
      <c r="S318" s="51"/>
      <c r="T318" s="51"/>
      <c r="U318" s="51"/>
      <c r="V318" s="51"/>
      <c r="W318" s="51"/>
      <c r="X318" s="51"/>
      <c r="Y318" s="51"/>
      <c r="Z318" s="51"/>
    </row>
    <row r="319" spans="1:26" ht="14.5" x14ac:dyDescent="0.35">
      <c r="A319" s="10"/>
      <c r="B319" s="10"/>
      <c r="C319" s="10"/>
      <c r="D319" s="10"/>
      <c r="E319" s="1"/>
      <c r="F319" s="1"/>
      <c r="G319" s="51"/>
      <c r="H319" s="51"/>
      <c r="I319" s="51"/>
      <c r="J319" s="51"/>
      <c r="K319" s="51"/>
      <c r="L319" s="51"/>
      <c r="M319" s="51"/>
      <c r="N319" s="51"/>
      <c r="O319" s="51"/>
      <c r="P319" s="51"/>
      <c r="Q319" s="51"/>
      <c r="R319" s="51"/>
      <c r="S319" s="51"/>
      <c r="T319" s="51"/>
      <c r="U319" s="51"/>
      <c r="V319" s="51"/>
      <c r="W319" s="51"/>
      <c r="X319" s="51"/>
      <c r="Y319" s="51"/>
      <c r="Z319" s="51"/>
    </row>
    <row r="320" spans="1:26" ht="14.5" x14ac:dyDescent="0.35">
      <c r="A320" s="10"/>
      <c r="B320" s="10"/>
      <c r="C320" s="10"/>
      <c r="D320" s="10"/>
      <c r="E320" s="1"/>
      <c r="F320" s="1"/>
      <c r="G320" s="51"/>
      <c r="H320" s="51"/>
      <c r="I320" s="51"/>
      <c r="J320" s="51"/>
      <c r="K320" s="51"/>
      <c r="L320" s="51"/>
      <c r="M320" s="51"/>
      <c r="N320" s="51"/>
      <c r="O320" s="51"/>
      <c r="P320" s="51"/>
      <c r="Q320" s="51"/>
      <c r="R320" s="51"/>
      <c r="S320" s="51"/>
      <c r="T320" s="51"/>
      <c r="U320" s="51"/>
      <c r="V320" s="51"/>
      <c r="W320" s="51"/>
      <c r="X320" s="51"/>
      <c r="Y320" s="51"/>
      <c r="Z320" s="51"/>
    </row>
    <row r="321" spans="1:26" ht="14.5" x14ac:dyDescent="0.35">
      <c r="A321" s="10"/>
      <c r="B321" s="10"/>
      <c r="C321" s="10"/>
      <c r="D321" s="10"/>
      <c r="E321" s="1"/>
      <c r="F321" s="1"/>
      <c r="G321" s="51"/>
      <c r="H321" s="51"/>
      <c r="I321" s="51"/>
      <c r="J321" s="51"/>
      <c r="K321" s="51"/>
      <c r="L321" s="51"/>
      <c r="M321" s="51"/>
      <c r="N321" s="51"/>
      <c r="O321" s="51"/>
      <c r="P321" s="51"/>
      <c r="Q321" s="51"/>
      <c r="R321" s="51"/>
      <c r="S321" s="51"/>
      <c r="T321" s="51"/>
      <c r="U321" s="51"/>
      <c r="V321" s="51"/>
      <c r="W321" s="51"/>
      <c r="X321" s="51"/>
      <c r="Y321" s="51"/>
      <c r="Z321" s="51"/>
    </row>
    <row r="322" spans="1:26" ht="14.5" x14ac:dyDescent="0.35">
      <c r="A322" s="10"/>
      <c r="B322" s="10"/>
      <c r="C322" s="10"/>
      <c r="D322" s="10"/>
      <c r="E322" s="1"/>
      <c r="F322" s="1"/>
      <c r="G322" s="51"/>
      <c r="H322" s="51"/>
      <c r="I322" s="51"/>
      <c r="J322" s="51"/>
      <c r="K322" s="51"/>
      <c r="L322" s="51"/>
      <c r="M322" s="51"/>
      <c r="N322" s="51"/>
      <c r="O322" s="51"/>
      <c r="P322" s="51"/>
      <c r="Q322" s="51"/>
      <c r="R322" s="51"/>
      <c r="S322" s="51"/>
      <c r="T322" s="51"/>
      <c r="U322" s="51"/>
      <c r="V322" s="51"/>
      <c r="W322" s="51"/>
      <c r="X322" s="51"/>
      <c r="Y322" s="51"/>
      <c r="Z322" s="51"/>
    </row>
    <row r="323" spans="1:26" ht="14.5" x14ac:dyDescent="0.35">
      <c r="A323" s="10"/>
      <c r="B323" s="10"/>
      <c r="C323" s="10"/>
      <c r="D323" s="10"/>
      <c r="E323" s="1"/>
      <c r="F323" s="1"/>
      <c r="G323" s="51"/>
      <c r="H323" s="51"/>
      <c r="I323" s="51"/>
      <c r="J323" s="51"/>
      <c r="K323" s="51"/>
      <c r="L323" s="51"/>
      <c r="M323" s="51"/>
      <c r="N323" s="51"/>
      <c r="O323" s="51"/>
      <c r="P323" s="51"/>
      <c r="Q323" s="51"/>
      <c r="R323" s="51"/>
      <c r="S323" s="51"/>
      <c r="T323" s="51"/>
      <c r="U323" s="51"/>
      <c r="V323" s="51"/>
      <c r="W323" s="51"/>
      <c r="X323" s="51"/>
      <c r="Y323" s="51"/>
      <c r="Z323" s="51"/>
    </row>
    <row r="324" spans="1:26" ht="14.5" x14ac:dyDescent="0.35">
      <c r="A324" s="10"/>
      <c r="B324" s="10"/>
      <c r="C324" s="10"/>
      <c r="D324" s="10"/>
      <c r="E324" s="1"/>
      <c r="F324" s="1"/>
      <c r="G324" s="51"/>
      <c r="H324" s="51"/>
      <c r="I324" s="51"/>
      <c r="J324" s="51"/>
      <c r="K324" s="51"/>
      <c r="L324" s="51"/>
      <c r="M324" s="51"/>
      <c r="N324" s="51"/>
      <c r="O324" s="51"/>
      <c r="P324" s="51"/>
      <c r="Q324" s="51"/>
      <c r="R324" s="51"/>
      <c r="S324" s="51"/>
      <c r="T324" s="51"/>
      <c r="U324" s="51"/>
      <c r="V324" s="51"/>
      <c r="W324" s="51"/>
      <c r="X324" s="51"/>
      <c r="Y324" s="51"/>
      <c r="Z324" s="51"/>
    </row>
    <row r="325" spans="1:26" ht="14.5" x14ac:dyDescent="0.35">
      <c r="A325" s="10"/>
      <c r="B325" s="10"/>
      <c r="C325" s="10"/>
      <c r="D325" s="10"/>
      <c r="E325" s="1"/>
      <c r="F325" s="1"/>
      <c r="G325" s="51"/>
      <c r="H325" s="51"/>
      <c r="I325" s="51"/>
      <c r="J325" s="51"/>
      <c r="K325" s="51"/>
      <c r="L325" s="51"/>
      <c r="M325" s="51"/>
      <c r="N325" s="51"/>
      <c r="O325" s="51"/>
      <c r="P325" s="51"/>
      <c r="Q325" s="51"/>
      <c r="R325" s="51"/>
      <c r="S325" s="51"/>
      <c r="T325" s="51"/>
      <c r="U325" s="51"/>
      <c r="V325" s="51"/>
      <c r="W325" s="51"/>
      <c r="X325" s="51"/>
      <c r="Y325" s="51"/>
      <c r="Z325" s="51"/>
    </row>
    <row r="326" spans="1:26" ht="14.5" x14ac:dyDescent="0.35">
      <c r="A326" s="10"/>
      <c r="B326" s="10"/>
      <c r="C326" s="10"/>
      <c r="D326" s="10"/>
      <c r="E326" s="1"/>
      <c r="F326" s="1"/>
      <c r="G326" s="51"/>
      <c r="H326" s="51"/>
      <c r="I326" s="51"/>
      <c r="J326" s="51"/>
      <c r="K326" s="51"/>
      <c r="L326" s="51"/>
      <c r="M326" s="51"/>
      <c r="N326" s="51"/>
      <c r="O326" s="51"/>
      <c r="P326" s="51"/>
      <c r="Q326" s="51"/>
      <c r="R326" s="51"/>
      <c r="S326" s="51"/>
      <c r="T326" s="51"/>
      <c r="U326" s="51"/>
      <c r="V326" s="51"/>
      <c r="W326" s="51"/>
      <c r="X326" s="51"/>
      <c r="Y326" s="51"/>
      <c r="Z326" s="51"/>
    </row>
    <row r="327" spans="1:26" ht="14.5" x14ac:dyDescent="0.35">
      <c r="A327" s="10"/>
      <c r="B327" s="10"/>
      <c r="C327" s="10"/>
      <c r="D327" s="10"/>
      <c r="E327" s="1"/>
      <c r="F327" s="1"/>
      <c r="G327" s="51"/>
      <c r="H327" s="51"/>
      <c r="I327" s="51"/>
      <c r="J327" s="51"/>
      <c r="K327" s="51"/>
      <c r="L327" s="51"/>
      <c r="M327" s="51"/>
      <c r="N327" s="51"/>
      <c r="O327" s="51"/>
      <c r="P327" s="51"/>
      <c r="Q327" s="51"/>
      <c r="R327" s="51"/>
      <c r="S327" s="51"/>
      <c r="T327" s="51"/>
      <c r="U327" s="51"/>
      <c r="V327" s="51"/>
      <c r="W327" s="51"/>
      <c r="X327" s="51"/>
      <c r="Y327" s="51"/>
      <c r="Z327" s="51"/>
    </row>
    <row r="328" spans="1:26" ht="14.5" x14ac:dyDescent="0.35">
      <c r="A328" s="10"/>
      <c r="B328" s="10"/>
      <c r="C328" s="10"/>
      <c r="D328" s="10"/>
      <c r="E328" s="1"/>
      <c r="F328" s="1"/>
      <c r="G328" s="51"/>
      <c r="H328" s="51"/>
      <c r="I328" s="51"/>
      <c r="J328" s="51"/>
      <c r="K328" s="51"/>
      <c r="L328" s="51"/>
      <c r="M328" s="51"/>
      <c r="N328" s="51"/>
      <c r="O328" s="51"/>
      <c r="P328" s="51"/>
      <c r="Q328" s="51"/>
      <c r="R328" s="51"/>
      <c r="S328" s="51"/>
      <c r="T328" s="51"/>
      <c r="U328" s="51"/>
      <c r="V328" s="51"/>
      <c r="W328" s="51"/>
      <c r="X328" s="51"/>
      <c r="Y328" s="51"/>
      <c r="Z328" s="51"/>
    </row>
    <row r="329" spans="1:26" ht="14.5" x14ac:dyDescent="0.35">
      <c r="A329" s="10"/>
      <c r="B329" s="10"/>
      <c r="C329" s="10"/>
      <c r="D329" s="10"/>
      <c r="E329" s="1"/>
      <c r="F329" s="1"/>
      <c r="G329" s="51"/>
      <c r="H329" s="51"/>
      <c r="I329" s="51"/>
      <c r="J329" s="51"/>
      <c r="K329" s="51"/>
      <c r="L329" s="51"/>
      <c r="M329" s="51"/>
      <c r="N329" s="51"/>
      <c r="O329" s="51"/>
      <c r="P329" s="51"/>
      <c r="Q329" s="51"/>
      <c r="R329" s="51"/>
      <c r="S329" s="51"/>
      <c r="T329" s="51"/>
      <c r="U329" s="51"/>
      <c r="V329" s="51"/>
      <c r="W329" s="51"/>
      <c r="X329" s="51"/>
      <c r="Y329" s="51"/>
      <c r="Z329" s="51"/>
    </row>
    <row r="330" spans="1:26" ht="14.5" x14ac:dyDescent="0.35">
      <c r="A330" s="10"/>
      <c r="B330" s="10"/>
      <c r="C330" s="10"/>
      <c r="D330" s="10"/>
      <c r="E330" s="1"/>
      <c r="F330" s="1"/>
      <c r="G330" s="51"/>
      <c r="H330" s="51"/>
      <c r="I330" s="51"/>
      <c r="J330" s="51"/>
      <c r="K330" s="51"/>
      <c r="L330" s="51"/>
      <c r="M330" s="51"/>
      <c r="N330" s="51"/>
      <c r="O330" s="51"/>
      <c r="P330" s="51"/>
      <c r="Q330" s="51"/>
      <c r="R330" s="51"/>
      <c r="S330" s="51"/>
      <c r="T330" s="51"/>
      <c r="U330" s="51"/>
      <c r="V330" s="51"/>
      <c r="W330" s="51"/>
      <c r="X330" s="51"/>
      <c r="Y330" s="51"/>
      <c r="Z330" s="51"/>
    </row>
    <row r="331" spans="1:26" ht="14.5" x14ac:dyDescent="0.35">
      <c r="A331" s="10"/>
      <c r="B331" s="10"/>
      <c r="C331" s="10"/>
      <c r="D331" s="10"/>
      <c r="E331" s="1"/>
      <c r="F331" s="1"/>
      <c r="G331" s="51"/>
      <c r="H331" s="51"/>
      <c r="I331" s="51"/>
      <c r="J331" s="51"/>
      <c r="K331" s="51"/>
      <c r="L331" s="51"/>
      <c r="M331" s="51"/>
      <c r="N331" s="51"/>
      <c r="O331" s="51"/>
      <c r="P331" s="51"/>
      <c r="Q331" s="51"/>
      <c r="R331" s="51"/>
      <c r="S331" s="51"/>
      <c r="T331" s="51"/>
      <c r="U331" s="51"/>
      <c r="V331" s="51"/>
      <c r="W331" s="51"/>
      <c r="X331" s="51"/>
      <c r="Y331" s="51"/>
      <c r="Z331" s="51"/>
    </row>
    <row r="332" spans="1:26" ht="14.5" x14ac:dyDescent="0.35">
      <c r="A332" s="10"/>
      <c r="B332" s="10"/>
      <c r="C332" s="10"/>
      <c r="D332" s="10"/>
      <c r="E332" s="1"/>
      <c r="F332" s="1"/>
      <c r="G332" s="51"/>
      <c r="H332" s="51"/>
      <c r="I332" s="51"/>
      <c r="J332" s="51"/>
      <c r="K332" s="51"/>
      <c r="L332" s="51"/>
      <c r="M332" s="51"/>
      <c r="N332" s="51"/>
      <c r="O332" s="51"/>
      <c r="P332" s="51"/>
      <c r="Q332" s="51"/>
      <c r="R332" s="51"/>
      <c r="S332" s="51"/>
      <c r="T332" s="51"/>
      <c r="U332" s="51"/>
      <c r="V332" s="51"/>
      <c r="W332" s="51"/>
      <c r="X332" s="51"/>
      <c r="Y332" s="51"/>
      <c r="Z332" s="51"/>
    </row>
    <row r="333" spans="1:26" ht="14.5" x14ac:dyDescent="0.35">
      <c r="A333" s="10"/>
      <c r="B333" s="10"/>
      <c r="C333" s="10"/>
      <c r="D333" s="10"/>
      <c r="E333" s="1"/>
      <c r="F333" s="1"/>
      <c r="G333" s="51"/>
      <c r="H333" s="51"/>
      <c r="I333" s="51"/>
      <c r="J333" s="51"/>
      <c r="K333" s="51"/>
      <c r="L333" s="51"/>
      <c r="M333" s="51"/>
      <c r="N333" s="51"/>
      <c r="O333" s="51"/>
      <c r="P333" s="51"/>
      <c r="Q333" s="51"/>
      <c r="R333" s="51"/>
      <c r="S333" s="51"/>
      <c r="T333" s="51"/>
      <c r="U333" s="51"/>
      <c r="V333" s="51"/>
      <c r="W333" s="51"/>
      <c r="X333" s="51"/>
      <c r="Y333" s="51"/>
      <c r="Z333" s="51"/>
    </row>
    <row r="334" spans="1:26" ht="14.5" x14ac:dyDescent="0.35">
      <c r="A334" s="10"/>
      <c r="B334" s="10"/>
      <c r="C334" s="10"/>
      <c r="D334" s="10"/>
      <c r="E334" s="1"/>
      <c r="F334" s="1"/>
      <c r="G334" s="51"/>
      <c r="H334" s="51"/>
      <c r="I334" s="51"/>
      <c r="J334" s="51"/>
      <c r="K334" s="51"/>
      <c r="L334" s="51"/>
      <c r="M334" s="51"/>
      <c r="N334" s="51"/>
      <c r="O334" s="51"/>
      <c r="P334" s="51"/>
      <c r="Q334" s="51"/>
      <c r="R334" s="51"/>
      <c r="S334" s="51"/>
      <c r="T334" s="51"/>
      <c r="U334" s="51"/>
      <c r="V334" s="51"/>
      <c r="W334" s="51"/>
      <c r="X334" s="51"/>
      <c r="Y334" s="51"/>
      <c r="Z334" s="51"/>
    </row>
    <row r="335" spans="1:26" ht="14.5" x14ac:dyDescent="0.35">
      <c r="A335" s="10"/>
      <c r="B335" s="10"/>
      <c r="C335" s="10"/>
      <c r="D335" s="10"/>
      <c r="E335" s="1"/>
      <c r="F335" s="1"/>
      <c r="G335" s="51"/>
      <c r="H335" s="51"/>
      <c r="I335" s="51"/>
      <c r="J335" s="51"/>
      <c r="K335" s="51"/>
      <c r="L335" s="51"/>
      <c r="M335" s="51"/>
      <c r="N335" s="51"/>
      <c r="O335" s="51"/>
      <c r="P335" s="51"/>
      <c r="Q335" s="51"/>
      <c r="R335" s="51"/>
      <c r="S335" s="51"/>
      <c r="T335" s="51"/>
      <c r="U335" s="51"/>
      <c r="V335" s="51"/>
      <c r="W335" s="51"/>
      <c r="X335" s="51"/>
      <c r="Y335" s="51"/>
      <c r="Z335" s="51"/>
    </row>
    <row r="336" spans="1:26" ht="14.5" x14ac:dyDescent="0.35">
      <c r="A336" s="10"/>
      <c r="B336" s="10"/>
      <c r="C336" s="10"/>
      <c r="D336" s="10"/>
      <c r="E336" s="1"/>
      <c r="F336" s="1"/>
      <c r="G336" s="51"/>
      <c r="H336" s="51"/>
      <c r="I336" s="51"/>
      <c r="J336" s="51"/>
      <c r="K336" s="51"/>
      <c r="L336" s="51"/>
      <c r="M336" s="51"/>
      <c r="N336" s="51"/>
      <c r="O336" s="51"/>
      <c r="P336" s="51"/>
      <c r="Q336" s="51"/>
      <c r="R336" s="51"/>
      <c r="S336" s="51"/>
      <c r="T336" s="51"/>
      <c r="U336" s="51"/>
      <c r="V336" s="51"/>
      <c r="W336" s="51"/>
      <c r="X336" s="51"/>
      <c r="Y336" s="51"/>
      <c r="Z336" s="51"/>
    </row>
    <row r="337" spans="1:26" ht="14.5" x14ac:dyDescent="0.35">
      <c r="A337" s="10"/>
      <c r="B337" s="10"/>
      <c r="C337" s="10"/>
      <c r="D337" s="10"/>
      <c r="E337" s="1"/>
      <c r="F337" s="1"/>
      <c r="G337" s="51"/>
      <c r="H337" s="51"/>
      <c r="I337" s="51"/>
      <c r="J337" s="51"/>
      <c r="K337" s="51"/>
      <c r="L337" s="51"/>
      <c r="M337" s="51"/>
      <c r="N337" s="51"/>
      <c r="O337" s="51"/>
      <c r="P337" s="51"/>
      <c r="Q337" s="51"/>
      <c r="R337" s="51"/>
      <c r="S337" s="51"/>
      <c r="T337" s="51"/>
      <c r="U337" s="51"/>
      <c r="V337" s="51"/>
      <c r="W337" s="51"/>
      <c r="X337" s="51"/>
      <c r="Y337" s="51"/>
      <c r="Z337" s="51"/>
    </row>
    <row r="338" spans="1:26" ht="14.5" x14ac:dyDescent="0.35">
      <c r="A338" s="10"/>
      <c r="B338" s="10"/>
      <c r="C338" s="10"/>
      <c r="D338" s="10"/>
      <c r="E338" s="1"/>
      <c r="F338" s="1"/>
      <c r="G338" s="51"/>
      <c r="H338" s="51"/>
      <c r="I338" s="51"/>
      <c r="J338" s="51"/>
      <c r="K338" s="51"/>
      <c r="L338" s="51"/>
      <c r="M338" s="51"/>
      <c r="N338" s="51"/>
      <c r="O338" s="51"/>
      <c r="P338" s="51"/>
      <c r="Q338" s="51"/>
      <c r="R338" s="51"/>
      <c r="S338" s="51"/>
      <c r="T338" s="51"/>
      <c r="U338" s="51"/>
      <c r="V338" s="51"/>
      <c r="W338" s="51"/>
      <c r="X338" s="51"/>
      <c r="Y338" s="51"/>
      <c r="Z338" s="51"/>
    </row>
    <row r="339" spans="1:26" ht="14.5" x14ac:dyDescent="0.35">
      <c r="A339" s="10"/>
      <c r="B339" s="10"/>
      <c r="C339" s="10"/>
      <c r="D339" s="10"/>
      <c r="E339" s="1"/>
      <c r="F339" s="1"/>
      <c r="G339" s="51"/>
      <c r="H339" s="51"/>
      <c r="I339" s="51"/>
      <c r="J339" s="51"/>
      <c r="K339" s="51"/>
      <c r="L339" s="51"/>
      <c r="M339" s="51"/>
      <c r="N339" s="51"/>
      <c r="O339" s="51"/>
      <c r="P339" s="51"/>
      <c r="Q339" s="51"/>
      <c r="R339" s="51"/>
      <c r="S339" s="51"/>
      <c r="T339" s="51"/>
      <c r="U339" s="51"/>
      <c r="V339" s="51"/>
      <c r="W339" s="51"/>
      <c r="X339" s="51"/>
      <c r="Y339" s="51"/>
      <c r="Z339" s="51"/>
    </row>
    <row r="340" spans="1:26" ht="14.5" x14ac:dyDescent="0.35">
      <c r="A340" s="10"/>
      <c r="B340" s="10"/>
      <c r="C340" s="10"/>
      <c r="D340" s="10"/>
      <c r="E340" s="1"/>
      <c r="F340" s="1"/>
      <c r="G340" s="51"/>
      <c r="H340" s="51"/>
      <c r="I340" s="51"/>
      <c r="J340" s="51"/>
      <c r="K340" s="51"/>
      <c r="L340" s="51"/>
      <c r="M340" s="51"/>
      <c r="N340" s="51"/>
      <c r="O340" s="51"/>
      <c r="P340" s="51"/>
      <c r="Q340" s="51"/>
      <c r="R340" s="51"/>
      <c r="S340" s="51"/>
      <c r="T340" s="51"/>
      <c r="U340" s="51"/>
      <c r="V340" s="51"/>
      <c r="W340" s="51"/>
      <c r="X340" s="51"/>
      <c r="Y340" s="51"/>
      <c r="Z340" s="51"/>
    </row>
    <row r="341" spans="1:26" ht="14.5" x14ac:dyDescent="0.35">
      <c r="A341" s="10"/>
      <c r="B341" s="10"/>
      <c r="C341" s="10"/>
      <c r="D341" s="10"/>
      <c r="E341" s="1"/>
      <c r="F341" s="1"/>
      <c r="G341" s="51"/>
      <c r="H341" s="51"/>
      <c r="I341" s="51"/>
      <c r="J341" s="51"/>
      <c r="K341" s="51"/>
      <c r="L341" s="51"/>
      <c r="M341" s="51"/>
      <c r="N341" s="51"/>
      <c r="O341" s="51"/>
      <c r="P341" s="51"/>
      <c r="Q341" s="51"/>
      <c r="R341" s="51"/>
      <c r="S341" s="51"/>
      <c r="T341" s="51"/>
      <c r="U341" s="51"/>
      <c r="V341" s="51"/>
      <c r="W341" s="51"/>
      <c r="X341" s="51"/>
      <c r="Y341" s="51"/>
      <c r="Z341" s="51"/>
    </row>
    <row r="342" spans="1:26" ht="14.5" x14ac:dyDescent="0.35">
      <c r="A342" s="10"/>
      <c r="B342" s="10"/>
      <c r="C342" s="10"/>
      <c r="D342" s="10"/>
      <c r="E342" s="1"/>
      <c r="F342" s="1"/>
      <c r="G342" s="51"/>
      <c r="H342" s="51"/>
      <c r="I342" s="51"/>
      <c r="J342" s="51"/>
      <c r="K342" s="51"/>
      <c r="L342" s="51"/>
      <c r="M342" s="51"/>
      <c r="N342" s="51"/>
      <c r="O342" s="51"/>
      <c r="P342" s="51"/>
      <c r="Q342" s="51"/>
      <c r="R342" s="51"/>
      <c r="S342" s="51"/>
      <c r="T342" s="51"/>
      <c r="U342" s="51"/>
      <c r="V342" s="51"/>
      <c r="W342" s="51"/>
      <c r="X342" s="51"/>
      <c r="Y342" s="51"/>
      <c r="Z342" s="51"/>
    </row>
    <row r="343" spans="1:26" ht="14.5" x14ac:dyDescent="0.35">
      <c r="A343" s="10"/>
      <c r="B343" s="10"/>
      <c r="C343" s="10"/>
      <c r="D343" s="10"/>
      <c r="E343" s="1"/>
      <c r="F343" s="1"/>
      <c r="G343" s="51"/>
      <c r="H343" s="51"/>
      <c r="I343" s="51"/>
      <c r="J343" s="51"/>
      <c r="K343" s="51"/>
      <c r="L343" s="51"/>
      <c r="M343" s="51"/>
      <c r="N343" s="51"/>
      <c r="O343" s="51"/>
      <c r="P343" s="51"/>
      <c r="Q343" s="51"/>
      <c r="R343" s="51"/>
      <c r="S343" s="51"/>
      <c r="T343" s="51"/>
      <c r="U343" s="51"/>
      <c r="V343" s="51"/>
      <c r="W343" s="51"/>
      <c r="X343" s="51"/>
      <c r="Y343" s="51"/>
      <c r="Z343" s="51"/>
    </row>
    <row r="344" spans="1:26" ht="14.5" x14ac:dyDescent="0.35">
      <c r="A344" s="10"/>
      <c r="B344" s="10"/>
      <c r="C344" s="10"/>
      <c r="D344" s="10"/>
      <c r="E344" s="1"/>
      <c r="F344" s="1"/>
      <c r="G344" s="51"/>
      <c r="H344" s="51"/>
      <c r="I344" s="51"/>
      <c r="J344" s="51"/>
      <c r="K344" s="51"/>
      <c r="L344" s="51"/>
      <c r="M344" s="51"/>
      <c r="N344" s="51"/>
      <c r="O344" s="51"/>
      <c r="P344" s="51"/>
      <c r="Q344" s="51"/>
      <c r="R344" s="51"/>
      <c r="S344" s="51"/>
      <c r="T344" s="51"/>
      <c r="U344" s="51"/>
      <c r="V344" s="51"/>
      <c r="W344" s="51"/>
      <c r="X344" s="51"/>
      <c r="Y344" s="51"/>
      <c r="Z344" s="51"/>
    </row>
    <row r="345" spans="1:26" ht="14.5" x14ac:dyDescent="0.35">
      <c r="A345" s="10"/>
      <c r="B345" s="10"/>
      <c r="C345" s="10"/>
      <c r="D345" s="10"/>
      <c r="E345" s="1"/>
      <c r="F345" s="1"/>
      <c r="G345" s="51"/>
      <c r="H345" s="51"/>
      <c r="I345" s="51"/>
      <c r="J345" s="51"/>
      <c r="K345" s="51"/>
      <c r="L345" s="51"/>
      <c r="M345" s="51"/>
      <c r="N345" s="51"/>
      <c r="O345" s="51"/>
      <c r="P345" s="51"/>
      <c r="Q345" s="51"/>
      <c r="R345" s="51"/>
      <c r="S345" s="51"/>
      <c r="T345" s="51"/>
      <c r="U345" s="51"/>
      <c r="V345" s="51"/>
      <c r="W345" s="51"/>
      <c r="X345" s="51"/>
      <c r="Y345" s="51"/>
      <c r="Z345" s="51"/>
    </row>
    <row r="346" spans="1:26" ht="14.5" x14ac:dyDescent="0.35">
      <c r="A346" s="10"/>
      <c r="B346" s="10"/>
      <c r="C346" s="10"/>
      <c r="D346" s="10"/>
      <c r="E346" s="1"/>
      <c r="F346" s="1"/>
      <c r="G346" s="51"/>
      <c r="H346" s="51"/>
      <c r="I346" s="51"/>
      <c r="J346" s="51"/>
      <c r="K346" s="51"/>
      <c r="L346" s="51"/>
      <c r="M346" s="51"/>
      <c r="N346" s="51"/>
      <c r="O346" s="51"/>
      <c r="P346" s="51"/>
      <c r="Q346" s="51"/>
      <c r="R346" s="51"/>
      <c r="S346" s="51"/>
      <c r="T346" s="51"/>
      <c r="U346" s="51"/>
      <c r="V346" s="51"/>
      <c r="W346" s="51"/>
      <c r="X346" s="51"/>
      <c r="Y346" s="51"/>
      <c r="Z346" s="51"/>
    </row>
    <row r="347" spans="1:26" ht="14.5" x14ac:dyDescent="0.35">
      <c r="A347" s="10"/>
      <c r="B347" s="10"/>
      <c r="C347" s="10"/>
      <c r="D347" s="10"/>
      <c r="E347" s="1"/>
      <c r="F347" s="1"/>
      <c r="G347" s="51"/>
      <c r="H347" s="51"/>
      <c r="I347" s="51"/>
      <c r="J347" s="51"/>
      <c r="K347" s="51"/>
      <c r="L347" s="51"/>
      <c r="M347" s="51"/>
      <c r="N347" s="51"/>
      <c r="O347" s="51"/>
      <c r="P347" s="51"/>
      <c r="Q347" s="51"/>
      <c r="R347" s="51"/>
      <c r="S347" s="51"/>
      <c r="T347" s="51"/>
      <c r="U347" s="51"/>
      <c r="V347" s="51"/>
      <c r="W347" s="51"/>
      <c r="X347" s="51"/>
      <c r="Y347" s="51"/>
      <c r="Z347" s="51"/>
    </row>
    <row r="348" spans="1:26" ht="14.5" x14ac:dyDescent="0.35">
      <c r="A348" s="10"/>
      <c r="B348" s="10"/>
      <c r="C348" s="10"/>
      <c r="D348" s="10"/>
      <c r="E348" s="1"/>
      <c r="F348" s="1"/>
      <c r="G348" s="51"/>
      <c r="H348" s="51"/>
      <c r="I348" s="51"/>
      <c r="J348" s="51"/>
      <c r="K348" s="51"/>
      <c r="L348" s="51"/>
      <c r="M348" s="51"/>
      <c r="N348" s="51"/>
      <c r="O348" s="51"/>
      <c r="P348" s="51"/>
      <c r="Q348" s="51"/>
      <c r="R348" s="51"/>
      <c r="S348" s="51"/>
      <c r="T348" s="51"/>
      <c r="U348" s="51"/>
      <c r="V348" s="51"/>
      <c r="W348" s="51"/>
      <c r="X348" s="51"/>
      <c r="Y348" s="51"/>
      <c r="Z348" s="51"/>
    </row>
    <row r="349" spans="1:26" ht="14.5" x14ac:dyDescent="0.35">
      <c r="A349" s="10"/>
      <c r="B349" s="10"/>
      <c r="C349" s="10"/>
      <c r="D349" s="10"/>
      <c r="E349" s="1"/>
      <c r="F349" s="1"/>
      <c r="G349" s="51"/>
      <c r="H349" s="51"/>
      <c r="I349" s="51"/>
      <c r="J349" s="51"/>
      <c r="K349" s="51"/>
      <c r="L349" s="51"/>
      <c r="M349" s="51"/>
      <c r="N349" s="51"/>
      <c r="O349" s="51"/>
      <c r="P349" s="51"/>
      <c r="Q349" s="51"/>
      <c r="R349" s="51"/>
      <c r="S349" s="51"/>
      <c r="T349" s="51"/>
      <c r="U349" s="51"/>
      <c r="V349" s="51"/>
      <c r="W349" s="51"/>
      <c r="X349" s="51"/>
      <c r="Y349" s="51"/>
      <c r="Z349" s="51"/>
    </row>
    <row r="350" spans="1:26" ht="14.5" x14ac:dyDescent="0.35">
      <c r="A350" s="10"/>
      <c r="B350" s="10"/>
      <c r="C350" s="10"/>
      <c r="D350" s="10"/>
      <c r="E350" s="1"/>
      <c r="F350" s="1"/>
      <c r="G350" s="51"/>
      <c r="H350" s="51"/>
      <c r="I350" s="51"/>
      <c r="J350" s="51"/>
      <c r="K350" s="51"/>
      <c r="L350" s="51"/>
      <c r="M350" s="51"/>
      <c r="N350" s="51"/>
      <c r="O350" s="51"/>
      <c r="P350" s="51"/>
      <c r="Q350" s="51"/>
      <c r="R350" s="51"/>
      <c r="S350" s="51"/>
      <c r="T350" s="51"/>
      <c r="U350" s="51"/>
      <c r="V350" s="51"/>
      <c r="W350" s="51"/>
      <c r="X350" s="51"/>
      <c r="Y350" s="51"/>
      <c r="Z350" s="51"/>
    </row>
    <row r="351" spans="1:26" ht="14.5" x14ac:dyDescent="0.35">
      <c r="A351" s="10"/>
      <c r="B351" s="10"/>
      <c r="C351" s="10"/>
      <c r="D351" s="10"/>
      <c r="E351" s="1"/>
      <c r="F351" s="1"/>
      <c r="G351" s="51"/>
      <c r="H351" s="51"/>
      <c r="I351" s="51"/>
      <c r="J351" s="51"/>
      <c r="K351" s="51"/>
      <c r="L351" s="51"/>
      <c r="M351" s="51"/>
      <c r="N351" s="51"/>
      <c r="O351" s="51"/>
      <c r="P351" s="51"/>
      <c r="Q351" s="51"/>
      <c r="R351" s="51"/>
      <c r="S351" s="51"/>
      <c r="T351" s="51"/>
      <c r="U351" s="51"/>
      <c r="V351" s="51"/>
      <c r="W351" s="51"/>
      <c r="X351" s="51"/>
      <c r="Y351" s="51"/>
      <c r="Z351" s="51"/>
    </row>
    <row r="352" spans="1:26" ht="14.5" x14ac:dyDescent="0.35">
      <c r="A352" s="10"/>
      <c r="B352" s="10"/>
      <c r="C352" s="10"/>
      <c r="D352" s="10"/>
      <c r="E352" s="1"/>
      <c r="F352" s="1"/>
      <c r="G352" s="51"/>
      <c r="H352" s="51"/>
      <c r="I352" s="51"/>
      <c r="J352" s="51"/>
      <c r="K352" s="51"/>
      <c r="L352" s="51"/>
      <c r="M352" s="51"/>
      <c r="N352" s="51"/>
      <c r="O352" s="51"/>
      <c r="P352" s="51"/>
      <c r="Q352" s="51"/>
      <c r="R352" s="51"/>
      <c r="S352" s="51"/>
      <c r="T352" s="51"/>
      <c r="U352" s="51"/>
      <c r="V352" s="51"/>
      <c r="W352" s="51"/>
      <c r="X352" s="51"/>
      <c r="Y352" s="51"/>
      <c r="Z352" s="51"/>
    </row>
    <row r="353" spans="1:26" ht="14.5" x14ac:dyDescent="0.35">
      <c r="A353" s="10"/>
      <c r="B353" s="10"/>
      <c r="C353" s="10"/>
      <c r="D353" s="10"/>
      <c r="E353" s="1"/>
      <c r="F353" s="1"/>
      <c r="G353" s="51"/>
      <c r="H353" s="51"/>
      <c r="I353" s="51"/>
      <c r="J353" s="51"/>
      <c r="K353" s="51"/>
      <c r="L353" s="51"/>
      <c r="M353" s="51"/>
      <c r="N353" s="51"/>
      <c r="O353" s="51"/>
      <c r="P353" s="51"/>
      <c r="Q353" s="51"/>
      <c r="R353" s="51"/>
      <c r="S353" s="51"/>
      <c r="T353" s="51"/>
      <c r="U353" s="51"/>
      <c r="V353" s="51"/>
      <c r="W353" s="51"/>
      <c r="X353" s="51"/>
      <c r="Y353" s="51"/>
      <c r="Z353" s="51"/>
    </row>
    <row r="354" spans="1:26" ht="14.5" x14ac:dyDescent="0.35">
      <c r="A354" s="10"/>
      <c r="B354" s="10"/>
      <c r="C354" s="10"/>
      <c r="D354" s="10"/>
      <c r="E354" s="1"/>
      <c r="F354" s="1"/>
      <c r="G354" s="51"/>
      <c r="H354" s="51"/>
      <c r="I354" s="51"/>
      <c r="J354" s="51"/>
      <c r="K354" s="51"/>
      <c r="L354" s="51"/>
      <c r="M354" s="51"/>
      <c r="N354" s="51"/>
      <c r="O354" s="51"/>
      <c r="P354" s="51"/>
      <c r="Q354" s="51"/>
      <c r="R354" s="51"/>
      <c r="S354" s="51"/>
      <c r="T354" s="51"/>
      <c r="U354" s="51"/>
      <c r="V354" s="51"/>
      <c r="W354" s="51"/>
      <c r="X354" s="51"/>
      <c r="Y354" s="51"/>
      <c r="Z354" s="51"/>
    </row>
    <row r="355" spans="1:26" ht="14.5" x14ac:dyDescent="0.35">
      <c r="A355" s="10"/>
      <c r="B355" s="10"/>
      <c r="C355" s="10"/>
      <c r="D355" s="10"/>
      <c r="E355" s="1"/>
      <c r="F355" s="1"/>
      <c r="G355" s="51"/>
      <c r="H355" s="51"/>
      <c r="I355" s="51"/>
      <c r="J355" s="51"/>
      <c r="K355" s="51"/>
      <c r="L355" s="51"/>
      <c r="M355" s="51"/>
      <c r="N355" s="51"/>
      <c r="O355" s="51"/>
      <c r="P355" s="51"/>
      <c r="Q355" s="51"/>
      <c r="R355" s="51"/>
      <c r="S355" s="51"/>
      <c r="T355" s="51"/>
      <c r="U355" s="51"/>
      <c r="V355" s="51"/>
      <c r="W355" s="51"/>
      <c r="X355" s="51"/>
      <c r="Y355" s="51"/>
      <c r="Z355" s="51"/>
    </row>
    <row r="356" spans="1:26" ht="14.5" x14ac:dyDescent="0.35">
      <c r="A356" s="10"/>
      <c r="B356" s="10"/>
      <c r="C356" s="10"/>
      <c r="D356" s="10"/>
      <c r="E356" s="1"/>
      <c r="F356" s="1"/>
      <c r="G356" s="51"/>
      <c r="H356" s="51"/>
      <c r="I356" s="51"/>
      <c r="J356" s="51"/>
      <c r="K356" s="51"/>
      <c r="L356" s="51"/>
      <c r="M356" s="51"/>
      <c r="N356" s="51"/>
      <c r="O356" s="51"/>
      <c r="P356" s="51"/>
      <c r="Q356" s="51"/>
      <c r="R356" s="51"/>
      <c r="S356" s="51"/>
      <c r="T356" s="51"/>
      <c r="U356" s="51"/>
      <c r="V356" s="51"/>
      <c r="W356" s="51"/>
      <c r="X356" s="51"/>
      <c r="Y356" s="51"/>
      <c r="Z356" s="51"/>
    </row>
    <row r="357" spans="1:26" ht="14.5" x14ac:dyDescent="0.35">
      <c r="A357" s="10"/>
      <c r="B357" s="10"/>
      <c r="C357" s="10"/>
      <c r="D357" s="10"/>
      <c r="E357" s="1"/>
      <c r="F357" s="1"/>
      <c r="G357" s="51"/>
      <c r="H357" s="51"/>
      <c r="I357" s="51"/>
      <c r="J357" s="51"/>
      <c r="K357" s="51"/>
      <c r="L357" s="51"/>
      <c r="M357" s="51"/>
      <c r="N357" s="51"/>
      <c r="O357" s="51"/>
      <c r="P357" s="51"/>
      <c r="Q357" s="51"/>
      <c r="R357" s="51"/>
      <c r="S357" s="51"/>
      <c r="T357" s="51"/>
      <c r="U357" s="51"/>
      <c r="V357" s="51"/>
      <c r="W357" s="51"/>
      <c r="X357" s="51"/>
      <c r="Y357" s="51"/>
      <c r="Z357" s="51"/>
    </row>
    <row r="358" spans="1:26" ht="14.5" x14ac:dyDescent="0.35">
      <c r="A358" s="10"/>
      <c r="B358" s="10"/>
      <c r="C358" s="10"/>
      <c r="D358" s="10"/>
      <c r="E358" s="1"/>
      <c r="F358" s="1"/>
      <c r="G358" s="51"/>
      <c r="H358" s="51"/>
      <c r="I358" s="51"/>
      <c r="J358" s="51"/>
      <c r="K358" s="51"/>
      <c r="L358" s="51"/>
      <c r="M358" s="51"/>
      <c r="N358" s="51"/>
      <c r="O358" s="51"/>
      <c r="P358" s="51"/>
      <c r="Q358" s="51"/>
      <c r="R358" s="51"/>
      <c r="S358" s="51"/>
      <c r="T358" s="51"/>
      <c r="U358" s="51"/>
      <c r="V358" s="51"/>
      <c r="W358" s="51"/>
      <c r="X358" s="51"/>
      <c r="Y358" s="51"/>
      <c r="Z358" s="51"/>
    </row>
    <row r="359" spans="1:26" ht="14.5" x14ac:dyDescent="0.35">
      <c r="A359" s="10"/>
      <c r="B359" s="10"/>
      <c r="C359" s="10"/>
      <c r="D359" s="10"/>
      <c r="E359" s="1"/>
      <c r="F359" s="1"/>
      <c r="G359" s="51"/>
      <c r="H359" s="51"/>
      <c r="I359" s="51"/>
      <c r="J359" s="51"/>
      <c r="K359" s="51"/>
      <c r="L359" s="51"/>
      <c r="M359" s="51"/>
      <c r="N359" s="51"/>
      <c r="O359" s="51"/>
      <c r="P359" s="51"/>
      <c r="Q359" s="51"/>
      <c r="R359" s="51"/>
      <c r="S359" s="51"/>
      <c r="T359" s="51"/>
      <c r="U359" s="51"/>
      <c r="V359" s="51"/>
      <c r="W359" s="51"/>
      <c r="X359" s="51"/>
      <c r="Y359" s="51"/>
      <c r="Z359" s="51"/>
    </row>
    <row r="360" spans="1:26" ht="14.5" x14ac:dyDescent="0.35">
      <c r="A360" s="10"/>
      <c r="B360" s="10"/>
      <c r="C360" s="10"/>
      <c r="D360" s="10"/>
      <c r="E360" s="1"/>
      <c r="F360" s="1"/>
      <c r="G360" s="51"/>
      <c r="H360" s="51"/>
      <c r="I360" s="51"/>
      <c r="J360" s="51"/>
      <c r="K360" s="51"/>
      <c r="L360" s="51"/>
      <c r="M360" s="51"/>
      <c r="N360" s="51"/>
      <c r="O360" s="51"/>
      <c r="P360" s="51"/>
      <c r="Q360" s="51"/>
      <c r="R360" s="51"/>
      <c r="S360" s="51"/>
      <c r="T360" s="51"/>
      <c r="U360" s="51"/>
      <c r="V360" s="51"/>
      <c r="W360" s="51"/>
      <c r="X360" s="51"/>
      <c r="Y360" s="51"/>
      <c r="Z360" s="51"/>
    </row>
    <row r="361" spans="1:26" ht="14.5" x14ac:dyDescent="0.35">
      <c r="A361" s="10"/>
      <c r="B361" s="10"/>
      <c r="C361" s="10"/>
      <c r="D361" s="10"/>
      <c r="E361" s="1"/>
      <c r="F361" s="1"/>
      <c r="G361" s="51"/>
      <c r="H361" s="51"/>
      <c r="I361" s="51"/>
      <c r="J361" s="51"/>
      <c r="K361" s="51"/>
      <c r="L361" s="51"/>
      <c r="M361" s="51"/>
      <c r="N361" s="51"/>
      <c r="O361" s="51"/>
      <c r="P361" s="51"/>
      <c r="Q361" s="51"/>
      <c r="R361" s="51"/>
      <c r="S361" s="51"/>
      <c r="T361" s="51"/>
      <c r="U361" s="51"/>
      <c r="V361" s="51"/>
      <c r="W361" s="51"/>
      <c r="X361" s="51"/>
      <c r="Y361" s="51"/>
      <c r="Z361" s="51"/>
    </row>
    <row r="362" spans="1:26" ht="14.5" x14ac:dyDescent="0.35">
      <c r="A362" s="10"/>
      <c r="B362" s="10"/>
      <c r="C362" s="10"/>
      <c r="D362" s="10"/>
      <c r="E362" s="1"/>
      <c r="F362" s="1"/>
      <c r="G362" s="51"/>
      <c r="H362" s="51"/>
      <c r="I362" s="51"/>
      <c r="J362" s="51"/>
      <c r="K362" s="51"/>
      <c r="L362" s="51"/>
      <c r="M362" s="51"/>
      <c r="N362" s="51"/>
      <c r="O362" s="51"/>
      <c r="P362" s="51"/>
      <c r="Q362" s="51"/>
      <c r="R362" s="51"/>
      <c r="S362" s="51"/>
      <c r="T362" s="51"/>
      <c r="U362" s="51"/>
      <c r="V362" s="51"/>
      <c r="W362" s="51"/>
      <c r="X362" s="51"/>
      <c r="Y362" s="51"/>
      <c r="Z362" s="51"/>
    </row>
    <row r="363" spans="1:26" ht="14.5" x14ac:dyDescent="0.35">
      <c r="A363" s="10"/>
      <c r="B363" s="10"/>
      <c r="C363" s="10"/>
      <c r="D363" s="10"/>
      <c r="E363" s="1"/>
      <c r="F363" s="1"/>
      <c r="G363" s="51"/>
      <c r="H363" s="51"/>
      <c r="I363" s="51"/>
      <c r="J363" s="51"/>
      <c r="K363" s="51"/>
      <c r="L363" s="51"/>
      <c r="M363" s="51"/>
      <c r="N363" s="51"/>
      <c r="O363" s="51"/>
      <c r="P363" s="51"/>
      <c r="Q363" s="51"/>
      <c r="R363" s="51"/>
      <c r="S363" s="51"/>
      <c r="T363" s="51"/>
      <c r="U363" s="51"/>
      <c r="V363" s="51"/>
      <c r="W363" s="51"/>
      <c r="X363" s="51"/>
      <c r="Y363" s="51"/>
      <c r="Z363" s="51"/>
    </row>
    <row r="364" spans="1:26" ht="14.5" x14ac:dyDescent="0.35">
      <c r="A364" s="10"/>
      <c r="B364" s="10"/>
      <c r="C364" s="10"/>
      <c r="D364" s="10"/>
      <c r="E364" s="1"/>
      <c r="F364" s="1"/>
      <c r="G364" s="51"/>
      <c r="H364" s="51"/>
      <c r="I364" s="51"/>
      <c r="J364" s="51"/>
      <c r="K364" s="51"/>
      <c r="L364" s="51"/>
      <c r="M364" s="51"/>
      <c r="N364" s="51"/>
      <c r="O364" s="51"/>
      <c r="P364" s="51"/>
      <c r="Q364" s="51"/>
      <c r="R364" s="51"/>
      <c r="S364" s="51"/>
      <c r="T364" s="51"/>
      <c r="U364" s="51"/>
      <c r="V364" s="51"/>
      <c r="W364" s="51"/>
      <c r="X364" s="51"/>
      <c r="Y364" s="51"/>
      <c r="Z364" s="51"/>
    </row>
    <row r="365" spans="1:26" ht="14.5" x14ac:dyDescent="0.35">
      <c r="A365" s="10"/>
      <c r="B365" s="10"/>
      <c r="C365" s="10"/>
      <c r="D365" s="10"/>
      <c r="E365" s="1"/>
      <c r="F365" s="1"/>
      <c r="G365" s="51"/>
      <c r="H365" s="51"/>
      <c r="I365" s="51"/>
      <c r="J365" s="51"/>
      <c r="K365" s="51"/>
      <c r="L365" s="51"/>
      <c r="M365" s="51"/>
      <c r="N365" s="51"/>
      <c r="O365" s="51"/>
      <c r="P365" s="51"/>
      <c r="Q365" s="51"/>
      <c r="R365" s="51"/>
      <c r="S365" s="51"/>
      <c r="T365" s="51"/>
      <c r="U365" s="51"/>
      <c r="V365" s="51"/>
      <c r="W365" s="51"/>
      <c r="X365" s="51"/>
      <c r="Y365" s="51"/>
      <c r="Z365" s="51"/>
    </row>
    <row r="366" spans="1:26" ht="14.5" x14ac:dyDescent="0.35">
      <c r="A366" s="10"/>
      <c r="B366" s="10"/>
      <c r="C366" s="10"/>
      <c r="D366" s="10"/>
      <c r="E366" s="1"/>
      <c r="F366" s="1"/>
      <c r="G366" s="51"/>
      <c r="H366" s="51"/>
      <c r="I366" s="51"/>
      <c r="J366" s="51"/>
      <c r="K366" s="51"/>
      <c r="L366" s="51"/>
      <c r="M366" s="51"/>
      <c r="N366" s="51"/>
      <c r="O366" s="51"/>
      <c r="P366" s="51"/>
      <c r="Q366" s="51"/>
      <c r="R366" s="51"/>
      <c r="S366" s="51"/>
      <c r="T366" s="51"/>
      <c r="U366" s="51"/>
      <c r="V366" s="51"/>
      <c r="W366" s="51"/>
      <c r="X366" s="51"/>
      <c r="Y366" s="51"/>
      <c r="Z366" s="51"/>
    </row>
    <row r="367" spans="1:26" ht="14.5" x14ac:dyDescent="0.35">
      <c r="A367" s="10"/>
      <c r="B367" s="10"/>
      <c r="C367" s="10"/>
      <c r="D367" s="10"/>
      <c r="E367" s="1"/>
      <c r="F367" s="1"/>
      <c r="G367" s="51"/>
      <c r="H367" s="51"/>
      <c r="I367" s="51"/>
      <c r="J367" s="51"/>
      <c r="K367" s="51"/>
      <c r="L367" s="51"/>
      <c r="M367" s="51"/>
      <c r="N367" s="51"/>
      <c r="O367" s="51"/>
      <c r="P367" s="51"/>
      <c r="Q367" s="51"/>
      <c r="R367" s="51"/>
      <c r="S367" s="51"/>
      <c r="T367" s="51"/>
      <c r="U367" s="51"/>
      <c r="V367" s="51"/>
      <c r="W367" s="51"/>
      <c r="X367" s="51"/>
      <c r="Y367" s="51"/>
      <c r="Z367" s="51"/>
    </row>
    <row r="368" spans="1:26" ht="14.5" x14ac:dyDescent="0.35">
      <c r="A368" s="10"/>
      <c r="B368" s="10"/>
      <c r="C368" s="10"/>
      <c r="D368" s="10"/>
      <c r="E368" s="1"/>
      <c r="F368" s="1"/>
      <c r="G368" s="51"/>
      <c r="H368" s="51"/>
      <c r="I368" s="51"/>
      <c r="J368" s="51"/>
      <c r="K368" s="51"/>
      <c r="L368" s="51"/>
      <c r="M368" s="51"/>
      <c r="N368" s="51"/>
      <c r="O368" s="51"/>
      <c r="P368" s="51"/>
      <c r="Q368" s="51"/>
      <c r="R368" s="51"/>
      <c r="S368" s="51"/>
      <c r="T368" s="51"/>
      <c r="U368" s="51"/>
      <c r="V368" s="51"/>
      <c r="W368" s="51"/>
      <c r="X368" s="51"/>
      <c r="Y368" s="51"/>
      <c r="Z368" s="51"/>
    </row>
    <row r="369" spans="1:26" ht="14.5" x14ac:dyDescent="0.35">
      <c r="A369" s="10"/>
      <c r="B369" s="10"/>
      <c r="C369" s="10"/>
      <c r="D369" s="10"/>
      <c r="E369" s="1"/>
      <c r="F369" s="1"/>
      <c r="G369" s="51"/>
      <c r="H369" s="51"/>
      <c r="I369" s="51"/>
      <c r="J369" s="51"/>
      <c r="K369" s="51"/>
      <c r="L369" s="51"/>
      <c r="M369" s="51"/>
      <c r="N369" s="51"/>
      <c r="O369" s="51"/>
      <c r="P369" s="51"/>
      <c r="Q369" s="51"/>
      <c r="R369" s="51"/>
      <c r="S369" s="51"/>
      <c r="T369" s="51"/>
      <c r="U369" s="51"/>
      <c r="V369" s="51"/>
      <c r="W369" s="51"/>
      <c r="X369" s="51"/>
      <c r="Y369" s="51"/>
      <c r="Z369" s="51"/>
    </row>
    <row r="370" spans="1:26" ht="14.5" x14ac:dyDescent="0.35">
      <c r="A370" s="10"/>
      <c r="B370" s="10"/>
      <c r="C370" s="10"/>
      <c r="D370" s="10"/>
      <c r="E370" s="1"/>
      <c r="F370" s="1"/>
      <c r="G370" s="51"/>
      <c r="H370" s="51"/>
      <c r="I370" s="51"/>
      <c r="J370" s="51"/>
      <c r="K370" s="51"/>
      <c r="L370" s="51"/>
      <c r="M370" s="51"/>
      <c r="N370" s="51"/>
      <c r="O370" s="51"/>
      <c r="P370" s="51"/>
      <c r="Q370" s="51"/>
      <c r="R370" s="51"/>
      <c r="S370" s="51"/>
      <c r="T370" s="51"/>
      <c r="U370" s="51"/>
      <c r="V370" s="51"/>
      <c r="W370" s="51"/>
      <c r="X370" s="51"/>
      <c r="Y370" s="51"/>
      <c r="Z370" s="51"/>
    </row>
    <row r="371" spans="1:26" ht="14.5" x14ac:dyDescent="0.35">
      <c r="A371" s="10"/>
      <c r="B371" s="10"/>
      <c r="C371" s="10"/>
      <c r="D371" s="10"/>
      <c r="E371" s="1"/>
      <c r="F371" s="1"/>
      <c r="G371" s="51"/>
      <c r="H371" s="51"/>
      <c r="I371" s="51"/>
      <c r="J371" s="51"/>
      <c r="K371" s="51"/>
      <c r="L371" s="51"/>
      <c r="M371" s="51"/>
      <c r="N371" s="51"/>
      <c r="O371" s="51"/>
      <c r="P371" s="51"/>
      <c r="Q371" s="51"/>
      <c r="R371" s="51"/>
      <c r="S371" s="51"/>
      <c r="T371" s="51"/>
      <c r="U371" s="51"/>
      <c r="V371" s="51"/>
      <c r="W371" s="51"/>
      <c r="X371" s="51"/>
      <c r="Y371" s="51"/>
      <c r="Z371" s="51"/>
    </row>
    <row r="372" spans="1:26" ht="14.5" x14ac:dyDescent="0.35">
      <c r="A372" s="10"/>
      <c r="B372" s="10"/>
      <c r="C372" s="10"/>
      <c r="D372" s="10"/>
      <c r="E372" s="1"/>
      <c r="F372" s="1"/>
      <c r="G372" s="51"/>
      <c r="H372" s="51"/>
      <c r="I372" s="51"/>
      <c r="J372" s="51"/>
      <c r="K372" s="51"/>
      <c r="L372" s="51"/>
      <c r="M372" s="51"/>
      <c r="N372" s="51"/>
      <c r="O372" s="51"/>
      <c r="P372" s="51"/>
      <c r="Q372" s="51"/>
      <c r="R372" s="51"/>
      <c r="S372" s="51"/>
      <c r="T372" s="51"/>
      <c r="U372" s="51"/>
      <c r="V372" s="51"/>
      <c r="W372" s="51"/>
      <c r="X372" s="51"/>
      <c r="Y372" s="51"/>
      <c r="Z372" s="51"/>
    </row>
    <row r="373" spans="1:26" ht="14.5" x14ac:dyDescent="0.35">
      <c r="A373" s="10"/>
      <c r="B373" s="10"/>
      <c r="C373" s="10"/>
      <c r="D373" s="10"/>
      <c r="E373" s="1"/>
      <c r="F373" s="1"/>
      <c r="G373" s="51"/>
      <c r="H373" s="51"/>
      <c r="I373" s="51"/>
      <c r="J373" s="51"/>
      <c r="K373" s="51"/>
      <c r="L373" s="51"/>
      <c r="M373" s="51"/>
      <c r="N373" s="51"/>
      <c r="O373" s="51"/>
      <c r="P373" s="51"/>
      <c r="Q373" s="51"/>
      <c r="R373" s="51"/>
      <c r="S373" s="51"/>
      <c r="T373" s="51"/>
      <c r="U373" s="51"/>
      <c r="V373" s="51"/>
      <c r="W373" s="51"/>
      <c r="X373" s="51"/>
      <c r="Y373" s="51"/>
      <c r="Z373" s="51"/>
    </row>
    <row r="374" spans="1:26" ht="14.5" x14ac:dyDescent="0.35">
      <c r="A374" s="10"/>
      <c r="B374" s="10"/>
      <c r="C374" s="10"/>
      <c r="D374" s="10"/>
      <c r="E374" s="1"/>
      <c r="F374" s="1"/>
      <c r="G374" s="51"/>
      <c r="H374" s="51"/>
      <c r="I374" s="51"/>
      <c r="J374" s="51"/>
      <c r="K374" s="51"/>
      <c r="L374" s="51"/>
      <c r="M374" s="51"/>
      <c r="N374" s="51"/>
      <c r="O374" s="51"/>
      <c r="P374" s="51"/>
      <c r="Q374" s="51"/>
      <c r="R374" s="51"/>
      <c r="S374" s="51"/>
      <c r="T374" s="51"/>
      <c r="U374" s="51"/>
      <c r="V374" s="51"/>
      <c r="W374" s="51"/>
      <c r="X374" s="51"/>
      <c r="Y374" s="51"/>
      <c r="Z374" s="51"/>
    </row>
    <row r="375" spans="1:26" ht="14.5" x14ac:dyDescent="0.35">
      <c r="A375" s="10"/>
      <c r="B375" s="10"/>
      <c r="C375" s="10"/>
      <c r="D375" s="10"/>
      <c r="E375" s="1"/>
      <c r="F375" s="1"/>
      <c r="G375" s="51"/>
      <c r="H375" s="51"/>
      <c r="I375" s="51"/>
      <c r="J375" s="51"/>
      <c r="K375" s="51"/>
      <c r="L375" s="51"/>
      <c r="M375" s="51"/>
      <c r="N375" s="51"/>
      <c r="O375" s="51"/>
      <c r="P375" s="51"/>
      <c r="Q375" s="51"/>
      <c r="R375" s="51"/>
      <c r="S375" s="51"/>
      <c r="T375" s="51"/>
      <c r="U375" s="51"/>
      <c r="V375" s="51"/>
      <c r="W375" s="51"/>
      <c r="X375" s="51"/>
      <c r="Y375" s="51"/>
      <c r="Z375" s="51"/>
    </row>
    <row r="376" spans="1:26" ht="14.5" x14ac:dyDescent="0.35">
      <c r="A376" s="10"/>
      <c r="B376" s="10"/>
      <c r="C376" s="10"/>
      <c r="D376" s="10"/>
      <c r="E376" s="1"/>
      <c r="F376" s="1"/>
      <c r="G376" s="51"/>
      <c r="H376" s="51"/>
      <c r="I376" s="51"/>
      <c r="J376" s="51"/>
      <c r="K376" s="51"/>
      <c r="L376" s="51"/>
      <c r="M376" s="51"/>
      <c r="N376" s="51"/>
      <c r="O376" s="51"/>
      <c r="P376" s="51"/>
      <c r="Q376" s="51"/>
      <c r="R376" s="51"/>
      <c r="S376" s="51"/>
      <c r="T376" s="51"/>
      <c r="U376" s="51"/>
      <c r="V376" s="51"/>
      <c r="W376" s="51"/>
      <c r="X376" s="51"/>
      <c r="Y376" s="51"/>
      <c r="Z376" s="51"/>
    </row>
    <row r="377" spans="1:26" ht="14.5" x14ac:dyDescent="0.35">
      <c r="A377" s="10"/>
      <c r="B377" s="10"/>
      <c r="C377" s="10"/>
      <c r="D377" s="10"/>
      <c r="E377" s="1"/>
      <c r="F377" s="1"/>
      <c r="G377" s="51"/>
      <c r="H377" s="51"/>
      <c r="I377" s="51"/>
      <c r="J377" s="51"/>
      <c r="K377" s="51"/>
      <c r="L377" s="51"/>
      <c r="M377" s="51"/>
      <c r="N377" s="51"/>
      <c r="O377" s="51"/>
      <c r="P377" s="51"/>
      <c r="Q377" s="51"/>
      <c r="R377" s="51"/>
      <c r="S377" s="51"/>
      <c r="T377" s="51"/>
      <c r="U377" s="51"/>
      <c r="V377" s="51"/>
      <c r="W377" s="51"/>
      <c r="X377" s="51"/>
      <c r="Y377" s="51"/>
      <c r="Z377" s="51"/>
    </row>
    <row r="378" spans="1:26" ht="14.5" x14ac:dyDescent="0.35">
      <c r="A378" s="10"/>
      <c r="B378" s="10"/>
      <c r="C378" s="10"/>
      <c r="D378" s="10"/>
      <c r="E378" s="1"/>
      <c r="F378" s="1"/>
      <c r="G378" s="51"/>
      <c r="H378" s="51"/>
      <c r="I378" s="51"/>
      <c r="J378" s="51"/>
      <c r="K378" s="51"/>
      <c r="L378" s="51"/>
      <c r="M378" s="51"/>
      <c r="N378" s="51"/>
      <c r="O378" s="51"/>
      <c r="P378" s="51"/>
      <c r="Q378" s="51"/>
      <c r="R378" s="51"/>
      <c r="S378" s="51"/>
      <c r="T378" s="51"/>
      <c r="U378" s="51"/>
      <c r="V378" s="51"/>
      <c r="W378" s="51"/>
      <c r="X378" s="51"/>
      <c r="Y378" s="51"/>
      <c r="Z378" s="51"/>
    </row>
    <row r="379" spans="1:26" ht="14.5" x14ac:dyDescent="0.35">
      <c r="A379" s="10"/>
      <c r="B379" s="10"/>
      <c r="C379" s="10"/>
      <c r="D379" s="10"/>
      <c r="E379" s="1"/>
      <c r="F379" s="1"/>
      <c r="G379" s="51"/>
      <c r="H379" s="51"/>
      <c r="I379" s="51"/>
      <c r="J379" s="51"/>
      <c r="K379" s="51"/>
      <c r="L379" s="51"/>
      <c r="M379" s="51"/>
      <c r="N379" s="51"/>
      <c r="O379" s="51"/>
      <c r="P379" s="51"/>
      <c r="Q379" s="51"/>
      <c r="R379" s="51"/>
      <c r="S379" s="51"/>
      <c r="T379" s="51"/>
      <c r="U379" s="51"/>
      <c r="V379" s="51"/>
      <c r="W379" s="51"/>
      <c r="X379" s="51"/>
      <c r="Y379" s="51"/>
      <c r="Z379" s="51"/>
    </row>
    <row r="380" spans="1:26" ht="14.5" x14ac:dyDescent="0.35">
      <c r="A380" s="10"/>
      <c r="B380" s="10"/>
      <c r="C380" s="10"/>
      <c r="D380" s="10"/>
      <c r="E380" s="1"/>
      <c r="F380" s="1"/>
      <c r="G380" s="51"/>
      <c r="H380" s="51"/>
      <c r="I380" s="51"/>
      <c r="J380" s="51"/>
      <c r="K380" s="51"/>
      <c r="L380" s="51"/>
      <c r="M380" s="51"/>
      <c r="N380" s="51"/>
      <c r="O380" s="51"/>
      <c r="P380" s="51"/>
      <c r="Q380" s="51"/>
      <c r="R380" s="51"/>
      <c r="S380" s="51"/>
      <c r="T380" s="51"/>
      <c r="U380" s="51"/>
      <c r="V380" s="51"/>
      <c r="W380" s="51"/>
      <c r="X380" s="51"/>
      <c r="Y380" s="51"/>
      <c r="Z380" s="51"/>
    </row>
    <row r="381" spans="1:26" ht="14.5" x14ac:dyDescent="0.35">
      <c r="A381" s="10"/>
      <c r="B381" s="10"/>
      <c r="C381" s="10"/>
      <c r="D381" s="10"/>
      <c r="E381" s="1"/>
      <c r="F381" s="1"/>
      <c r="G381" s="51"/>
      <c r="H381" s="51"/>
      <c r="I381" s="51"/>
      <c r="J381" s="51"/>
      <c r="K381" s="51"/>
      <c r="L381" s="51"/>
      <c r="M381" s="51"/>
      <c r="N381" s="51"/>
      <c r="O381" s="51"/>
      <c r="P381" s="51"/>
      <c r="Q381" s="51"/>
      <c r="R381" s="51"/>
      <c r="S381" s="51"/>
      <c r="T381" s="51"/>
      <c r="U381" s="51"/>
      <c r="V381" s="51"/>
      <c r="W381" s="51"/>
      <c r="X381" s="51"/>
      <c r="Y381" s="51"/>
      <c r="Z381" s="51"/>
    </row>
    <row r="382" spans="1:26" ht="14.5" x14ac:dyDescent="0.35">
      <c r="A382" s="10"/>
      <c r="B382" s="10"/>
      <c r="C382" s="10"/>
      <c r="D382" s="10"/>
      <c r="E382" s="1"/>
      <c r="F382" s="1"/>
      <c r="G382" s="51"/>
      <c r="H382" s="51"/>
      <c r="I382" s="51"/>
      <c r="J382" s="51"/>
      <c r="K382" s="51"/>
      <c r="L382" s="51"/>
      <c r="M382" s="51"/>
      <c r="N382" s="51"/>
      <c r="O382" s="51"/>
      <c r="P382" s="51"/>
      <c r="Q382" s="51"/>
      <c r="R382" s="51"/>
      <c r="S382" s="51"/>
      <c r="T382" s="51"/>
      <c r="U382" s="51"/>
      <c r="V382" s="51"/>
      <c r="W382" s="51"/>
      <c r="X382" s="51"/>
      <c r="Y382" s="51"/>
      <c r="Z382" s="51"/>
    </row>
    <row r="383" spans="1:26" ht="14.5" x14ac:dyDescent="0.35">
      <c r="A383" s="10"/>
      <c r="B383" s="10"/>
      <c r="C383" s="10"/>
      <c r="D383" s="10"/>
      <c r="E383" s="1"/>
      <c r="F383" s="1"/>
      <c r="G383" s="51"/>
      <c r="H383" s="51"/>
      <c r="I383" s="51"/>
      <c r="J383" s="51"/>
      <c r="K383" s="51"/>
      <c r="L383" s="51"/>
      <c r="M383" s="51"/>
      <c r="N383" s="51"/>
      <c r="O383" s="51"/>
      <c r="P383" s="51"/>
      <c r="Q383" s="51"/>
      <c r="R383" s="51"/>
      <c r="S383" s="51"/>
      <c r="T383" s="51"/>
      <c r="U383" s="51"/>
      <c r="V383" s="51"/>
      <c r="W383" s="51"/>
      <c r="X383" s="51"/>
      <c r="Y383" s="51"/>
      <c r="Z383" s="51"/>
    </row>
    <row r="384" spans="1:26" ht="14.5" x14ac:dyDescent="0.35">
      <c r="A384" s="10"/>
      <c r="B384" s="10"/>
      <c r="C384" s="10"/>
      <c r="D384" s="10"/>
      <c r="E384" s="1"/>
      <c r="F384" s="1"/>
      <c r="G384" s="51"/>
      <c r="H384" s="51"/>
      <c r="I384" s="51"/>
      <c r="J384" s="51"/>
      <c r="K384" s="51"/>
      <c r="L384" s="51"/>
      <c r="M384" s="51"/>
      <c r="N384" s="51"/>
      <c r="O384" s="51"/>
      <c r="P384" s="51"/>
      <c r="Q384" s="51"/>
      <c r="R384" s="51"/>
      <c r="S384" s="51"/>
      <c r="T384" s="51"/>
      <c r="U384" s="51"/>
      <c r="V384" s="51"/>
      <c r="W384" s="51"/>
      <c r="X384" s="51"/>
      <c r="Y384" s="51"/>
      <c r="Z384" s="51"/>
    </row>
    <row r="385" spans="1:26" ht="14.5" x14ac:dyDescent="0.35">
      <c r="A385" s="10"/>
      <c r="B385" s="10"/>
      <c r="C385" s="10"/>
      <c r="D385" s="10"/>
      <c r="E385" s="1"/>
      <c r="F385" s="1"/>
      <c r="G385" s="51"/>
      <c r="H385" s="51"/>
      <c r="I385" s="51"/>
      <c r="J385" s="51"/>
      <c r="K385" s="51"/>
      <c r="L385" s="51"/>
      <c r="M385" s="51"/>
      <c r="N385" s="51"/>
      <c r="O385" s="51"/>
      <c r="P385" s="51"/>
      <c r="Q385" s="51"/>
      <c r="R385" s="51"/>
      <c r="S385" s="51"/>
      <c r="T385" s="51"/>
      <c r="U385" s="51"/>
      <c r="V385" s="51"/>
      <c r="W385" s="51"/>
      <c r="X385" s="51"/>
      <c r="Y385" s="51"/>
      <c r="Z385" s="51"/>
    </row>
    <row r="386" spans="1:26" ht="14.5" x14ac:dyDescent="0.35">
      <c r="A386" s="10"/>
      <c r="B386" s="10"/>
      <c r="C386" s="10"/>
      <c r="D386" s="10"/>
      <c r="E386" s="1"/>
      <c r="F386" s="1"/>
      <c r="G386" s="51"/>
      <c r="H386" s="51"/>
      <c r="I386" s="51"/>
      <c r="J386" s="51"/>
      <c r="K386" s="51"/>
      <c r="L386" s="51"/>
      <c r="M386" s="51"/>
      <c r="N386" s="51"/>
      <c r="O386" s="51"/>
      <c r="P386" s="51"/>
      <c r="Q386" s="51"/>
      <c r="R386" s="51"/>
      <c r="S386" s="51"/>
      <c r="T386" s="51"/>
      <c r="U386" s="51"/>
      <c r="V386" s="51"/>
      <c r="W386" s="51"/>
      <c r="X386" s="51"/>
      <c r="Y386" s="51"/>
      <c r="Z386" s="51"/>
    </row>
    <row r="387" spans="1:26" ht="14.5" x14ac:dyDescent="0.35">
      <c r="A387" s="10"/>
      <c r="B387" s="10"/>
      <c r="C387" s="10"/>
      <c r="D387" s="10"/>
      <c r="E387" s="1"/>
      <c r="F387" s="1"/>
      <c r="G387" s="51"/>
      <c r="H387" s="51"/>
      <c r="I387" s="51"/>
      <c r="J387" s="51"/>
      <c r="K387" s="51"/>
      <c r="L387" s="51"/>
      <c r="M387" s="51"/>
      <c r="N387" s="51"/>
      <c r="O387" s="51"/>
      <c r="P387" s="51"/>
      <c r="Q387" s="51"/>
      <c r="R387" s="51"/>
      <c r="S387" s="51"/>
      <c r="T387" s="51"/>
      <c r="U387" s="51"/>
      <c r="V387" s="51"/>
      <c r="W387" s="51"/>
      <c r="X387" s="51"/>
      <c r="Y387" s="51"/>
      <c r="Z387" s="51"/>
    </row>
    <row r="388" spans="1:26" ht="14.5" x14ac:dyDescent="0.35">
      <c r="A388" s="10"/>
      <c r="B388" s="10"/>
      <c r="C388" s="10"/>
      <c r="D388" s="10"/>
      <c r="E388" s="1"/>
      <c r="F388" s="1"/>
      <c r="G388" s="51"/>
      <c r="H388" s="51"/>
      <c r="I388" s="51"/>
      <c r="J388" s="51"/>
      <c r="K388" s="51"/>
      <c r="L388" s="51"/>
      <c r="M388" s="51"/>
      <c r="N388" s="51"/>
      <c r="O388" s="51"/>
      <c r="P388" s="51"/>
      <c r="Q388" s="51"/>
      <c r="R388" s="51"/>
      <c r="S388" s="51"/>
      <c r="T388" s="51"/>
      <c r="U388" s="51"/>
      <c r="V388" s="51"/>
      <c r="W388" s="51"/>
      <c r="X388" s="51"/>
      <c r="Y388" s="51"/>
      <c r="Z388" s="51"/>
    </row>
    <row r="389" spans="1:26" ht="14.5" x14ac:dyDescent="0.35">
      <c r="A389" s="10"/>
      <c r="B389" s="10"/>
      <c r="C389" s="10"/>
      <c r="D389" s="10"/>
      <c r="E389" s="1"/>
      <c r="F389" s="1"/>
      <c r="G389" s="51"/>
      <c r="H389" s="51"/>
      <c r="I389" s="51"/>
      <c r="J389" s="51"/>
      <c r="K389" s="51"/>
      <c r="L389" s="51"/>
      <c r="M389" s="51"/>
      <c r="N389" s="51"/>
      <c r="O389" s="51"/>
      <c r="P389" s="51"/>
      <c r="Q389" s="51"/>
      <c r="R389" s="51"/>
      <c r="S389" s="51"/>
      <c r="T389" s="51"/>
      <c r="U389" s="51"/>
      <c r="V389" s="51"/>
      <c r="W389" s="51"/>
      <c r="X389" s="51"/>
      <c r="Y389" s="51"/>
      <c r="Z389" s="51"/>
    </row>
    <row r="390" spans="1:26" ht="14.5" x14ac:dyDescent="0.35">
      <c r="A390" s="10"/>
      <c r="B390" s="10"/>
      <c r="C390" s="10"/>
      <c r="D390" s="10"/>
      <c r="E390" s="1"/>
      <c r="F390" s="1"/>
      <c r="G390" s="51"/>
      <c r="H390" s="51"/>
      <c r="I390" s="51"/>
      <c r="J390" s="51"/>
      <c r="K390" s="51"/>
      <c r="L390" s="51"/>
      <c r="M390" s="51"/>
      <c r="N390" s="51"/>
      <c r="O390" s="51"/>
      <c r="P390" s="51"/>
      <c r="Q390" s="51"/>
      <c r="R390" s="51"/>
      <c r="S390" s="51"/>
      <c r="T390" s="51"/>
      <c r="U390" s="51"/>
      <c r="V390" s="51"/>
      <c r="W390" s="51"/>
      <c r="X390" s="51"/>
      <c r="Y390" s="51"/>
      <c r="Z390" s="51"/>
    </row>
    <row r="391" spans="1:26" ht="14.5" x14ac:dyDescent="0.35">
      <c r="A391" s="10"/>
      <c r="B391" s="10"/>
      <c r="C391" s="10"/>
      <c r="D391" s="10"/>
      <c r="E391" s="1"/>
      <c r="F391" s="1"/>
      <c r="G391" s="51"/>
      <c r="H391" s="51"/>
      <c r="I391" s="51"/>
      <c r="J391" s="51"/>
      <c r="K391" s="51"/>
      <c r="L391" s="51"/>
      <c r="M391" s="51"/>
      <c r="N391" s="51"/>
      <c r="O391" s="51"/>
      <c r="P391" s="51"/>
      <c r="Q391" s="51"/>
      <c r="R391" s="51"/>
      <c r="S391" s="51"/>
      <c r="T391" s="51"/>
      <c r="U391" s="51"/>
      <c r="V391" s="51"/>
      <c r="W391" s="51"/>
      <c r="X391" s="51"/>
      <c r="Y391" s="51"/>
      <c r="Z391" s="51"/>
    </row>
    <row r="392" spans="1:26" ht="14.5" x14ac:dyDescent="0.35">
      <c r="A392" s="10"/>
      <c r="B392" s="10"/>
      <c r="C392" s="10"/>
      <c r="D392" s="10"/>
      <c r="E392" s="1"/>
      <c r="F392" s="1"/>
      <c r="G392" s="51"/>
      <c r="H392" s="51"/>
      <c r="I392" s="51"/>
      <c r="J392" s="51"/>
      <c r="K392" s="51"/>
      <c r="L392" s="51"/>
      <c r="M392" s="51"/>
      <c r="N392" s="51"/>
      <c r="O392" s="51"/>
      <c r="P392" s="51"/>
      <c r="Q392" s="51"/>
      <c r="R392" s="51"/>
      <c r="S392" s="51"/>
      <c r="T392" s="51"/>
      <c r="U392" s="51"/>
      <c r="V392" s="51"/>
      <c r="W392" s="51"/>
      <c r="X392" s="51"/>
      <c r="Y392" s="51"/>
      <c r="Z392" s="51"/>
    </row>
    <row r="393" spans="1:26" ht="14.5" x14ac:dyDescent="0.35">
      <c r="A393" s="10"/>
      <c r="B393" s="10"/>
      <c r="C393" s="10"/>
      <c r="D393" s="10"/>
      <c r="E393" s="1"/>
      <c r="F393" s="1"/>
      <c r="G393" s="51"/>
      <c r="H393" s="51"/>
      <c r="I393" s="51"/>
      <c r="J393" s="51"/>
      <c r="K393" s="51"/>
      <c r="L393" s="51"/>
      <c r="M393" s="51"/>
      <c r="N393" s="51"/>
      <c r="O393" s="51"/>
      <c r="P393" s="51"/>
      <c r="Q393" s="51"/>
      <c r="R393" s="51"/>
      <c r="S393" s="51"/>
      <c r="T393" s="51"/>
      <c r="U393" s="51"/>
      <c r="V393" s="51"/>
      <c r="W393" s="51"/>
      <c r="X393" s="51"/>
      <c r="Y393" s="51"/>
      <c r="Z393" s="51"/>
    </row>
    <row r="394" spans="1:26" ht="14.5" x14ac:dyDescent="0.35">
      <c r="A394" s="10"/>
      <c r="B394" s="10"/>
      <c r="C394" s="10"/>
      <c r="D394" s="10"/>
      <c r="E394" s="1"/>
      <c r="F394" s="1"/>
      <c r="G394" s="51"/>
      <c r="H394" s="51"/>
      <c r="I394" s="51"/>
      <c r="J394" s="51"/>
      <c r="K394" s="51"/>
      <c r="L394" s="51"/>
      <c r="M394" s="51"/>
      <c r="N394" s="51"/>
      <c r="O394" s="51"/>
      <c r="P394" s="51"/>
      <c r="Q394" s="51"/>
      <c r="R394" s="51"/>
      <c r="S394" s="51"/>
      <c r="T394" s="51"/>
      <c r="U394" s="51"/>
      <c r="V394" s="51"/>
      <c r="W394" s="51"/>
      <c r="X394" s="51"/>
      <c r="Y394" s="51"/>
      <c r="Z394" s="51"/>
    </row>
    <row r="395" spans="1:26" ht="14.5" x14ac:dyDescent="0.35">
      <c r="A395" s="10"/>
      <c r="B395" s="10"/>
      <c r="C395" s="10"/>
      <c r="D395" s="10"/>
      <c r="E395" s="1"/>
      <c r="F395" s="1"/>
      <c r="G395" s="51"/>
      <c r="H395" s="51"/>
      <c r="I395" s="51"/>
      <c r="J395" s="51"/>
      <c r="K395" s="51"/>
      <c r="L395" s="51"/>
      <c r="M395" s="51"/>
      <c r="N395" s="51"/>
      <c r="O395" s="51"/>
      <c r="P395" s="51"/>
      <c r="Q395" s="51"/>
      <c r="R395" s="51"/>
      <c r="S395" s="51"/>
      <c r="T395" s="51"/>
      <c r="U395" s="51"/>
      <c r="V395" s="51"/>
      <c r="W395" s="51"/>
      <c r="X395" s="51"/>
      <c r="Y395" s="51"/>
      <c r="Z395" s="51"/>
    </row>
    <row r="396" spans="1:26" ht="14.5" x14ac:dyDescent="0.35">
      <c r="A396" s="10"/>
      <c r="B396" s="10"/>
      <c r="C396" s="10"/>
      <c r="D396" s="10"/>
      <c r="E396" s="1"/>
      <c r="F396" s="1"/>
      <c r="G396" s="51"/>
      <c r="H396" s="51"/>
      <c r="I396" s="51"/>
      <c r="J396" s="51"/>
      <c r="K396" s="51"/>
      <c r="L396" s="51"/>
      <c r="M396" s="51"/>
      <c r="N396" s="51"/>
      <c r="O396" s="51"/>
      <c r="P396" s="51"/>
      <c r="Q396" s="51"/>
      <c r="R396" s="51"/>
      <c r="S396" s="51"/>
      <c r="T396" s="51"/>
      <c r="U396" s="51"/>
      <c r="V396" s="51"/>
      <c r="W396" s="51"/>
      <c r="X396" s="51"/>
      <c r="Y396" s="51"/>
      <c r="Z396" s="51"/>
    </row>
    <row r="397" spans="1:26" ht="14.5" x14ac:dyDescent="0.35">
      <c r="A397" s="10"/>
      <c r="B397" s="10"/>
      <c r="C397" s="10"/>
      <c r="D397" s="10"/>
      <c r="E397" s="1"/>
      <c r="F397" s="1"/>
      <c r="G397" s="51"/>
      <c r="H397" s="51"/>
      <c r="I397" s="51"/>
      <c r="J397" s="51"/>
      <c r="K397" s="51"/>
      <c r="L397" s="51"/>
      <c r="M397" s="51"/>
      <c r="N397" s="51"/>
      <c r="O397" s="51"/>
      <c r="P397" s="51"/>
      <c r="Q397" s="51"/>
      <c r="R397" s="51"/>
      <c r="S397" s="51"/>
      <c r="T397" s="51"/>
      <c r="U397" s="51"/>
      <c r="V397" s="51"/>
      <c r="W397" s="51"/>
      <c r="X397" s="51"/>
      <c r="Y397" s="51"/>
      <c r="Z397" s="51"/>
    </row>
    <row r="398" spans="1:26" ht="14.5" x14ac:dyDescent="0.35">
      <c r="A398" s="10"/>
      <c r="B398" s="10"/>
      <c r="C398" s="10"/>
      <c r="D398" s="10"/>
      <c r="E398" s="1"/>
      <c r="F398" s="1"/>
      <c r="G398" s="51"/>
      <c r="H398" s="51"/>
      <c r="I398" s="51"/>
      <c r="J398" s="51"/>
      <c r="K398" s="51"/>
      <c r="L398" s="51"/>
      <c r="M398" s="51"/>
      <c r="N398" s="51"/>
      <c r="O398" s="51"/>
      <c r="P398" s="51"/>
      <c r="Q398" s="51"/>
      <c r="R398" s="51"/>
      <c r="S398" s="51"/>
      <c r="T398" s="51"/>
      <c r="U398" s="51"/>
      <c r="V398" s="51"/>
      <c r="W398" s="51"/>
      <c r="X398" s="51"/>
      <c r="Y398" s="51"/>
      <c r="Z398" s="51"/>
    </row>
    <row r="399" spans="1:26" ht="14.5" x14ac:dyDescent="0.35">
      <c r="A399" s="10"/>
      <c r="B399" s="10"/>
      <c r="C399" s="10"/>
      <c r="D399" s="10"/>
      <c r="E399" s="1"/>
      <c r="F399" s="1"/>
      <c r="G399" s="51"/>
      <c r="H399" s="51"/>
      <c r="I399" s="51"/>
      <c r="J399" s="51"/>
      <c r="K399" s="51"/>
      <c r="L399" s="51"/>
      <c r="M399" s="51"/>
      <c r="N399" s="51"/>
      <c r="O399" s="51"/>
      <c r="P399" s="51"/>
      <c r="Q399" s="51"/>
      <c r="R399" s="51"/>
      <c r="S399" s="51"/>
      <c r="T399" s="51"/>
      <c r="U399" s="51"/>
      <c r="V399" s="51"/>
      <c r="W399" s="51"/>
      <c r="X399" s="51"/>
      <c r="Y399" s="51"/>
      <c r="Z399" s="51"/>
    </row>
    <row r="400" spans="1:26" ht="14.5" x14ac:dyDescent="0.35">
      <c r="A400" s="10"/>
      <c r="B400" s="10"/>
      <c r="C400" s="10"/>
      <c r="D400" s="10"/>
      <c r="E400" s="1"/>
      <c r="F400" s="1"/>
      <c r="G400" s="51"/>
      <c r="H400" s="51"/>
      <c r="I400" s="51"/>
      <c r="J400" s="51"/>
      <c r="K400" s="51"/>
      <c r="L400" s="51"/>
      <c r="M400" s="51"/>
      <c r="N400" s="51"/>
      <c r="O400" s="51"/>
      <c r="P400" s="51"/>
      <c r="Q400" s="51"/>
      <c r="R400" s="51"/>
      <c r="S400" s="51"/>
      <c r="T400" s="51"/>
      <c r="U400" s="51"/>
      <c r="V400" s="51"/>
      <c r="W400" s="51"/>
      <c r="X400" s="51"/>
      <c r="Y400" s="51"/>
      <c r="Z400" s="51"/>
    </row>
    <row r="401" spans="1:26" ht="14.5" x14ac:dyDescent="0.35">
      <c r="A401" s="10"/>
      <c r="B401" s="10"/>
      <c r="C401" s="10"/>
      <c r="D401" s="10"/>
      <c r="E401" s="1"/>
      <c r="F401" s="1"/>
      <c r="G401" s="51"/>
      <c r="H401" s="51"/>
      <c r="I401" s="51"/>
      <c r="J401" s="51"/>
      <c r="K401" s="51"/>
      <c r="L401" s="51"/>
      <c r="M401" s="51"/>
      <c r="N401" s="51"/>
      <c r="O401" s="51"/>
      <c r="P401" s="51"/>
      <c r="Q401" s="51"/>
      <c r="R401" s="51"/>
      <c r="S401" s="51"/>
      <c r="T401" s="51"/>
      <c r="U401" s="51"/>
      <c r="V401" s="51"/>
      <c r="W401" s="51"/>
      <c r="X401" s="51"/>
      <c r="Y401" s="51"/>
      <c r="Z401" s="51"/>
    </row>
    <row r="402" spans="1:26" ht="14.5" x14ac:dyDescent="0.35">
      <c r="A402" s="10"/>
      <c r="B402" s="10"/>
      <c r="C402" s="10"/>
      <c r="D402" s="10"/>
      <c r="E402" s="1"/>
      <c r="F402" s="1"/>
      <c r="G402" s="51"/>
      <c r="H402" s="51"/>
      <c r="I402" s="51"/>
      <c r="J402" s="51"/>
      <c r="K402" s="51"/>
      <c r="L402" s="51"/>
      <c r="M402" s="51"/>
      <c r="N402" s="51"/>
      <c r="O402" s="51"/>
      <c r="P402" s="51"/>
      <c r="Q402" s="51"/>
      <c r="R402" s="51"/>
      <c r="S402" s="51"/>
      <c r="T402" s="51"/>
      <c r="U402" s="51"/>
      <c r="V402" s="51"/>
      <c r="W402" s="51"/>
      <c r="X402" s="51"/>
      <c r="Y402" s="51"/>
      <c r="Z402" s="51"/>
    </row>
    <row r="403" spans="1:26" ht="14.5" x14ac:dyDescent="0.35">
      <c r="A403" s="10"/>
      <c r="B403" s="10"/>
      <c r="C403" s="10"/>
      <c r="D403" s="10"/>
      <c r="E403" s="1"/>
      <c r="F403" s="1"/>
      <c r="G403" s="51"/>
      <c r="H403" s="51"/>
      <c r="I403" s="51"/>
      <c r="J403" s="51"/>
      <c r="K403" s="51"/>
      <c r="L403" s="51"/>
      <c r="M403" s="51"/>
      <c r="N403" s="51"/>
      <c r="O403" s="51"/>
      <c r="P403" s="51"/>
      <c r="Q403" s="51"/>
      <c r="R403" s="51"/>
      <c r="S403" s="51"/>
      <c r="T403" s="51"/>
      <c r="U403" s="51"/>
      <c r="V403" s="51"/>
      <c r="W403" s="51"/>
      <c r="X403" s="51"/>
      <c r="Y403" s="51"/>
      <c r="Z403" s="51"/>
    </row>
    <row r="404" spans="1:26" ht="14.5" x14ac:dyDescent="0.35">
      <c r="A404" s="10"/>
      <c r="B404" s="10"/>
      <c r="C404" s="10"/>
      <c r="D404" s="10"/>
      <c r="E404" s="1"/>
      <c r="F404" s="1"/>
      <c r="G404" s="51"/>
      <c r="H404" s="51"/>
      <c r="I404" s="51"/>
      <c r="J404" s="51"/>
      <c r="K404" s="51"/>
      <c r="L404" s="51"/>
      <c r="M404" s="51"/>
      <c r="N404" s="51"/>
      <c r="O404" s="51"/>
      <c r="P404" s="51"/>
      <c r="Q404" s="51"/>
      <c r="R404" s="51"/>
      <c r="S404" s="51"/>
      <c r="T404" s="51"/>
      <c r="U404" s="51"/>
      <c r="V404" s="51"/>
      <c r="W404" s="51"/>
      <c r="X404" s="51"/>
      <c r="Y404" s="51"/>
      <c r="Z404" s="51"/>
    </row>
    <row r="405" spans="1:26" ht="14.5" x14ac:dyDescent="0.35">
      <c r="A405" s="10"/>
      <c r="B405" s="10"/>
      <c r="C405" s="10"/>
      <c r="D405" s="10"/>
      <c r="E405" s="1"/>
      <c r="F405" s="1"/>
      <c r="G405" s="51"/>
      <c r="H405" s="51"/>
      <c r="I405" s="51"/>
      <c r="J405" s="51"/>
      <c r="K405" s="51"/>
      <c r="L405" s="51"/>
      <c r="M405" s="51"/>
      <c r="N405" s="51"/>
      <c r="O405" s="51"/>
      <c r="P405" s="51"/>
      <c r="Q405" s="51"/>
      <c r="R405" s="51"/>
      <c r="S405" s="51"/>
      <c r="T405" s="51"/>
      <c r="U405" s="51"/>
      <c r="V405" s="51"/>
      <c r="W405" s="51"/>
      <c r="X405" s="51"/>
      <c r="Y405" s="51"/>
      <c r="Z405" s="51"/>
    </row>
    <row r="406" spans="1:26" ht="14.5" x14ac:dyDescent="0.35">
      <c r="A406" s="10"/>
      <c r="B406" s="10"/>
      <c r="C406" s="10"/>
      <c r="D406" s="10"/>
      <c r="E406" s="1"/>
      <c r="F406" s="1"/>
      <c r="G406" s="51"/>
      <c r="H406" s="51"/>
      <c r="I406" s="51"/>
      <c r="J406" s="51"/>
      <c r="K406" s="51"/>
      <c r="L406" s="51"/>
      <c r="M406" s="51"/>
      <c r="N406" s="51"/>
      <c r="O406" s="51"/>
      <c r="P406" s="51"/>
      <c r="Q406" s="51"/>
      <c r="R406" s="51"/>
      <c r="S406" s="51"/>
      <c r="T406" s="51"/>
      <c r="U406" s="51"/>
      <c r="V406" s="51"/>
      <c r="W406" s="51"/>
      <c r="X406" s="51"/>
      <c r="Y406" s="51"/>
      <c r="Z406" s="51"/>
    </row>
    <row r="407" spans="1:26" ht="14.5" x14ac:dyDescent="0.35">
      <c r="A407" s="10"/>
      <c r="B407" s="10"/>
      <c r="C407" s="10"/>
      <c r="D407" s="10"/>
      <c r="E407" s="1"/>
      <c r="F407" s="1"/>
      <c r="G407" s="51"/>
      <c r="H407" s="51"/>
      <c r="I407" s="51"/>
      <c r="J407" s="51"/>
      <c r="K407" s="51"/>
      <c r="L407" s="51"/>
      <c r="M407" s="51"/>
      <c r="N407" s="51"/>
      <c r="O407" s="51"/>
      <c r="P407" s="51"/>
      <c r="Q407" s="51"/>
      <c r="R407" s="51"/>
      <c r="S407" s="51"/>
      <c r="T407" s="51"/>
      <c r="U407" s="51"/>
      <c r="V407" s="51"/>
      <c r="W407" s="51"/>
      <c r="X407" s="51"/>
      <c r="Y407" s="51"/>
      <c r="Z407" s="51"/>
    </row>
    <row r="408" spans="1:26" ht="14.5" x14ac:dyDescent="0.35">
      <c r="A408" s="10"/>
      <c r="B408" s="10"/>
      <c r="C408" s="10"/>
      <c r="D408" s="10"/>
      <c r="E408" s="1"/>
      <c r="F408" s="1"/>
      <c r="G408" s="51"/>
      <c r="H408" s="51"/>
      <c r="I408" s="51"/>
      <c r="J408" s="51"/>
      <c r="K408" s="51"/>
      <c r="L408" s="51"/>
      <c r="M408" s="51"/>
      <c r="N408" s="51"/>
      <c r="O408" s="51"/>
      <c r="P408" s="51"/>
      <c r="Q408" s="51"/>
      <c r="R408" s="51"/>
      <c r="S408" s="51"/>
      <c r="T408" s="51"/>
      <c r="U408" s="51"/>
      <c r="V408" s="51"/>
      <c r="W408" s="51"/>
      <c r="X408" s="51"/>
      <c r="Y408" s="51"/>
      <c r="Z408" s="51"/>
    </row>
    <row r="409" spans="1:26" ht="14.5" x14ac:dyDescent="0.35">
      <c r="A409" s="10"/>
      <c r="B409" s="10"/>
      <c r="C409" s="10"/>
      <c r="D409" s="10"/>
      <c r="E409" s="1"/>
      <c r="F409" s="1"/>
      <c r="G409" s="51"/>
      <c r="H409" s="51"/>
      <c r="I409" s="51"/>
      <c r="J409" s="51"/>
      <c r="K409" s="51"/>
      <c r="L409" s="51"/>
      <c r="M409" s="51"/>
      <c r="N409" s="51"/>
      <c r="O409" s="51"/>
      <c r="P409" s="51"/>
      <c r="Q409" s="51"/>
      <c r="R409" s="51"/>
      <c r="S409" s="51"/>
      <c r="T409" s="51"/>
      <c r="U409" s="51"/>
      <c r="V409" s="51"/>
      <c r="W409" s="51"/>
      <c r="X409" s="51"/>
      <c r="Y409" s="51"/>
      <c r="Z409" s="51"/>
    </row>
    <row r="410" spans="1:26" ht="14.5" x14ac:dyDescent="0.35">
      <c r="A410" s="10"/>
      <c r="B410" s="10"/>
      <c r="C410" s="10"/>
      <c r="D410" s="10"/>
      <c r="E410" s="1"/>
      <c r="F410" s="1"/>
      <c r="G410" s="51"/>
      <c r="H410" s="51"/>
      <c r="I410" s="51"/>
      <c r="J410" s="51"/>
      <c r="K410" s="51"/>
      <c r="L410" s="51"/>
      <c r="M410" s="51"/>
      <c r="N410" s="51"/>
      <c r="O410" s="51"/>
      <c r="P410" s="51"/>
      <c r="Q410" s="51"/>
      <c r="R410" s="51"/>
      <c r="S410" s="51"/>
      <c r="T410" s="51"/>
      <c r="U410" s="51"/>
      <c r="V410" s="51"/>
      <c r="W410" s="51"/>
      <c r="X410" s="51"/>
      <c r="Y410" s="51"/>
      <c r="Z410" s="51"/>
    </row>
    <row r="411" spans="1:26" ht="14.5" x14ac:dyDescent="0.35">
      <c r="A411" s="10"/>
      <c r="B411" s="10"/>
      <c r="C411" s="10"/>
      <c r="D411" s="10"/>
      <c r="E411" s="1"/>
      <c r="F411" s="1"/>
      <c r="G411" s="51"/>
      <c r="H411" s="51"/>
      <c r="I411" s="51"/>
      <c r="J411" s="51"/>
      <c r="K411" s="51"/>
      <c r="L411" s="51"/>
      <c r="M411" s="51"/>
      <c r="N411" s="51"/>
      <c r="O411" s="51"/>
      <c r="P411" s="51"/>
      <c r="Q411" s="51"/>
      <c r="R411" s="51"/>
      <c r="S411" s="51"/>
      <c r="T411" s="51"/>
      <c r="U411" s="51"/>
      <c r="V411" s="51"/>
      <c r="W411" s="51"/>
      <c r="X411" s="51"/>
      <c r="Y411" s="51"/>
      <c r="Z411" s="51"/>
    </row>
    <row r="412" spans="1:26" ht="14.5" x14ac:dyDescent="0.35">
      <c r="A412" s="10"/>
      <c r="B412" s="10"/>
      <c r="C412" s="10"/>
      <c r="D412" s="10"/>
      <c r="E412" s="1"/>
      <c r="F412" s="1"/>
      <c r="G412" s="51"/>
      <c r="H412" s="51"/>
      <c r="I412" s="51"/>
      <c r="J412" s="51"/>
      <c r="K412" s="51"/>
      <c r="L412" s="51"/>
      <c r="M412" s="51"/>
      <c r="N412" s="51"/>
      <c r="O412" s="51"/>
      <c r="P412" s="51"/>
      <c r="Q412" s="51"/>
      <c r="R412" s="51"/>
      <c r="S412" s="51"/>
      <c r="T412" s="51"/>
      <c r="U412" s="51"/>
      <c r="V412" s="51"/>
      <c r="W412" s="51"/>
      <c r="X412" s="51"/>
      <c r="Y412" s="51"/>
      <c r="Z412" s="51"/>
    </row>
    <row r="413" spans="1:26" ht="14.5" x14ac:dyDescent="0.35">
      <c r="A413" s="10"/>
      <c r="B413" s="10"/>
      <c r="C413" s="10"/>
      <c r="D413" s="10"/>
      <c r="E413" s="1"/>
      <c r="F413" s="1"/>
      <c r="G413" s="51"/>
      <c r="H413" s="51"/>
      <c r="I413" s="51"/>
      <c r="J413" s="51"/>
      <c r="K413" s="51"/>
      <c r="L413" s="51"/>
      <c r="M413" s="51"/>
      <c r="N413" s="51"/>
      <c r="O413" s="51"/>
      <c r="P413" s="51"/>
      <c r="Q413" s="51"/>
      <c r="R413" s="51"/>
      <c r="S413" s="51"/>
      <c r="T413" s="51"/>
      <c r="U413" s="51"/>
      <c r="V413" s="51"/>
      <c r="W413" s="51"/>
      <c r="X413" s="51"/>
      <c r="Y413" s="51"/>
      <c r="Z413" s="51"/>
    </row>
    <row r="414" spans="1:26" ht="14.5" x14ac:dyDescent="0.35">
      <c r="A414" s="10"/>
      <c r="B414" s="10"/>
      <c r="C414" s="10"/>
      <c r="D414" s="10"/>
      <c r="E414" s="1"/>
      <c r="F414" s="1"/>
      <c r="G414" s="51"/>
      <c r="H414" s="51"/>
      <c r="I414" s="51"/>
      <c r="J414" s="51"/>
      <c r="K414" s="51"/>
      <c r="L414" s="51"/>
      <c r="M414" s="51"/>
      <c r="N414" s="51"/>
      <c r="O414" s="51"/>
      <c r="P414" s="51"/>
      <c r="Q414" s="51"/>
      <c r="R414" s="51"/>
      <c r="S414" s="51"/>
      <c r="T414" s="51"/>
      <c r="U414" s="51"/>
      <c r="V414" s="51"/>
      <c r="W414" s="51"/>
      <c r="X414" s="51"/>
      <c r="Y414" s="51"/>
      <c r="Z414" s="51"/>
    </row>
    <row r="415" spans="1:26" ht="14.5" x14ac:dyDescent="0.35">
      <c r="A415" s="10"/>
      <c r="B415" s="10"/>
      <c r="C415" s="10"/>
      <c r="D415" s="10"/>
      <c r="E415" s="1"/>
      <c r="F415" s="1"/>
      <c r="G415" s="51"/>
      <c r="H415" s="51"/>
      <c r="I415" s="51"/>
      <c r="J415" s="51"/>
      <c r="K415" s="51"/>
      <c r="L415" s="51"/>
      <c r="M415" s="51"/>
      <c r="N415" s="51"/>
      <c r="O415" s="51"/>
      <c r="P415" s="51"/>
      <c r="Q415" s="51"/>
      <c r="R415" s="51"/>
      <c r="S415" s="51"/>
      <c r="T415" s="51"/>
      <c r="U415" s="51"/>
      <c r="V415" s="51"/>
      <c r="W415" s="51"/>
      <c r="X415" s="51"/>
      <c r="Y415" s="51"/>
      <c r="Z415" s="51"/>
    </row>
    <row r="416" spans="1:26" ht="14.5" x14ac:dyDescent="0.35">
      <c r="A416" s="10"/>
      <c r="B416" s="10"/>
      <c r="C416" s="10"/>
      <c r="D416" s="10"/>
      <c r="E416" s="1"/>
      <c r="F416" s="1"/>
      <c r="G416" s="51"/>
      <c r="H416" s="51"/>
      <c r="I416" s="51"/>
      <c r="J416" s="51"/>
      <c r="K416" s="51"/>
      <c r="L416" s="51"/>
      <c r="M416" s="51"/>
      <c r="N416" s="51"/>
      <c r="O416" s="51"/>
      <c r="P416" s="51"/>
      <c r="Q416" s="51"/>
      <c r="R416" s="51"/>
      <c r="S416" s="51"/>
      <c r="T416" s="51"/>
      <c r="U416" s="51"/>
      <c r="V416" s="51"/>
      <c r="W416" s="51"/>
      <c r="X416" s="51"/>
      <c r="Y416" s="51"/>
      <c r="Z416" s="51"/>
    </row>
    <row r="417" spans="1:26" ht="14.5" x14ac:dyDescent="0.35">
      <c r="A417" s="10"/>
      <c r="B417" s="10"/>
      <c r="C417" s="10"/>
      <c r="D417" s="10"/>
      <c r="E417" s="1"/>
      <c r="F417" s="1"/>
      <c r="G417" s="51"/>
      <c r="H417" s="51"/>
      <c r="I417" s="51"/>
      <c r="J417" s="51"/>
      <c r="K417" s="51"/>
      <c r="L417" s="51"/>
      <c r="M417" s="51"/>
      <c r="N417" s="51"/>
      <c r="O417" s="51"/>
      <c r="P417" s="51"/>
      <c r="Q417" s="51"/>
      <c r="R417" s="51"/>
      <c r="S417" s="51"/>
      <c r="T417" s="51"/>
      <c r="U417" s="51"/>
      <c r="V417" s="51"/>
      <c r="W417" s="51"/>
      <c r="X417" s="51"/>
      <c r="Y417" s="51"/>
      <c r="Z417" s="51"/>
    </row>
    <row r="418" spans="1:26" ht="14.5" x14ac:dyDescent="0.35">
      <c r="A418" s="10"/>
      <c r="B418" s="10"/>
      <c r="C418" s="10"/>
      <c r="D418" s="10"/>
      <c r="E418" s="1"/>
      <c r="F418" s="1"/>
      <c r="G418" s="51"/>
      <c r="H418" s="51"/>
      <c r="I418" s="51"/>
      <c r="J418" s="51"/>
      <c r="K418" s="51"/>
      <c r="L418" s="51"/>
      <c r="M418" s="51"/>
      <c r="N418" s="51"/>
      <c r="O418" s="51"/>
      <c r="P418" s="51"/>
      <c r="Q418" s="51"/>
      <c r="R418" s="51"/>
      <c r="S418" s="51"/>
      <c r="T418" s="51"/>
      <c r="U418" s="51"/>
      <c r="V418" s="51"/>
      <c r="W418" s="51"/>
      <c r="X418" s="51"/>
      <c r="Y418" s="51"/>
      <c r="Z418" s="51"/>
    </row>
    <row r="419" spans="1:26" ht="14.5" x14ac:dyDescent="0.35">
      <c r="A419" s="10"/>
      <c r="B419" s="10"/>
      <c r="C419" s="10"/>
      <c r="D419" s="10"/>
      <c r="E419" s="1"/>
      <c r="F419" s="1"/>
      <c r="G419" s="51"/>
      <c r="H419" s="51"/>
      <c r="I419" s="51"/>
      <c r="J419" s="51"/>
      <c r="K419" s="51"/>
      <c r="L419" s="51"/>
      <c r="M419" s="51"/>
      <c r="N419" s="51"/>
      <c r="O419" s="51"/>
      <c r="P419" s="51"/>
      <c r="Q419" s="51"/>
      <c r="R419" s="51"/>
      <c r="S419" s="51"/>
      <c r="T419" s="51"/>
      <c r="U419" s="51"/>
      <c r="V419" s="51"/>
      <c r="W419" s="51"/>
      <c r="X419" s="51"/>
      <c r="Y419" s="51"/>
      <c r="Z419" s="51"/>
    </row>
    <row r="420" spans="1:26" ht="14.5" x14ac:dyDescent="0.35">
      <c r="A420" s="10"/>
      <c r="B420" s="10"/>
      <c r="C420" s="10"/>
      <c r="D420" s="10"/>
      <c r="E420" s="1"/>
      <c r="F420" s="1"/>
      <c r="G420" s="51"/>
      <c r="H420" s="51"/>
      <c r="I420" s="51"/>
      <c r="J420" s="51"/>
      <c r="K420" s="51"/>
      <c r="L420" s="51"/>
      <c r="M420" s="51"/>
      <c r="N420" s="51"/>
      <c r="O420" s="51"/>
      <c r="P420" s="51"/>
      <c r="Q420" s="51"/>
      <c r="R420" s="51"/>
      <c r="S420" s="51"/>
      <c r="T420" s="51"/>
      <c r="U420" s="51"/>
      <c r="V420" s="51"/>
      <c r="W420" s="51"/>
      <c r="X420" s="51"/>
      <c r="Y420" s="51"/>
      <c r="Z420" s="51"/>
    </row>
    <row r="421" spans="1:26" ht="14.5" x14ac:dyDescent="0.35">
      <c r="A421" s="10"/>
      <c r="B421" s="10"/>
      <c r="C421" s="10"/>
      <c r="D421" s="10"/>
      <c r="E421" s="1"/>
      <c r="F421" s="1"/>
      <c r="G421" s="51"/>
      <c r="H421" s="51"/>
      <c r="I421" s="51"/>
      <c r="J421" s="51"/>
      <c r="K421" s="51"/>
      <c r="L421" s="51"/>
      <c r="M421" s="51"/>
      <c r="N421" s="51"/>
      <c r="O421" s="51"/>
      <c r="P421" s="51"/>
      <c r="Q421" s="51"/>
      <c r="R421" s="51"/>
      <c r="S421" s="51"/>
      <c r="T421" s="51"/>
      <c r="U421" s="51"/>
      <c r="V421" s="51"/>
      <c r="W421" s="51"/>
      <c r="X421" s="51"/>
      <c r="Y421" s="51"/>
      <c r="Z421" s="51"/>
    </row>
    <row r="422" spans="1:26" ht="14.5" x14ac:dyDescent="0.35">
      <c r="A422" s="10"/>
      <c r="B422" s="10"/>
      <c r="C422" s="10"/>
      <c r="D422" s="10"/>
      <c r="E422" s="1"/>
      <c r="F422" s="1"/>
      <c r="G422" s="51"/>
      <c r="H422" s="51"/>
      <c r="I422" s="51"/>
      <c r="J422" s="51"/>
      <c r="K422" s="51"/>
      <c r="L422" s="51"/>
      <c r="M422" s="51"/>
      <c r="N422" s="51"/>
      <c r="O422" s="51"/>
      <c r="P422" s="51"/>
      <c r="Q422" s="51"/>
      <c r="R422" s="51"/>
      <c r="S422" s="51"/>
      <c r="T422" s="51"/>
      <c r="U422" s="51"/>
      <c r="V422" s="51"/>
      <c r="W422" s="51"/>
      <c r="X422" s="51"/>
      <c r="Y422" s="51"/>
      <c r="Z422" s="51"/>
    </row>
    <row r="423" spans="1:26" ht="14.5" x14ac:dyDescent="0.35">
      <c r="A423" s="10"/>
      <c r="B423" s="10"/>
      <c r="C423" s="10"/>
      <c r="D423" s="10"/>
      <c r="E423" s="1"/>
      <c r="F423" s="1"/>
      <c r="G423" s="51"/>
      <c r="H423" s="51"/>
      <c r="I423" s="51"/>
      <c r="J423" s="51"/>
      <c r="K423" s="51"/>
      <c r="L423" s="51"/>
      <c r="M423" s="51"/>
      <c r="N423" s="51"/>
      <c r="O423" s="51"/>
      <c r="P423" s="51"/>
      <c r="Q423" s="51"/>
      <c r="R423" s="51"/>
      <c r="S423" s="51"/>
      <c r="T423" s="51"/>
      <c r="U423" s="51"/>
      <c r="V423" s="51"/>
      <c r="W423" s="51"/>
      <c r="X423" s="51"/>
      <c r="Y423" s="51"/>
      <c r="Z423" s="51"/>
    </row>
    <row r="424" spans="1:26" ht="14.5" x14ac:dyDescent="0.35">
      <c r="A424" s="10"/>
      <c r="B424" s="10"/>
      <c r="C424" s="10"/>
      <c r="D424" s="10"/>
      <c r="E424" s="1"/>
      <c r="F424" s="1"/>
      <c r="G424" s="51"/>
      <c r="H424" s="51"/>
      <c r="I424" s="51"/>
      <c r="J424" s="51"/>
      <c r="K424" s="51"/>
      <c r="L424" s="51"/>
      <c r="M424" s="51"/>
      <c r="N424" s="51"/>
      <c r="O424" s="51"/>
      <c r="P424" s="51"/>
      <c r="Q424" s="51"/>
      <c r="R424" s="51"/>
      <c r="S424" s="51"/>
      <c r="T424" s="51"/>
      <c r="U424" s="51"/>
      <c r="V424" s="51"/>
      <c r="W424" s="51"/>
      <c r="X424" s="51"/>
      <c r="Y424" s="51"/>
      <c r="Z424" s="51"/>
    </row>
    <row r="425" spans="1:26" ht="14.5" x14ac:dyDescent="0.35">
      <c r="A425" s="10"/>
      <c r="B425" s="10"/>
      <c r="C425" s="10"/>
      <c r="D425" s="10"/>
      <c r="E425" s="1"/>
      <c r="F425" s="1"/>
      <c r="G425" s="51"/>
      <c r="H425" s="51"/>
      <c r="I425" s="51"/>
      <c r="J425" s="51"/>
      <c r="K425" s="51"/>
      <c r="L425" s="51"/>
      <c r="M425" s="51"/>
      <c r="N425" s="51"/>
      <c r="O425" s="51"/>
      <c r="P425" s="51"/>
      <c r="Q425" s="51"/>
      <c r="R425" s="51"/>
      <c r="S425" s="51"/>
      <c r="T425" s="51"/>
      <c r="U425" s="51"/>
      <c r="V425" s="51"/>
      <c r="W425" s="51"/>
      <c r="X425" s="51"/>
      <c r="Y425" s="51"/>
      <c r="Z425" s="51"/>
    </row>
    <row r="426" spans="1:26" ht="14.5" x14ac:dyDescent="0.35">
      <c r="A426" s="10"/>
      <c r="B426" s="10"/>
      <c r="C426" s="10"/>
      <c r="D426" s="10"/>
      <c r="E426" s="1"/>
      <c r="F426" s="1"/>
      <c r="G426" s="51"/>
      <c r="H426" s="51"/>
      <c r="I426" s="51"/>
      <c r="J426" s="51"/>
      <c r="K426" s="51"/>
      <c r="L426" s="51"/>
      <c r="M426" s="51"/>
      <c r="N426" s="51"/>
      <c r="O426" s="51"/>
      <c r="P426" s="51"/>
      <c r="Q426" s="51"/>
      <c r="R426" s="51"/>
      <c r="S426" s="51"/>
      <c r="T426" s="51"/>
      <c r="U426" s="51"/>
      <c r="V426" s="51"/>
      <c r="W426" s="51"/>
      <c r="X426" s="51"/>
      <c r="Y426" s="51"/>
      <c r="Z426" s="51"/>
    </row>
    <row r="427" spans="1:26" ht="14.5" x14ac:dyDescent="0.35">
      <c r="A427" s="10"/>
      <c r="B427" s="10"/>
      <c r="C427" s="10"/>
      <c r="D427" s="10"/>
      <c r="E427" s="1"/>
      <c r="F427" s="1"/>
      <c r="G427" s="51"/>
      <c r="H427" s="51"/>
      <c r="I427" s="51"/>
      <c r="J427" s="51"/>
      <c r="K427" s="51"/>
      <c r="L427" s="51"/>
      <c r="M427" s="51"/>
      <c r="N427" s="51"/>
      <c r="O427" s="51"/>
      <c r="P427" s="51"/>
      <c r="Q427" s="51"/>
      <c r="R427" s="51"/>
      <c r="S427" s="51"/>
      <c r="T427" s="51"/>
      <c r="U427" s="51"/>
      <c r="V427" s="51"/>
      <c r="W427" s="51"/>
      <c r="X427" s="51"/>
      <c r="Y427" s="51"/>
      <c r="Z427" s="51"/>
    </row>
    <row r="428" spans="1:26" ht="14.5" x14ac:dyDescent="0.35">
      <c r="A428" s="10"/>
      <c r="B428" s="10"/>
      <c r="C428" s="10"/>
      <c r="D428" s="10"/>
      <c r="E428" s="1"/>
      <c r="F428" s="1"/>
      <c r="G428" s="51"/>
      <c r="H428" s="51"/>
      <c r="I428" s="51"/>
      <c r="J428" s="51"/>
      <c r="K428" s="51"/>
      <c r="L428" s="51"/>
      <c r="M428" s="51"/>
      <c r="N428" s="51"/>
      <c r="O428" s="51"/>
      <c r="P428" s="51"/>
      <c r="Q428" s="51"/>
      <c r="R428" s="51"/>
      <c r="S428" s="51"/>
      <c r="T428" s="51"/>
      <c r="U428" s="51"/>
      <c r="V428" s="51"/>
      <c r="W428" s="51"/>
      <c r="X428" s="51"/>
      <c r="Y428" s="51"/>
      <c r="Z428" s="51"/>
    </row>
    <row r="429" spans="1:26" ht="14.5" x14ac:dyDescent="0.35">
      <c r="A429" s="10"/>
      <c r="B429" s="10"/>
      <c r="C429" s="10"/>
      <c r="D429" s="10"/>
      <c r="E429" s="1"/>
      <c r="F429" s="1"/>
      <c r="G429" s="51"/>
      <c r="H429" s="51"/>
      <c r="I429" s="51"/>
      <c r="J429" s="51"/>
      <c r="K429" s="51"/>
      <c r="L429" s="51"/>
      <c r="M429" s="51"/>
      <c r="N429" s="51"/>
      <c r="O429" s="51"/>
      <c r="P429" s="51"/>
      <c r="Q429" s="51"/>
      <c r="R429" s="51"/>
      <c r="S429" s="51"/>
      <c r="T429" s="51"/>
      <c r="U429" s="51"/>
      <c r="V429" s="51"/>
      <c r="W429" s="51"/>
      <c r="X429" s="51"/>
      <c r="Y429" s="51"/>
      <c r="Z429" s="51"/>
    </row>
    <row r="430" spans="1:26" ht="14.5" x14ac:dyDescent="0.35">
      <c r="A430" s="10"/>
      <c r="B430" s="10"/>
      <c r="C430" s="10"/>
      <c r="D430" s="10"/>
      <c r="E430" s="1"/>
      <c r="F430" s="1"/>
      <c r="G430" s="51"/>
      <c r="H430" s="51"/>
      <c r="I430" s="51"/>
      <c r="J430" s="51"/>
      <c r="K430" s="51"/>
      <c r="L430" s="51"/>
      <c r="M430" s="51"/>
      <c r="N430" s="51"/>
      <c r="O430" s="51"/>
      <c r="P430" s="51"/>
      <c r="Q430" s="51"/>
      <c r="R430" s="51"/>
      <c r="S430" s="51"/>
      <c r="T430" s="51"/>
      <c r="U430" s="51"/>
      <c r="V430" s="51"/>
      <c r="W430" s="51"/>
      <c r="X430" s="51"/>
      <c r="Y430" s="51"/>
      <c r="Z430" s="51"/>
    </row>
    <row r="431" spans="1:26" ht="14.5" x14ac:dyDescent="0.35">
      <c r="A431" s="10"/>
      <c r="B431" s="10"/>
      <c r="C431" s="10"/>
      <c r="D431" s="10"/>
      <c r="E431" s="1"/>
      <c r="F431" s="1"/>
      <c r="G431" s="51"/>
      <c r="H431" s="51"/>
      <c r="I431" s="51"/>
      <c r="J431" s="51"/>
      <c r="K431" s="51"/>
      <c r="L431" s="51"/>
      <c r="M431" s="51"/>
      <c r="N431" s="51"/>
      <c r="O431" s="51"/>
      <c r="P431" s="51"/>
      <c r="Q431" s="51"/>
      <c r="R431" s="51"/>
      <c r="S431" s="51"/>
      <c r="T431" s="51"/>
      <c r="U431" s="51"/>
      <c r="V431" s="51"/>
      <c r="W431" s="51"/>
      <c r="X431" s="51"/>
      <c r="Y431" s="51"/>
      <c r="Z431" s="51"/>
    </row>
    <row r="432" spans="1:26" ht="14.5" x14ac:dyDescent="0.35">
      <c r="A432" s="10"/>
      <c r="B432" s="10"/>
      <c r="C432" s="10"/>
      <c r="D432" s="10"/>
      <c r="E432" s="1"/>
      <c r="F432" s="1"/>
      <c r="G432" s="51"/>
      <c r="H432" s="51"/>
      <c r="I432" s="51"/>
      <c r="J432" s="51"/>
      <c r="K432" s="51"/>
      <c r="L432" s="51"/>
      <c r="M432" s="51"/>
      <c r="N432" s="51"/>
      <c r="O432" s="51"/>
      <c r="P432" s="51"/>
      <c r="Q432" s="51"/>
      <c r="R432" s="51"/>
      <c r="S432" s="51"/>
      <c r="T432" s="51"/>
      <c r="U432" s="51"/>
      <c r="V432" s="51"/>
      <c r="W432" s="51"/>
      <c r="X432" s="51"/>
      <c r="Y432" s="51"/>
      <c r="Z432" s="51"/>
    </row>
    <row r="433" spans="1:26" ht="14.5" x14ac:dyDescent="0.35">
      <c r="A433" s="10"/>
      <c r="B433" s="10"/>
      <c r="C433" s="10"/>
      <c r="D433" s="10"/>
      <c r="E433" s="1"/>
      <c r="F433" s="1"/>
      <c r="G433" s="51"/>
      <c r="H433" s="51"/>
      <c r="I433" s="51"/>
      <c r="J433" s="51"/>
      <c r="K433" s="51"/>
      <c r="L433" s="51"/>
      <c r="M433" s="51"/>
      <c r="N433" s="51"/>
      <c r="O433" s="51"/>
      <c r="P433" s="51"/>
      <c r="Q433" s="51"/>
      <c r="R433" s="51"/>
      <c r="S433" s="51"/>
      <c r="T433" s="51"/>
      <c r="U433" s="51"/>
      <c r="V433" s="51"/>
      <c r="W433" s="51"/>
      <c r="X433" s="51"/>
      <c r="Y433" s="51"/>
      <c r="Z433" s="51"/>
    </row>
    <row r="434" spans="1:26" ht="14.5" x14ac:dyDescent="0.35">
      <c r="A434" s="10"/>
      <c r="B434" s="10"/>
      <c r="C434" s="10"/>
      <c r="D434" s="10"/>
      <c r="E434" s="1"/>
      <c r="F434" s="1"/>
      <c r="G434" s="51"/>
      <c r="H434" s="51"/>
      <c r="I434" s="51"/>
      <c r="J434" s="51"/>
      <c r="K434" s="51"/>
      <c r="L434" s="51"/>
      <c r="M434" s="51"/>
      <c r="N434" s="51"/>
      <c r="O434" s="51"/>
      <c r="P434" s="51"/>
      <c r="Q434" s="51"/>
      <c r="R434" s="51"/>
      <c r="S434" s="51"/>
      <c r="T434" s="51"/>
      <c r="U434" s="51"/>
      <c r="V434" s="51"/>
      <c r="W434" s="51"/>
      <c r="X434" s="51"/>
      <c r="Y434" s="51"/>
      <c r="Z434" s="51"/>
    </row>
    <row r="435" spans="1:26" ht="14.5" x14ac:dyDescent="0.35">
      <c r="A435" s="10"/>
      <c r="B435" s="10"/>
      <c r="C435" s="10"/>
      <c r="D435" s="10"/>
      <c r="E435" s="1"/>
      <c r="F435" s="1"/>
      <c r="G435" s="51"/>
      <c r="H435" s="51"/>
      <c r="I435" s="51"/>
      <c r="J435" s="51"/>
      <c r="K435" s="51"/>
      <c r="L435" s="51"/>
      <c r="M435" s="51"/>
      <c r="N435" s="51"/>
      <c r="O435" s="51"/>
      <c r="P435" s="51"/>
      <c r="Q435" s="51"/>
      <c r="R435" s="51"/>
      <c r="S435" s="51"/>
      <c r="T435" s="51"/>
      <c r="U435" s="51"/>
      <c r="V435" s="51"/>
      <c r="W435" s="51"/>
      <c r="X435" s="51"/>
      <c r="Y435" s="51"/>
      <c r="Z435" s="51"/>
    </row>
    <row r="436" spans="1:26" ht="14.5" x14ac:dyDescent="0.35">
      <c r="A436" s="10"/>
      <c r="B436" s="10"/>
      <c r="C436" s="10"/>
      <c r="D436" s="10"/>
      <c r="E436" s="1"/>
      <c r="F436" s="1"/>
      <c r="G436" s="51"/>
      <c r="H436" s="51"/>
      <c r="I436" s="51"/>
      <c r="J436" s="51"/>
      <c r="K436" s="51"/>
      <c r="L436" s="51"/>
      <c r="M436" s="51"/>
      <c r="N436" s="51"/>
      <c r="O436" s="51"/>
      <c r="P436" s="51"/>
      <c r="Q436" s="51"/>
      <c r="R436" s="51"/>
      <c r="S436" s="51"/>
      <c r="T436" s="51"/>
      <c r="U436" s="51"/>
      <c r="V436" s="51"/>
      <c r="W436" s="51"/>
      <c r="X436" s="51"/>
      <c r="Y436" s="51"/>
      <c r="Z436" s="51"/>
    </row>
    <row r="437" spans="1:26" ht="14.5" x14ac:dyDescent="0.35">
      <c r="A437" s="10"/>
      <c r="B437" s="10"/>
      <c r="C437" s="10"/>
      <c r="D437" s="10"/>
      <c r="E437" s="1"/>
      <c r="F437" s="1"/>
      <c r="G437" s="51"/>
      <c r="H437" s="51"/>
      <c r="I437" s="51"/>
      <c r="J437" s="51"/>
      <c r="K437" s="51"/>
      <c r="L437" s="51"/>
      <c r="M437" s="51"/>
      <c r="N437" s="51"/>
      <c r="O437" s="51"/>
      <c r="P437" s="51"/>
      <c r="Q437" s="51"/>
      <c r="R437" s="51"/>
      <c r="S437" s="51"/>
      <c r="T437" s="51"/>
      <c r="U437" s="51"/>
      <c r="V437" s="51"/>
      <c r="W437" s="51"/>
      <c r="X437" s="51"/>
      <c r="Y437" s="51"/>
      <c r="Z437" s="51"/>
    </row>
    <row r="438" spans="1:26" ht="14.5" x14ac:dyDescent="0.35">
      <c r="A438" s="10"/>
      <c r="B438" s="10"/>
      <c r="C438" s="10"/>
      <c r="D438" s="10"/>
      <c r="E438" s="1"/>
      <c r="F438" s="1"/>
      <c r="G438" s="51"/>
      <c r="H438" s="51"/>
      <c r="I438" s="51"/>
      <c r="J438" s="51"/>
      <c r="K438" s="51"/>
      <c r="L438" s="51"/>
      <c r="M438" s="51"/>
      <c r="N438" s="51"/>
      <c r="O438" s="51"/>
      <c r="P438" s="51"/>
      <c r="Q438" s="51"/>
      <c r="R438" s="51"/>
      <c r="S438" s="51"/>
      <c r="T438" s="51"/>
      <c r="U438" s="51"/>
      <c r="V438" s="51"/>
      <c r="W438" s="51"/>
      <c r="X438" s="51"/>
      <c r="Y438" s="51"/>
      <c r="Z438" s="51"/>
    </row>
    <row r="439" spans="1:26" ht="14.5" x14ac:dyDescent="0.35">
      <c r="A439" s="10"/>
      <c r="B439" s="10"/>
      <c r="C439" s="10"/>
      <c r="D439" s="10"/>
      <c r="E439" s="1"/>
      <c r="F439" s="1"/>
      <c r="G439" s="51"/>
      <c r="H439" s="51"/>
      <c r="I439" s="51"/>
      <c r="J439" s="51"/>
      <c r="K439" s="51"/>
      <c r="L439" s="51"/>
      <c r="M439" s="51"/>
      <c r="N439" s="51"/>
      <c r="O439" s="51"/>
      <c r="P439" s="51"/>
      <c r="Q439" s="51"/>
      <c r="R439" s="51"/>
      <c r="S439" s="51"/>
      <c r="T439" s="51"/>
      <c r="U439" s="51"/>
      <c r="V439" s="51"/>
      <c r="W439" s="51"/>
      <c r="X439" s="51"/>
      <c r="Y439" s="51"/>
      <c r="Z439" s="51"/>
    </row>
    <row r="440" spans="1:26" ht="14.5" x14ac:dyDescent="0.35">
      <c r="A440" s="10"/>
      <c r="B440" s="10"/>
      <c r="C440" s="10"/>
      <c r="D440" s="10"/>
      <c r="E440" s="1"/>
      <c r="F440" s="1"/>
      <c r="G440" s="51"/>
      <c r="H440" s="51"/>
      <c r="I440" s="51"/>
      <c r="J440" s="51"/>
      <c r="K440" s="51"/>
      <c r="L440" s="51"/>
      <c r="M440" s="51"/>
      <c r="N440" s="51"/>
      <c r="O440" s="51"/>
      <c r="P440" s="51"/>
      <c r="Q440" s="51"/>
      <c r="R440" s="51"/>
      <c r="S440" s="51"/>
      <c r="T440" s="51"/>
      <c r="U440" s="51"/>
      <c r="V440" s="51"/>
      <c r="W440" s="51"/>
      <c r="X440" s="51"/>
      <c r="Y440" s="51"/>
      <c r="Z440" s="51"/>
    </row>
    <row r="441" spans="1:26" ht="14.5" x14ac:dyDescent="0.35">
      <c r="A441" s="10"/>
      <c r="B441" s="10"/>
      <c r="C441" s="10"/>
      <c r="D441" s="10"/>
      <c r="E441" s="1"/>
      <c r="F441" s="1"/>
      <c r="G441" s="51"/>
      <c r="H441" s="51"/>
      <c r="I441" s="51"/>
      <c r="J441" s="51"/>
      <c r="K441" s="51"/>
      <c r="L441" s="51"/>
      <c r="M441" s="51"/>
      <c r="N441" s="51"/>
      <c r="O441" s="51"/>
      <c r="P441" s="51"/>
      <c r="Q441" s="51"/>
      <c r="R441" s="51"/>
      <c r="S441" s="51"/>
      <c r="T441" s="51"/>
      <c r="U441" s="51"/>
      <c r="V441" s="51"/>
      <c r="W441" s="51"/>
      <c r="X441" s="51"/>
      <c r="Y441" s="51"/>
      <c r="Z441" s="51"/>
    </row>
    <row r="442" spans="1:26" ht="14.5" x14ac:dyDescent="0.35">
      <c r="A442" s="10"/>
      <c r="B442" s="10"/>
      <c r="C442" s="10"/>
      <c r="D442" s="10"/>
      <c r="E442" s="1"/>
      <c r="F442" s="1"/>
      <c r="G442" s="51"/>
      <c r="H442" s="51"/>
      <c r="I442" s="51"/>
      <c r="J442" s="51"/>
      <c r="K442" s="51"/>
      <c r="L442" s="51"/>
      <c r="M442" s="51"/>
      <c r="N442" s="51"/>
      <c r="O442" s="51"/>
      <c r="P442" s="51"/>
      <c r="Q442" s="51"/>
      <c r="R442" s="51"/>
      <c r="S442" s="51"/>
      <c r="T442" s="51"/>
      <c r="U442" s="51"/>
      <c r="V442" s="51"/>
      <c r="W442" s="51"/>
      <c r="X442" s="51"/>
      <c r="Y442" s="51"/>
      <c r="Z442" s="51"/>
    </row>
    <row r="443" spans="1:26" ht="14.5" x14ac:dyDescent="0.35">
      <c r="A443" s="10"/>
      <c r="B443" s="10"/>
      <c r="C443" s="10"/>
      <c r="D443" s="10"/>
      <c r="E443" s="1"/>
      <c r="F443" s="1"/>
      <c r="G443" s="51"/>
      <c r="H443" s="51"/>
      <c r="I443" s="51"/>
      <c r="J443" s="51"/>
      <c r="K443" s="51"/>
      <c r="L443" s="51"/>
      <c r="M443" s="51"/>
      <c r="N443" s="51"/>
      <c r="O443" s="51"/>
      <c r="P443" s="51"/>
      <c r="Q443" s="51"/>
      <c r="R443" s="51"/>
      <c r="S443" s="51"/>
      <c r="T443" s="51"/>
      <c r="U443" s="51"/>
      <c r="V443" s="51"/>
      <c r="W443" s="51"/>
      <c r="X443" s="51"/>
      <c r="Y443" s="51"/>
      <c r="Z443" s="51"/>
    </row>
    <row r="444" spans="1:26" ht="14.5" x14ac:dyDescent="0.35">
      <c r="A444" s="10"/>
      <c r="B444" s="10"/>
      <c r="C444" s="10"/>
      <c r="D444" s="10"/>
      <c r="E444" s="1"/>
      <c r="F444" s="1"/>
      <c r="G444" s="51"/>
      <c r="H444" s="51"/>
      <c r="I444" s="51"/>
      <c r="J444" s="51"/>
      <c r="K444" s="51"/>
      <c r="L444" s="51"/>
      <c r="M444" s="51"/>
      <c r="N444" s="51"/>
      <c r="O444" s="51"/>
      <c r="P444" s="51"/>
      <c r="Q444" s="51"/>
      <c r="R444" s="51"/>
      <c r="S444" s="51"/>
      <c r="T444" s="51"/>
      <c r="U444" s="51"/>
      <c r="V444" s="51"/>
      <c r="W444" s="51"/>
      <c r="X444" s="51"/>
      <c r="Y444" s="51"/>
      <c r="Z444" s="51"/>
    </row>
    <row r="445" spans="1:26" ht="14.5" x14ac:dyDescent="0.35">
      <c r="A445" s="10"/>
      <c r="B445" s="10"/>
      <c r="C445" s="10"/>
      <c r="D445" s="10"/>
      <c r="E445" s="1"/>
      <c r="F445" s="1"/>
      <c r="G445" s="51"/>
      <c r="H445" s="51"/>
      <c r="I445" s="51"/>
      <c r="J445" s="51"/>
      <c r="K445" s="51"/>
      <c r="L445" s="51"/>
      <c r="M445" s="51"/>
      <c r="N445" s="51"/>
      <c r="O445" s="51"/>
      <c r="P445" s="51"/>
      <c r="Q445" s="51"/>
      <c r="R445" s="51"/>
      <c r="S445" s="51"/>
      <c r="T445" s="51"/>
      <c r="U445" s="51"/>
      <c r="V445" s="51"/>
      <c r="W445" s="51"/>
      <c r="X445" s="51"/>
      <c r="Y445" s="51"/>
      <c r="Z445" s="51"/>
    </row>
    <row r="446" spans="1:26" ht="14.5" x14ac:dyDescent="0.35">
      <c r="A446" s="10"/>
      <c r="B446" s="10"/>
      <c r="C446" s="10"/>
      <c r="D446" s="10"/>
      <c r="E446" s="1"/>
      <c r="F446" s="1"/>
      <c r="G446" s="51"/>
      <c r="H446" s="51"/>
      <c r="I446" s="51"/>
      <c r="J446" s="51"/>
      <c r="K446" s="51"/>
      <c r="L446" s="51"/>
      <c r="M446" s="51"/>
      <c r="N446" s="51"/>
      <c r="O446" s="51"/>
      <c r="P446" s="51"/>
      <c r="Q446" s="51"/>
      <c r="R446" s="51"/>
      <c r="S446" s="51"/>
      <c r="T446" s="51"/>
      <c r="U446" s="51"/>
      <c r="V446" s="51"/>
      <c r="W446" s="51"/>
      <c r="X446" s="51"/>
      <c r="Y446" s="51"/>
      <c r="Z446" s="51"/>
    </row>
    <row r="447" spans="1:26" ht="14.5" x14ac:dyDescent="0.35">
      <c r="A447" s="10"/>
      <c r="B447" s="10"/>
      <c r="C447" s="10"/>
      <c r="D447" s="10"/>
      <c r="E447" s="1"/>
      <c r="F447" s="1"/>
      <c r="G447" s="51"/>
      <c r="H447" s="51"/>
      <c r="I447" s="51"/>
      <c r="J447" s="51"/>
      <c r="K447" s="51"/>
      <c r="L447" s="51"/>
      <c r="M447" s="51"/>
      <c r="N447" s="51"/>
      <c r="O447" s="51"/>
      <c r="P447" s="51"/>
      <c r="Q447" s="51"/>
      <c r="R447" s="51"/>
      <c r="S447" s="51"/>
      <c r="T447" s="51"/>
      <c r="U447" s="51"/>
      <c r="V447" s="51"/>
      <c r="W447" s="51"/>
      <c r="X447" s="51"/>
      <c r="Y447" s="51"/>
      <c r="Z447" s="51"/>
    </row>
    <row r="448" spans="1:26" ht="14.5" x14ac:dyDescent="0.35">
      <c r="A448" s="10"/>
      <c r="B448" s="10"/>
      <c r="C448" s="10"/>
      <c r="D448" s="10"/>
      <c r="E448" s="1"/>
      <c r="F448" s="1"/>
      <c r="G448" s="51"/>
      <c r="H448" s="51"/>
      <c r="I448" s="51"/>
      <c r="J448" s="51"/>
      <c r="K448" s="51"/>
      <c r="L448" s="51"/>
      <c r="M448" s="51"/>
      <c r="N448" s="51"/>
      <c r="O448" s="51"/>
      <c r="P448" s="51"/>
      <c r="Q448" s="51"/>
      <c r="R448" s="51"/>
      <c r="S448" s="51"/>
      <c r="T448" s="51"/>
      <c r="U448" s="51"/>
      <c r="V448" s="51"/>
      <c r="W448" s="51"/>
      <c r="X448" s="51"/>
      <c r="Y448" s="51"/>
      <c r="Z448" s="51"/>
    </row>
    <row r="449" spans="1:26" ht="14.5" x14ac:dyDescent="0.35">
      <c r="A449" s="10"/>
      <c r="B449" s="10"/>
      <c r="C449" s="10"/>
      <c r="D449" s="10"/>
      <c r="E449" s="1"/>
      <c r="F449" s="1"/>
      <c r="G449" s="51"/>
      <c r="H449" s="51"/>
      <c r="I449" s="51"/>
      <c r="J449" s="51"/>
      <c r="K449" s="51"/>
      <c r="L449" s="51"/>
      <c r="M449" s="51"/>
      <c r="N449" s="51"/>
      <c r="O449" s="51"/>
      <c r="P449" s="51"/>
      <c r="Q449" s="51"/>
      <c r="R449" s="51"/>
      <c r="S449" s="51"/>
      <c r="T449" s="51"/>
      <c r="U449" s="51"/>
      <c r="V449" s="51"/>
      <c r="W449" s="51"/>
      <c r="X449" s="51"/>
      <c r="Y449" s="51"/>
      <c r="Z449" s="51"/>
    </row>
    <row r="450" spans="1:26" ht="14.5" x14ac:dyDescent="0.35">
      <c r="A450" s="10"/>
      <c r="B450" s="10"/>
      <c r="C450" s="10"/>
      <c r="D450" s="10"/>
      <c r="E450" s="1"/>
      <c r="F450" s="1"/>
      <c r="G450" s="51"/>
      <c r="H450" s="51"/>
      <c r="I450" s="51"/>
      <c r="J450" s="51"/>
      <c r="K450" s="51"/>
      <c r="L450" s="51"/>
      <c r="M450" s="51"/>
      <c r="N450" s="51"/>
      <c r="O450" s="51"/>
      <c r="P450" s="51"/>
      <c r="Q450" s="51"/>
      <c r="R450" s="51"/>
      <c r="S450" s="51"/>
      <c r="T450" s="51"/>
      <c r="U450" s="51"/>
      <c r="V450" s="51"/>
      <c r="W450" s="51"/>
      <c r="X450" s="51"/>
      <c r="Y450" s="51"/>
      <c r="Z450" s="51"/>
    </row>
    <row r="451" spans="1:26" ht="14.5" x14ac:dyDescent="0.35">
      <c r="A451" s="10"/>
      <c r="B451" s="10"/>
      <c r="C451" s="10"/>
      <c r="D451" s="10"/>
      <c r="E451" s="1"/>
      <c r="F451" s="1"/>
      <c r="G451" s="51"/>
      <c r="H451" s="51"/>
      <c r="I451" s="51"/>
      <c r="J451" s="51"/>
      <c r="K451" s="51"/>
      <c r="L451" s="51"/>
      <c r="M451" s="51"/>
      <c r="N451" s="51"/>
      <c r="O451" s="51"/>
      <c r="P451" s="51"/>
      <c r="Q451" s="51"/>
      <c r="R451" s="51"/>
      <c r="S451" s="51"/>
      <c r="T451" s="51"/>
      <c r="U451" s="51"/>
      <c r="V451" s="51"/>
      <c r="W451" s="51"/>
      <c r="X451" s="51"/>
      <c r="Y451" s="51"/>
      <c r="Z451" s="51"/>
    </row>
    <row r="452" spans="1:26" ht="14.5" x14ac:dyDescent="0.35">
      <c r="A452" s="10"/>
      <c r="B452" s="10"/>
      <c r="C452" s="10"/>
      <c r="D452" s="10"/>
      <c r="E452" s="1"/>
      <c r="F452" s="1"/>
      <c r="G452" s="51"/>
      <c r="H452" s="51"/>
      <c r="I452" s="51"/>
      <c r="J452" s="51"/>
      <c r="K452" s="51"/>
      <c r="L452" s="51"/>
      <c r="M452" s="51"/>
      <c r="N452" s="51"/>
      <c r="O452" s="51"/>
      <c r="P452" s="51"/>
      <c r="Q452" s="51"/>
      <c r="R452" s="51"/>
      <c r="S452" s="51"/>
      <c r="T452" s="51"/>
      <c r="U452" s="51"/>
      <c r="V452" s="51"/>
      <c r="W452" s="51"/>
      <c r="X452" s="51"/>
      <c r="Y452" s="51"/>
      <c r="Z452" s="51"/>
    </row>
    <row r="453" spans="1:26" ht="14.5" x14ac:dyDescent="0.35">
      <c r="A453" s="10"/>
      <c r="B453" s="10"/>
      <c r="C453" s="10"/>
      <c r="D453" s="10"/>
      <c r="E453" s="1"/>
      <c r="F453" s="1"/>
      <c r="G453" s="51"/>
      <c r="H453" s="51"/>
      <c r="I453" s="51"/>
      <c r="J453" s="51"/>
      <c r="K453" s="51"/>
      <c r="L453" s="51"/>
      <c r="M453" s="51"/>
      <c r="N453" s="51"/>
      <c r="O453" s="51"/>
      <c r="P453" s="51"/>
      <c r="Q453" s="51"/>
      <c r="R453" s="51"/>
      <c r="S453" s="51"/>
      <c r="T453" s="51"/>
      <c r="U453" s="51"/>
      <c r="V453" s="51"/>
      <c r="W453" s="51"/>
      <c r="X453" s="51"/>
      <c r="Y453" s="51"/>
      <c r="Z453" s="51"/>
    </row>
    <row r="454" spans="1:26" ht="14.5" x14ac:dyDescent="0.35">
      <c r="A454" s="10"/>
      <c r="B454" s="10"/>
      <c r="C454" s="10"/>
      <c r="D454" s="10"/>
      <c r="E454" s="1"/>
      <c r="F454" s="1"/>
      <c r="G454" s="51"/>
      <c r="H454" s="51"/>
      <c r="I454" s="51"/>
      <c r="J454" s="51"/>
      <c r="K454" s="51"/>
      <c r="L454" s="51"/>
      <c r="M454" s="51"/>
      <c r="N454" s="51"/>
      <c r="O454" s="51"/>
      <c r="P454" s="51"/>
      <c r="Q454" s="51"/>
      <c r="R454" s="51"/>
      <c r="S454" s="51"/>
      <c r="T454" s="51"/>
      <c r="U454" s="51"/>
      <c r="V454" s="51"/>
      <c r="W454" s="51"/>
      <c r="X454" s="51"/>
      <c r="Y454" s="51"/>
      <c r="Z454" s="51"/>
    </row>
    <row r="455" spans="1:26" ht="14.5" x14ac:dyDescent="0.35">
      <c r="A455" s="10"/>
      <c r="B455" s="10"/>
      <c r="C455" s="10"/>
      <c r="D455" s="10"/>
      <c r="E455" s="1"/>
      <c r="F455" s="1"/>
      <c r="G455" s="51"/>
      <c r="H455" s="51"/>
      <c r="I455" s="51"/>
      <c r="J455" s="51"/>
      <c r="K455" s="51"/>
      <c r="L455" s="51"/>
      <c r="M455" s="51"/>
      <c r="N455" s="51"/>
      <c r="O455" s="51"/>
      <c r="P455" s="51"/>
      <c r="Q455" s="51"/>
      <c r="R455" s="51"/>
      <c r="S455" s="51"/>
      <c r="T455" s="51"/>
      <c r="U455" s="51"/>
      <c r="V455" s="51"/>
      <c r="W455" s="51"/>
      <c r="X455" s="51"/>
      <c r="Y455" s="51"/>
      <c r="Z455" s="51"/>
    </row>
    <row r="456" spans="1:26" ht="14.5" x14ac:dyDescent="0.35">
      <c r="A456" s="10"/>
      <c r="B456" s="10"/>
      <c r="C456" s="10"/>
      <c r="D456" s="10"/>
      <c r="E456" s="1"/>
      <c r="F456" s="1"/>
      <c r="G456" s="51"/>
      <c r="H456" s="51"/>
      <c r="I456" s="51"/>
      <c r="J456" s="51"/>
      <c r="K456" s="51"/>
      <c r="L456" s="51"/>
      <c r="M456" s="51"/>
      <c r="N456" s="51"/>
      <c r="O456" s="51"/>
      <c r="P456" s="51"/>
      <c r="Q456" s="51"/>
      <c r="R456" s="51"/>
      <c r="S456" s="51"/>
      <c r="T456" s="51"/>
      <c r="U456" s="51"/>
      <c r="V456" s="51"/>
      <c r="W456" s="51"/>
      <c r="X456" s="51"/>
      <c r="Y456" s="51"/>
      <c r="Z456" s="51"/>
    </row>
    <row r="457" spans="1:26" ht="14.5" x14ac:dyDescent="0.35">
      <c r="A457" s="10"/>
      <c r="B457" s="10"/>
      <c r="C457" s="10"/>
      <c r="D457" s="10"/>
      <c r="E457" s="1"/>
      <c r="F457" s="1"/>
      <c r="G457" s="51"/>
      <c r="H457" s="51"/>
      <c r="I457" s="51"/>
      <c r="J457" s="51"/>
      <c r="K457" s="51"/>
      <c r="L457" s="51"/>
      <c r="M457" s="51"/>
      <c r="N457" s="51"/>
      <c r="O457" s="51"/>
      <c r="P457" s="51"/>
      <c r="Q457" s="51"/>
      <c r="R457" s="51"/>
      <c r="S457" s="51"/>
      <c r="T457" s="51"/>
      <c r="U457" s="51"/>
      <c r="V457" s="51"/>
      <c r="W457" s="51"/>
      <c r="X457" s="51"/>
      <c r="Y457" s="51"/>
      <c r="Z457" s="51"/>
    </row>
    <row r="458" spans="1:26" ht="14.5" x14ac:dyDescent="0.35">
      <c r="A458" s="10"/>
      <c r="B458" s="10"/>
      <c r="C458" s="10"/>
      <c r="D458" s="10"/>
      <c r="E458" s="1"/>
      <c r="F458" s="1"/>
      <c r="G458" s="51"/>
      <c r="H458" s="51"/>
      <c r="I458" s="51"/>
      <c r="J458" s="51"/>
      <c r="K458" s="51"/>
      <c r="L458" s="51"/>
      <c r="M458" s="51"/>
      <c r="N458" s="51"/>
      <c r="O458" s="51"/>
      <c r="P458" s="51"/>
      <c r="Q458" s="51"/>
      <c r="R458" s="51"/>
      <c r="S458" s="51"/>
      <c r="T458" s="51"/>
      <c r="U458" s="51"/>
      <c r="V458" s="51"/>
      <c r="W458" s="51"/>
      <c r="X458" s="51"/>
      <c r="Y458" s="51"/>
      <c r="Z458" s="51"/>
    </row>
    <row r="459" spans="1:26" ht="14.5" x14ac:dyDescent="0.35">
      <c r="A459" s="10"/>
      <c r="B459" s="10"/>
      <c r="C459" s="10"/>
      <c r="D459" s="10"/>
      <c r="E459" s="1"/>
      <c r="F459" s="1"/>
      <c r="G459" s="51"/>
      <c r="H459" s="51"/>
      <c r="I459" s="51"/>
      <c r="J459" s="51"/>
      <c r="K459" s="51"/>
      <c r="L459" s="51"/>
      <c r="M459" s="51"/>
      <c r="N459" s="51"/>
      <c r="O459" s="51"/>
      <c r="P459" s="51"/>
      <c r="Q459" s="51"/>
      <c r="R459" s="51"/>
      <c r="S459" s="51"/>
      <c r="T459" s="51"/>
      <c r="U459" s="51"/>
      <c r="V459" s="51"/>
      <c r="W459" s="51"/>
      <c r="X459" s="51"/>
      <c r="Y459" s="51"/>
      <c r="Z459" s="51"/>
    </row>
    <row r="460" spans="1:26" ht="14.5" x14ac:dyDescent="0.35">
      <c r="A460" s="10"/>
      <c r="B460" s="10"/>
      <c r="C460" s="10"/>
      <c r="D460" s="10"/>
      <c r="E460" s="1"/>
      <c r="F460" s="1"/>
      <c r="G460" s="51"/>
      <c r="H460" s="51"/>
      <c r="I460" s="51"/>
      <c r="J460" s="51"/>
      <c r="K460" s="51"/>
      <c r="L460" s="51"/>
      <c r="M460" s="51"/>
      <c r="N460" s="51"/>
      <c r="O460" s="51"/>
      <c r="P460" s="51"/>
      <c r="Q460" s="51"/>
      <c r="R460" s="51"/>
      <c r="S460" s="51"/>
      <c r="T460" s="51"/>
      <c r="U460" s="51"/>
      <c r="V460" s="51"/>
      <c r="W460" s="51"/>
      <c r="X460" s="51"/>
      <c r="Y460" s="51"/>
      <c r="Z460" s="51"/>
    </row>
    <row r="461" spans="1:26" ht="14.5" x14ac:dyDescent="0.35">
      <c r="A461" s="10"/>
      <c r="B461" s="10"/>
      <c r="C461" s="10"/>
      <c r="D461" s="10"/>
      <c r="E461" s="1"/>
      <c r="F461" s="1"/>
      <c r="G461" s="51"/>
      <c r="H461" s="51"/>
      <c r="I461" s="51"/>
      <c r="J461" s="51"/>
      <c r="K461" s="51"/>
      <c r="L461" s="51"/>
      <c r="M461" s="51"/>
      <c r="N461" s="51"/>
      <c r="O461" s="51"/>
      <c r="P461" s="51"/>
      <c r="Q461" s="51"/>
      <c r="R461" s="51"/>
      <c r="S461" s="51"/>
      <c r="T461" s="51"/>
      <c r="U461" s="51"/>
      <c r="V461" s="51"/>
      <c r="W461" s="51"/>
      <c r="X461" s="51"/>
      <c r="Y461" s="51"/>
      <c r="Z461" s="51"/>
    </row>
    <row r="462" spans="1:26" ht="14.5" x14ac:dyDescent="0.35">
      <c r="A462" s="10"/>
      <c r="B462" s="10"/>
      <c r="C462" s="10"/>
      <c r="D462" s="10"/>
      <c r="E462" s="1"/>
      <c r="F462" s="1"/>
      <c r="G462" s="51"/>
      <c r="H462" s="51"/>
      <c r="I462" s="51"/>
      <c r="J462" s="51"/>
      <c r="K462" s="51"/>
      <c r="L462" s="51"/>
      <c r="M462" s="51"/>
      <c r="N462" s="51"/>
      <c r="O462" s="51"/>
      <c r="P462" s="51"/>
      <c r="Q462" s="51"/>
      <c r="R462" s="51"/>
      <c r="S462" s="51"/>
      <c r="T462" s="51"/>
      <c r="U462" s="51"/>
      <c r="V462" s="51"/>
      <c r="W462" s="51"/>
      <c r="X462" s="51"/>
      <c r="Y462" s="51"/>
      <c r="Z462" s="51"/>
    </row>
    <row r="463" spans="1:26" ht="14.5" x14ac:dyDescent="0.35">
      <c r="A463" s="10"/>
      <c r="B463" s="10"/>
      <c r="C463" s="10"/>
      <c r="D463" s="10"/>
      <c r="E463" s="1"/>
      <c r="F463" s="1"/>
      <c r="G463" s="51"/>
      <c r="H463" s="51"/>
      <c r="I463" s="51"/>
      <c r="J463" s="51"/>
      <c r="K463" s="51"/>
      <c r="L463" s="51"/>
      <c r="M463" s="51"/>
      <c r="N463" s="51"/>
      <c r="O463" s="51"/>
      <c r="P463" s="51"/>
      <c r="Q463" s="51"/>
      <c r="R463" s="51"/>
      <c r="S463" s="51"/>
      <c r="T463" s="51"/>
      <c r="U463" s="51"/>
      <c r="V463" s="51"/>
      <c r="W463" s="51"/>
      <c r="X463" s="51"/>
      <c r="Y463" s="51"/>
      <c r="Z463" s="51"/>
    </row>
    <row r="464" spans="1:26" ht="14.5" x14ac:dyDescent="0.35">
      <c r="A464" s="10"/>
      <c r="B464" s="10"/>
      <c r="C464" s="10"/>
      <c r="D464" s="10"/>
      <c r="E464" s="1"/>
      <c r="F464" s="1"/>
      <c r="G464" s="51"/>
      <c r="H464" s="51"/>
      <c r="I464" s="51"/>
      <c r="J464" s="51"/>
      <c r="K464" s="51"/>
      <c r="L464" s="51"/>
      <c r="M464" s="51"/>
      <c r="N464" s="51"/>
      <c r="O464" s="51"/>
      <c r="P464" s="51"/>
      <c r="Q464" s="51"/>
      <c r="R464" s="51"/>
      <c r="S464" s="51"/>
      <c r="T464" s="51"/>
      <c r="U464" s="51"/>
      <c r="V464" s="51"/>
      <c r="W464" s="51"/>
      <c r="X464" s="51"/>
      <c r="Y464" s="51"/>
      <c r="Z464" s="51"/>
    </row>
    <row r="465" spans="1:26" ht="14.5" x14ac:dyDescent="0.35">
      <c r="A465" s="10"/>
      <c r="B465" s="10"/>
      <c r="C465" s="10"/>
      <c r="D465" s="10"/>
      <c r="E465" s="1"/>
      <c r="F465" s="1"/>
      <c r="G465" s="51"/>
      <c r="H465" s="51"/>
      <c r="I465" s="51"/>
      <c r="J465" s="51"/>
      <c r="K465" s="51"/>
      <c r="L465" s="51"/>
      <c r="M465" s="51"/>
      <c r="N465" s="51"/>
      <c r="O465" s="51"/>
      <c r="P465" s="51"/>
      <c r="Q465" s="51"/>
      <c r="R465" s="51"/>
      <c r="S465" s="51"/>
      <c r="T465" s="51"/>
      <c r="U465" s="51"/>
      <c r="V465" s="51"/>
      <c r="W465" s="51"/>
      <c r="X465" s="51"/>
      <c r="Y465" s="51"/>
      <c r="Z465" s="51"/>
    </row>
    <row r="466" spans="1:26" ht="14.5" x14ac:dyDescent="0.35">
      <c r="A466" s="10"/>
      <c r="B466" s="10"/>
      <c r="C466" s="10"/>
      <c r="D466" s="10"/>
      <c r="E466" s="1"/>
      <c r="F466" s="1"/>
      <c r="G466" s="51"/>
      <c r="H466" s="51"/>
      <c r="I466" s="51"/>
      <c r="J466" s="51"/>
      <c r="K466" s="51"/>
      <c r="L466" s="51"/>
      <c r="M466" s="51"/>
      <c r="N466" s="51"/>
      <c r="O466" s="51"/>
      <c r="P466" s="51"/>
      <c r="Q466" s="51"/>
      <c r="R466" s="51"/>
      <c r="S466" s="51"/>
      <c r="T466" s="51"/>
      <c r="U466" s="51"/>
      <c r="V466" s="51"/>
      <c r="W466" s="51"/>
      <c r="X466" s="51"/>
      <c r="Y466" s="51"/>
      <c r="Z466" s="51"/>
    </row>
    <row r="467" spans="1:26" ht="14.5" x14ac:dyDescent="0.35">
      <c r="A467" s="10"/>
      <c r="B467" s="10"/>
      <c r="C467" s="10"/>
      <c r="D467" s="10"/>
      <c r="E467" s="1"/>
      <c r="F467" s="1"/>
      <c r="G467" s="51"/>
      <c r="H467" s="51"/>
      <c r="I467" s="51"/>
      <c r="J467" s="51"/>
      <c r="K467" s="51"/>
      <c r="L467" s="51"/>
      <c r="M467" s="51"/>
      <c r="N467" s="51"/>
      <c r="O467" s="51"/>
      <c r="P467" s="51"/>
      <c r="Q467" s="51"/>
      <c r="R467" s="51"/>
      <c r="S467" s="51"/>
      <c r="T467" s="51"/>
      <c r="U467" s="51"/>
      <c r="V467" s="51"/>
      <c r="W467" s="51"/>
      <c r="X467" s="51"/>
      <c r="Y467" s="51"/>
      <c r="Z467" s="51"/>
    </row>
    <row r="468" spans="1:26" ht="14.5" x14ac:dyDescent="0.35">
      <c r="A468" s="10"/>
      <c r="B468" s="10"/>
      <c r="C468" s="10"/>
      <c r="D468" s="10"/>
      <c r="E468" s="1"/>
      <c r="F468" s="1"/>
      <c r="G468" s="51"/>
      <c r="H468" s="51"/>
      <c r="I468" s="51"/>
      <c r="J468" s="51"/>
      <c r="K468" s="51"/>
      <c r="L468" s="51"/>
      <c r="M468" s="51"/>
      <c r="N468" s="51"/>
      <c r="O468" s="51"/>
      <c r="P468" s="51"/>
      <c r="Q468" s="51"/>
      <c r="R468" s="51"/>
      <c r="S468" s="51"/>
      <c r="T468" s="51"/>
      <c r="U468" s="51"/>
      <c r="V468" s="51"/>
      <c r="W468" s="51"/>
      <c r="X468" s="51"/>
      <c r="Y468" s="51"/>
      <c r="Z468" s="51"/>
    </row>
    <row r="469" spans="1:26" ht="14.5" x14ac:dyDescent="0.35">
      <c r="A469" s="10"/>
      <c r="B469" s="10"/>
      <c r="C469" s="10"/>
      <c r="D469" s="10"/>
      <c r="E469" s="1"/>
      <c r="F469" s="1"/>
      <c r="G469" s="51"/>
      <c r="H469" s="51"/>
      <c r="I469" s="51"/>
      <c r="J469" s="51"/>
      <c r="K469" s="51"/>
      <c r="L469" s="51"/>
      <c r="M469" s="51"/>
      <c r="N469" s="51"/>
      <c r="O469" s="51"/>
      <c r="P469" s="51"/>
      <c r="Q469" s="51"/>
      <c r="R469" s="51"/>
      <c r="S469" s="51"/>
      <c r="T469" s="51"/>
      <c r="U469" s="51"/>
      <c r="V469" s="51"/>
      <c r="W469" s="51"/>
      <c r="X469" s="51"/>
      <c r="Y469" s="51"/>
      <c r="Z469" s="51"/>
    </row>
    <row r="470" spans="1:26" ht="14.5" x14ac:dyDescent="0.35">
      <c r="A470" s="10"/>
      <c r="B470" s="10"/>
      <c r="C470" s="10"/>
      <c r="D470" s="10"/>
      <c r="E470" s="1"/>
      <c r="F470" s="1"/>
      <c r="G470" s="51"/>
      <c r="H470" s="51"/>
      <c r="I470" s="51"/>
      <c r="J470" s="51"/>
      <c r="K470" s="51"/>
      <c r="L470" s="51"/>
      <c r="M470" s="51"/>
      <c r="N470" s="51"/>
      <c r="O470" s="51"/>
      <c r="P470" s="51"/>
      <c r="Q470" s="51"/>
      <c r="R470" s="51"/>
      <c r="S470" s="51"/>
      <c r="T470" s="51"/>
      <c r="U470" s="51"/>
      <c r="V470" s="51"/>
      <c r="W470" s="51"/>
      <c r="X470" s="51"/>
      <c r="Y470" s="51"/>
      <c r="Z470" s="51"/>
    </row>
    <row r="471" spans="1:26" ht="14.5" x14ac:dyDescent="0.35">
      <c r="A471" s="10"/>
      <c r="B471" s="10"/>
      <c r="C471" s="10"/>
      <c r="D471" s="10"/>
      <c r="E471" s="1"/>
      <c r="F471" s="1"/>
      <c r="G471" s="51"/>
      <c r="H471" s="51"/>
      <c r="I471" s="51"/>
      <c r="J471" s="51"/>
      <c r="K471" s="51"/>
      <c r="L471" s="51"/>
      <c r="M471" s="51"/>
      <c r="N471" s="51"/>
      <c r="O471" s="51"/>
      <c r="P471" s="51"/>
      <c r="Q471" s="51"/>
      <c r="R471" s="51"/>
      <c r="S471" s="51"/>
      <c r="T471" s="51"/>
      <c r="U471" s="51"/>
      <c r="V471" s="51"/>
      <c r="W471" s="51"/>
      <c r="X471" s="51"/>
      <c r="Y471" s="51"/>
      <c r="Z471" s="51"/>
    </row>
    <row r="472" spans="1:26" ht="14.5" x14ac:dyDescent="0.35">
      <c r="A472" s="10"/>
      <c r="B472" s="10"/>
      <c r="C472" s="10"/>
      <c r="D472" s="10"/>
      <c r="E472" s="1"/>
      <c r="F472" s="1"/>
      <c r="G472" s="51"/>
      <c r="H472" s="51"/>
      <c r="I472" s="51"/>
      <c r="J472" s="51"/>
      <c r="K472" s="51"/>
      <c r="L472" s="51"/>
      <c r="M472" s="51"/>
      <c r="N472" s="51"/>
      <c r="O472" s="51"/>
      <c r="P472" s="51"/>
      <c r="Q472" s="51"/>
      <c r="R472" s="51"/>
      <c r="S472" s="51"/>
      <c r="T472" s="51"/>
      <c r="U472" s="51"/>
      <c r="V472" s="51"/>
      <c r="W472" s="51"/>
      <c r="X472" s="51"/>
      <c r="Y472" s="51"/>
      <c r="Z472" s="51"/>
    </row>
    <row r="473" spans="1:26" ht="14.5" x14ac:dyDescent="0.35">
      <c r="A473" s="10"/>
      <c r="B473" s="10"/>
      <c r="C473" s="10"/>
      <c r="D473" s="10"/>
      <c r="E473" s="1"/>
      <c r="F473" s="1"/>
      <c r="G473" s="51"/>
      <c r="H473" s="51"/>
      <c r="I473" s="51"/>
      <c r="J473" s="51"/>
      <c r="K473" s="51"/>
      <c r="L473" s="51"/>
      <c r="M473" s="51"/>
      <c r="N473" s="51"/>
      <c r="O473" s="51"/>
      <c r="P473" s="51"/>
      <c r="Q473" s="51"/>
      <c r="R473" s="51"/>
      <c r="S473" s="51"/>
      <c r="T473" s="51"/>
      <c r="U473" s="51"/>
      <c r="V473" s="51"/>
      <c r="W473" s="51"/>
      <c r="X473" s="51"/>
      <c r="Y473" s="51"/>
      <c r="Z473" s="51"/>
    </row>
    <row r="474" spans="1:26" ht="14.5" x14ac:dyDescent="0.35">
      <c r="A474" s="10"/>
      <c r="B474" s="10"/>
      <c r="C474" s="10"/>
      <c r="D474" s="10"/>
      <c r="E474" s="1"/>
      <c r="F474" s="1"/>
      <c r="G474" s="51"/>
      <c r="H474" s="51"/>
      <c r="I474" s="51"/>
      <c r="J474" s="51"/>
      <c r="K474" s="51"/>
      <c r="L474" s="51"/>
      <c r="M474" s="51"/>
      <c r="N474" s="51"/>
      <c r="O474" s="51"/>
      <c r="P474" s="51"/>
      <c r="Q474" s="51"/>
      <c r="R474" s="51"/>
      <c r="S474" s="51"/>
      <c r="T474" s="51"/>
      <c r="U474" s="51"/>
      <c r="V474" s="51"/>
      <c r="W474" s="51"/>
      <c r="X474" s="51"/>
      <c r="Y474" s="51"/>
      <c r="Z474" s="51"/>
    </row>
    <row r="475" spans="1:26" ht="14.5" x14ac:dyDescent="0.35">
      <c r="A475" s="10"/>
      <c r="B475" s="10"/>
      <c r="C475" s="10"/>
      <c r="D475" s="10"/>
      <c r="E475" s="1"/>
      <c r="F475" s="1"/>
      <c r="G475" s="51"/>
      <c r="H475" s="51"/>
      <c r="I475" s="51"/>
      <c r="J475" s="51"/>
      <c r="K475" s="51"/>
      <c r="L475" s="51"/>
      <c r="M475" s="51"/>
      <c r="N475" s="51"/>
      <c r="O475" s="51"/>
      <c r="P475" s="51"/>
      <c r="Q475" s="51"/>
      <c r="R475" s="51"/>
      <c r="S475" s="51"/>
      <c r="T475" s="51"/>
      <c r="U475" s="51"/>
      <c r="V475" s="51"/>
      <c r="W475" s="51"/>
      <c r="X475" s="51"/>
      <c r="Y475" s="51"/>
      <c r="Z475" s="51"/>
    </row>
    <row r="476" spans="1:26" ht="14.5" x14ac:dyDescent="0.35">
      <c r="A476" s="10"/>
      <c r="B476" s="10"/>
      <c r="C476" s="10"/>
      <c r="D476" s="10"/>
      <c r="E476" s="1"/>
      <c r="F476" s="1"/>
      <c r="G476" s="51"/>
      <c r="H476" s="51"/>
      <c r="I476" s="51"/>
      <c r="J476" s="51"/>
      <c r="K476" s="51"/>
      <c r="L476" s="51"/>
      <c r="M476" s="51"/>
      <c r="N476" s="51"/>
      <c r="O476" s="51"/>
      <c r="P476" s="51"/>
      <c r="Q476" s="51"/>
      <c r="R476" s="51"/>
      <c r="S476" s="51"/>
      <c r="T476" s="51"/>
      <c r="U476" s="51"/>
      <c r="V476" s="51"/>
      <c r="W476" s="51"/>
      <c r="X476" s="51"/>
      <c r="Y476" s="51"/>
      <c r="Z476" s="51"/>
    </row>
    <row r="477" spans="1:26" ht="14.5" x14ac:dyDescent="0.35">
      <c r="A477" s="10"/>
      <c r="B477" s="10"/>
      <c r="C477" s="10"/>
      <c r="D477" s="10"/>
      <c r="E477" s="1"/>
      <c r="F477" s="1"/>
      <c r="G477" s="51"/>
      <c r="H477" s="51"/>
      <c r="I477" s="51"/>
      <c r="J477" s="51"/>
      <c r="K477" s="51"/>
      <c r="L477" s="51"/>
      <c r="M477" s="51"/>
      <c r="N477" s="51"/>
      <c r="O477" s="51"/>
      <c r="P477" s="51"/>
      <c r="Q477" s="51"/>
      <c r="R477" s="51"/>
      <c r="S477" s="51"/>
      <c r="T477" s="51"/>
      <c r="U477" s="51"/>
      <c r="V477" s="51"/>
      <c r="W477" s="51"/>
      <c r="X477" s="51"/>
      <c r="Y477" s="51"/>
      <c r="Z477" s="51"/>
    </row>
    <row r="478" spans="1:26" ht="14.5" x14ac:dyDescent="0.35">
      <c r="A478" s="10"/>
      <c r="B478" s="10"/>
      <c r="C478" s="10"/>
      <c r="D478" s="10"/>
      <c r="E478" s="1"/>
      <c r="F478" s="1"/>
      <c r="G478" s="51"/>
      <c r="H478" s="51"/>
      <c r="I478" s="51"/>
      <c r="J478" s="51"/>
      <c r="K478" s="51"/>
      <c r="L478" s="51"/>
      <c r="M478" s="51"/>
      <c r="N478" s="51"/>
      <c r="O478" s="51"/>
      <c r="P478" s="51"/>
      <c r="Q478" s="51"/>
      <c r="R478" s="51"/>
      <c r="S478" s="51"/>
      <c r="T478" s="51"/>
      <c r="U478" s="51"/>
      <c r="V478" s="51"/>
      <c r="W478" s="51"/>
      <c r="X478" s="51"/>
      <c r="Y478" s="51"/>
      <c r="Z478" s="51"/>
    </row>
    <row r="479" spans="1:26" ht="14.5" x14ac:dyDescent="0.35">
      <c r="A479" s="10"/>
      <c r="B479" s="10"/>
      <c r="C479" s="10"/>
      <c r="D479" s="10"/>
      <c r="E479" s="1"/>
      <c r="F479" s="1"/>
      <c r="G479" s="51"/>
      <c r="H479" s="51"/>
      <c r="I479" s="51"/>
      <c r="J479" s="51"/>
      <c r="K479" s="51"/>
      <c r="L479" s="51"/>
      <c r="M479" s="51"/>
      <c r="N479" s="51"/>
      <c r="O479" s="51"/>
      <c r="P479" s="51"/>
      <c r="Q479" s="51"/>
      <c r="R479" s="51"/>
      <c r="S479" s="51"/>
      <c r="T479" s="51"/>
      <c r="U479" s="51"/>
      <c r="V479" s="51"/>
      <c r="W479" s="51"/>
      <c r="X479" s="51"/>
      <c r="Y479" s="51"/>
      <c r="Z479" s="51"/>
    </row>
    <row r="480" spans="1:26" ht="14.5" x14ac:dyDescent="0.35">
      <c r="A480" s="10"/>
      <c r="B480" s="10"/>
      <c r="C480" s="10"/>
      <c r="D480" s="10"/>
      <c r="E480" s="1"/>
      <c r="F480" s="1"/>
      <c r="G480" s="51"/>
      <c r="H480" s="51"/>
      <c r="I480" s="51"/>
      <c r="J480" s="51"/>
      <c r="K480" s="51"/>
      <c r="L480" s="51"/>
      <c r="M480" s="51"/>
      <c r="N480" s="51"/>
      <c r="O480" s="51"/>
      <c r="P480" s="51"/>
      <c r="Q480" s="51"/>
      <c r="R480" s="51"/>
      <c r="S480" s="51"/>
      <c r="T480" s="51"/>
      <c r="U480" s="51"/>
      <c r="V480" s="51"/>
      <c r="W480" s="51"/>
      <c r="X480" s="51"/>
      <c r="Y480" s="51"/>
      <c r="Z480" s="51"/>
    </row>
    <row r="481" spans="1:26" ht="14.5" x14ac:dyDescent="0.35">
      <c r="A481" s="10"/>
      <c r="B481" s="10"/>
      <c r="C481" s="10"/>
      <c r="D481" s="10"/>
      <c r="E481" s="1"/>
      <c r="F481" s="1"/>
      <c r="G481" s="51"/>
      <c r="H481" s="51"/>
      <c r="I481" s="51"/>
      <c r="J481" s="51"/>
      <c r="K481" s="51"/>
      <c r="L481" s="51"/>
      <c r="M481" s="51"/>
      <c r="N481" s="51"/>
      <c r="O481" s="51"/>
      <c r="P481" s="51"/>
      <c r="Q481" s="51"/>
      <c r="R481" s="51"/>
      <c r="S481" s="51"/>
      <c r="T481" s="51"/>
      <c r="U481" s="51"/>
      <c r="V481" s="51"/>
      <c r="W481" s="51"/>
      <c r="X481" s="51"/>
      <c r="Y481" s="51"/>
      <c r="Z481" s="51"/>
    </row>
    <row r="482" spans="1:26" ht="14.5" x14ac:dyDescent="0.35">
      <c r="A482" s="10"/>
      <c r="B482" s="10"/>
      <c r="C482" s="10"/>
      <c r="D482" s="10"/>
      <c r="E482" s="1"/>
      <c r="F482" s="1"/>
      <c r="G482" s="51"/>
      <c r="H482" s="51"/>
      <c r="I482" s="51"/>
      <c r="J482" s="51"/>
      <c r="K482" s="51"/>
      <c r="L482" s="51"/>
      <c r="M482" s="51"/>
      <c r="N482" s="51"/>
      <c r="O482" s="51"/>
      <c r="P482" s="51"/>
      <c r="Q482" s="51"/>
      <c r="R482" s="51"/>
      <c r="S482" s="51"/>
      <c r="T482" s="51"/>
      <c r="U482" s="51"/>
      <c r="V482" s="51"/>
      <c r="W482" s="51"/>
      <c r="X482" s="51"/>
      <c r="Y482" s="51"/>
      <c r="Z482" s="51"/>
    </row>
    <row r="483" spans="1:26" ht="14.5" x14ac:dyDescent="0.35">
      <c r="A483" s="10"/>
      <c r="B483" s="10"/>
      <c r="C483" s="10"/>
      <c r="D483" s="10"/>
      <c r="E483" s="1"/>
      <c r="F483" s="1"/>
      <c r="G483" s="51"/>
      <c r="H483" s="51"/>
      <c r="I483" s="51"/>
      <c r="J483" s="51"/>
      <c r="K483" s="51"/>
      <c r="L483" s="51"/>
      <c r="M483" s="51"/>
      <c r="N483" s="51"/>
      <c r="O483" s="51"/>
      <c r="P483" s="51"/>
      <c r="Q483" s="51"/>
      <c r="R483" s="51"/>
      <c r="S483" s="51"/>
      <c r="T483" s="51"/>
      <c r="U483" s="51"/>
      <c r="V483" s="51"/>
      <c r="W483" s="51"/>
      <c r="X483" s="51"/>
      <c r="Y483" s="51"/>
      <c r="Z483" s="51"/>
    </row>
    <row r="484" spans="1:26" ht="14.5" x14ac:dyDescent="0.35">
      <c r="A484" s="10"/>
      <c r="B484" s="10"/>
      <c r="C484" s="10"/>
      <c r="D484" s="10"/>
      <c r="E484" s="1"/>
      <c r="F484" s="1"/>
      <c r="G484" s="51"/>
      <c r="H484" s="51"/>
      <c r="I484" s="51"/>
      <c r="J484" s="51"/>
      <c r="K484" s="51"/>
      <c r="L484" s="51"/>
      <c r="M484" s="51"/>
      <c r="N484" s="51"/>
      <c r="O484" s="51"/>
      <c r="P484" s="51"/>
      <c r="Q484" s="51"/>
      <c r="R484" s="51"/>
      <c r="S484" s="51"/>
      <c r="T484" s="51"/>
      <c r="U484" s="51"/>
      <c r="V484" s="51"/>
      <c r="W484" s="51"/>
      <c r="X484" s="51"/>
      <c r="Y484" s="51"/>
      <c r="Z484" s="51"/>
    </row>
    <row r="485" spans="1:26" ht="14.5" x14ac:dyDescent="0.35">
      <c r="A485" s="10"/>
      <c r="B485" s="10"/>
      <c r="C485" s="10"/>
      <c r="D485" s="10"/>
      <c r="E485" s="1"/>
      <c r="F485" s="1"/>
      <c r="G485" s="51"/>
      <c r="H485" s="51"/>
      <c r="I485" s="51"/>
      <c r="J485" s="51"/>
      <c r="K485" s="51"/>
      <c r="L485" s="51"/>
      <c r="M485" s="51"/>
      <c r="N485" s="51"/>
      <c r="O485" s="51"/>
      <c r="P485" s="51"/>
      <c r="Q485" s="51"/>
      <c r="R485" s="51"/>
      <c r="S485" s="51"/>
      <c r="T485" s="51"/>
      <c r="U485" s="51"/>
      <c r="V485" s="51"/>
      <c r="W485" s="51"/>
      <c r="X485" s="51"/>
      <c r="Y485" s="51"/>
      <c r="Z485" s="51"/>
    </row>
    <row r="486" spans="1:26" ht="14.5" x14ac:dyDescent="0.35">
      <c r="A486" s="10"/>
      <c r="B486" s="10"/>
      <c r="C486" s="10"/>
      <c r="D486" s="10"/>
      <c r="E486" s="1"/>
      <c r="F486" s="1"/>
      <c r="G486" s="51"/>
      <c r="H486" s="51"/>
      <c r="I486" s="51"/>
      <c r="J486" s="51"/>
      <c r="K486" s="51"/>
      <c r="L486" s="51"/>
      <c r="M486" s="51"/>
      <c r="N486" s="51"/>
      <c r="O486" s="51"/>
      <c r="P486" s="51"/>
      <c r="Q486" s="51"/>
      <c r="R486" s="51"/>
      <c r="S486" s="51"/>
      <c r="T486" s="51"/>
      <c r="U486" s="51"/>
      <c r="V486" s="51"/>
      <c r="W486" s="51"/>
      <c r="X486" s="51"/>
      <c r="Y486" s="51"/>
      <c r="Z486" s="51"/>
    </row>
    <row r="487" spans="1:26" ht="14.5" x14ac:dyDescent="0.35">
      <c r="A487" s="10"/>
      <c r="B487" s="10"/>
      <c r="C487" s="10"/>
      <c r="D487" s="10"/>
      <c r="E487" s="1"/>
      <c r="F487" s="1"/>
      <c r="G487" s="51"/>
      <c r="H487" s="51"/>
      <c r="I487" s="51"/>
      <c r="J487" s="51"/>
      <c r="K487" s="51"/>
      <c r="L487" s="51"/>
      <c r="M487" s="51"/>
      <c r="N487" s="51"/>
      <c r="O487" s="51"/>
      <c r="P487" s="51"/>
      <c r="Q487" s="51"/>
      <c r="R487" s="51"/>
      <c r="S487" s="51"/>
      <c r="T487" s="51"/>
      <c r="U487" s="51"/>
      <c r="V487" s="51"/>
      <c r="W487" s="51"/>
      <c r="X487" s="51"/>
      <c r="Y487" s="51"/>
      <c r="Z487" s="51"/>
    </row>
    <row r="488" spans="1:26" ht="14.5" x14ac:dyDescent="0.35">
      <c r="A488" s="10"/>
      <c r="B488" s="10"/>
      <c r="C488" s="10"/>
      <c r="D488" s="10"/>
      <c r="E488" s="1"/>
      <c r="F488" s="1"/>
      <c r="G488" s="51"/>
      <c r="H488" s="51"/>
      <c r="I488" s="51"/>
      <c r="J488" s="51"/>
      <c r="K488" s="51"/>
      <c r="L488" s="51"/>
      <c r="M488" s="51"/>
      <c r="N488" s="51"/>
      <c r="O488" s="51"/>
      <c r="P488" s="51"/>
      <c r="Q488" s="51"/>
      <c r="R488" s="51"/>
      <c r="S488" s="51"/>
      <c r="T488" s="51"/>
      <c r="U488" s="51"/>
      <c r="V488" s="51"/>
      <c r="W488" s="51"/>
      <c r="X488" s="51"/>
      <c r="Y488" s="51"/>
      <c r="Z488" s="51"/>
    </row>
    <row r="489" spans="1:26" ht="14.5" x14ac:dyDescent="0.35">
      <c r="A489" s="10"/>
      <c r="B489" s="10"/>
      <c r="C489" s="10"/>
      <c r="D489" s="10"/>
      <c r="E489" s="1"/>
      <c r="F489" s="1"/>
      <c r="G489" s="51"/>
      <c r="H489" s="51"/>
      <c r="I489" s="51"/>
      <c r="J489" s="51"/>
      <c r="K489" s="51"/>
      <c r="L489" s="51"/>
      <c r="M489" s="51"/>
      <c r="N489" s="51"/>
      <c r="O489" s="51"/>
      <c r="P489" s="51"/>
      <c r="Q489" s="51"/>
      <c r="R489" s="51"/>
      <c r="S489" s="51"/>
      <c r="T489" s="51"/>
      <c r="U489" s="51"/>
      <c r="V489" s="51"/>
      <c r="W489" s="51"/>
      <c r="X489" s="51"/>
      <c r="Y489" s="51"/>
      <c r="Z489" s="51"/>
    </row>
    <row r="490" spans="1:26" ht="14.5" x14ac:dyDescent="0.35">
      <c r="A490" s="10"/>
      <c r="B490" s="10"/>
      <c r="C490" s="10"/>
      <c r="D490" s="10"/>
      <c r="E490" s="1"/>
      <c r="F490" s="1"/>
      <c r="G490" s="51"/>
      <c r="H490" s="51"/>
      <c r="I490" s="51"/>
      <c r="J490" s="51"/>
      <c r="K490" s="51"/>
      <c r="L490" s="51"/>
      <c r="M490" s="51"/>
      <c r="N490" s="51"/>
      <c r="O490" s="51"/>
      <c r="P490" s="51"/>
      <c r="Q490" s="51"/>
      <c r="R490" s="51"/>
      <c r="S490" s="51"/>
      <c r="T490" s="51"/>
      <c r="U490" s="51"/>
      <c r="V490" s="51"/>
      <c r="W490" s="51"/>
      <c r="X490" s="51"/>
      <c r="Y490" s="51"/>
      <c r="Z490" s="51"/>
    </row>
    <row r="491" spans="1:26" ht="14.5" x14ac:dyDescent="0.35">
      <c r="A491" s="10"/>
      <c r="B491" s="10"/>
      <c r="C491" s="10"/>
      <c r="D491" s="10"/>
      <c r="E491" s="1"/>
      <c r="F491" s="1"/>
      <c r="G491" s="51"/>
      <c r="H491" s="51"/>
      <c r="I491" s="51"/>
      <c r="J491" s="51"/>
      <c r="K491" s="51"/>
      <c r="L491" s="51"/>
      <c r="M491" s="51"/>
      <c r="N491" s="51"/>
      <c r="O491" s="51"/>
      <c r="P491" s="51"/>
      <c r="Q491" s="51"/>
      <c r="R491" s="51"/>
      <c r="S491" s="51"/>
      <c r="T491" s="51"/>
      <c r="U491" s="51"/>
      <c r="V491" s="51"/>
      <c r="W491" s="51"/>
      <c r="X491" s="51"/>
      <c r="Y491" s="51"/>
      <c r="Z491" s="51"/>
    </row>
    <row r="492" spans="1:26" ht="14.5" x14ac:dyDescent="0.35">
      <c r="A492" s="10"/>
      <c r="B492" s="10"/>
      <c r="C492" s="10"/>
      <c r="D492" s="10"/>
      <c r="E492" s="1"/>
      <c r="F492" s="1"/>
      <c r="G492" s="51"/>
      <c r="H492" s="51"/>
      <c r="I492" s="51"/>
      <c r="J492" s="51"/>
      <c r="K492" s="51"/>
      <c r="L492" s="51"/>
      <c r="M492" s="51"/>
      <c r="N492" s="51"/>
      <c r="O492" s="51"/>
      <c r="P492" s="51"/>
      <c r="Q492" s="51"/>
      <c r="R492" s="51"/>
      <c r="S492" s="51"/>
      <c r="T492" s="51"/>
      <c r="U492" s="51"/>
      <c r="V492" s="51"/>
      <c r="W492" s="51"/>
      <c r="X492" s="51"/>
      <c r="Y492" s="51"/>
      <c r="Z492" s="51"/>
    </row>
    <row r="493" spans="1:26" ht="14.5" x14ac:dyDescent="0.35">
      <c r="A493" s="10"/>
      <c r="B493" s="10"/>
      <c r="C493" s="10"/>
      <c r="D493" s="10"/>
      <c r="E493" s="1"/>
      <c r="F493" s="1"/>
      <c r="G493" s="51"/>
      <c r="H493" s="51"/>
      <c r="I493" s="51"/>
      <c r="J493" s="51"/>
      <c r="K493" s="51"/>
      <c r="L493" s="51"/>
      <c r="M493" s="51"/>
      <c r="N493" s="51"/>
      <c r="O493" s="51"/>
      <c r="P493" s="51"/>
      <c r="Q493" s="51"/>
      <c r="R493" s="51"/>
      <c r="S493" s="51"/>
      <c r="T493" s="51"/>
      <c r="U493" s="51"/>
      <c r="V493" s="51"/>
      <c r="W493" s="51"/>
      <c r="X493" s="51"/>
      <c r="Y493" s="51"/>
      <c r="Z493" s="51"/>
    </row>
    <row r="494" spans="1:26" ht="14.5" x14ac:dyDescent="0.35">
      <c r="A494" s="10"/>
      <c r="B494" s="10"/>
      <c r="C494" s="10"/>
      <c r="D494" s="10"/>
      <c r="E494" s="1"/>
      <c r="F494" s="1"/>
      <c r="G494" s="51"/>
      <c r="H494" s="51"/>
      <c r="I494" s="51"/>
      <c r="J494" s="51"/>
      <c r="K494" s="51"/>
      <c r="L494" s="51"/>
      <c r="M494" s="51"/>
      <c r="N494" s="51"/>
      <c r="O494" s="51"/>
      <c r="P494" s="51"/>
      <c r="Q494" s="51"/>
      <c r="R494" s="51"/>
      <c r="S494" s="51"/>
      <c r="T494" s="51"/>
      <c r="U494" s="51"/>
      <c r="V494" s="51"/>
      <c r="W494" s="51"/>
      <c r="X494" s="51"/>
      <c r="Y494" s="51"/>
      <c r="Z494" s="51"/>
    </row>
    <row r="495" spans="1:26" ht="14.5" x14ac:dyDescent="0.35">
      <c r="A495" s="10"/>
      <c r="B495" s="10"/>
      <c r="C495" s="10"/>
      <c r="D495" s="10"/>
      <c r="E495" s="1"/>
      <c r="F495" s="1"/>
      <c r="G495" s="51"/>
      <c r="H495" s="51"/>
      <c r="I495" s="51"/>
      <c r="J495" s="51"/>
      <c r="K495" s="51"/>
      <c r="L495" s="51"/>
      <c r="M495" s="51"/>
      <c r="N495" s="51"/>
      <c r="O495" s="51"/>
      <c r="P495" s="51"/>
      <c r="Q495" s="51"/>
      <c r="R495" s="51"/>
      <c r="S495" s="51"/>
      <c r="T495" s="51"/>
      <c r="U495" s="51"/>
      <c r="V495" s="51"/>
      <c r="W495" s="51"/>
      <c r="X495" s="51"/>
      <c r="Y495" s="51"/>
      <c r="Z495" s="51"/>
    </row>
    <row r="496" spans="1:26" ht="14.5" x14ac:dyDescent="0.35">
      <c r="A496" s="10"/>
      <c r="B496" s="10"/>
      <c r="C496" s="10"/>
      <c r="D496" s="10"/>
      <c r="E496" s="1"/>
      <c r="F496" s="1"/>
      <c r="G496" s="51"/>
      <c r="H496" s="51"/>
      <c r="I496" s="51"/>
      <c r="J496" s="51"/>
      <c r="K496" s="51"/>
      <c r="L496" s="51"/>
      <c r="M496" s="51"/>
      <c r="N496" s="51"/>
      <c r="O496" s="51"/>
      <c r="P496" s="51"/>
      <c r="Q496" s="51"/>
      <c r="R496" s="51"/>
      <c r="S496" s="51"/>
      <c r="T496" s="51"/>
      <c r="U496" s="51"/>
      <c r="V496" s="51"/>
      <c r="W496" s="51"/>
      <c r="X496" s="51"/>
      <c r="Y496" s="51"/>
      <c r="Z496" s="51"/>
    </row>
    <row r="497" spans="1:26" ht="14.5" x14ac:dyDescent="0.35">
      <c r="A497" s="10"/>
      <c r="B497" s="10"/>
      <c r="C497" s="10"/>
      <c r="D497" s="10"/>
      <c r="E497" s="1"/>
      <c r="F497" s="1"/>
      <c r="G497" s="51"/>
      <c r="H497" s="51"/>
      <c r="I497" s="51"/>
      <c r="J497" s="51"/>
      <c r="K497" s="51"/>
      <c r="L497" s="51"/>
      <c r="M497" s="51"/>
      <c r="N497" s="51"/>
      <c r="O497" s="51"/>
      <c r="P497" s="51"/>
      <c r="Q497" s="51"/>
      <c r="R497" s="51"/>
      <c r="S497" s="51"/>
      <c r="T497" s="51"/>
      <c r="U497" s="51"/>
      <c r="V497" s="51"/>
      <c r="W497" s="51"/>
      <c r="X497" s="51"/>
      <c r="Y497" s="51"/>
      <c r="Z497" s="51"/>
    </row>
    <row r="498" spans="1:26" ht="14.5" x14ac:dyDescent="0.35">
      <c r="A498" s="10"/>
      <c r="B498" s="10"/>
      <c r="C498" s="10"/>
      <c r="D498" s="10"/>
      <c r="E498" s="1"/>
      <c r="F498" s="1"/>
      <c r="G498" s="51"/>
      <c r="H498" s="51"/>
      <c r="I498" s="51"/>
      <c r="J498" s="51"/>
      <c r="K498" s="51"/>
      <c r="L498" s="51"/>
      <c r="M498" s="51"/>
      <c r="N498" s="51"/>
      <c r="O498" s="51"/>
      <c r="P498" s="51"/>
      <c r="Q498" s="51"/>
      <c r="R498" s="51"/>
      <c r="S498" s="51"/>
      <c r="T498" s="51"/>
      <c r="U498" s="51"/>
      <c r="V498" s="51"/>
      <c r="W498" s="51"/>
      <c r="X498" s="51"/>
      <c r="Y498" s="51"/>
      <c r="Z498" s="51"/>
    </row>
    <row r="499" spans="1:26" ht="14.5" x14ac:dyDescent="0.35">
      <c r="A499" s="10"/>
      <c r="B499" s="10"/>
      <c r="C499" s="10"/>
      <c r="D499" s="10"/>
      <c r="E499" s="1"/>
      <c r="F499" s="1"/>
      <c r="G499" s="51"/>
      <c r="H499" s="51"/>
      <c r="I499" s="51"/>
      <c r="J499" s="51"/>
      <c r="K499" s="51"/>
      <c r="L499" s="51"/>
      <c r="M499" s="51"/>
      <c r="N499" s="51"/>
      <c r="O499" s="51"/>
      <c r="P499" s="51"/>
      <c r="Q499" s="51"/>
      <c r="R499" s="51"/>
      <c r="S499" s="51"/>
      <c r="T499" s="51"/>
      <c r="U499" s="51"/>
      <c r="V499" s="51"/>
      <c r="W499" s="51"/>
      <c r="X499" s="51"/>
      <c r="Y499" s="51"/>
      <c r="Z499" s="51"/>
    </row>
    <row r="500" spans="1:26" ht="14.5" x14ac:dyDescent="0.35">
      <c r="A500" s="10"/>
      <c r="B500" s="10"/>
      <c r="C500" s="10"/>
      <c r="D500" s="10"/>
      <c r="E500" s="1"/>
      <c r="F500" s="1"/>
      <c r="G500" s="51"/>
      <c r="H500" s="51"/>
      <c r="I500" s="51"/>
      <c r="J500" s="51"/>
      <c r="K500" s="51"/>
      <c r="L500" s="51"/>
      <c r="M500" s="51"/>
      <c r="N500" s="51"/>
      <c r="O500" s="51"/>
      <c r="P500" s="51"/>
      <c r="Q500" s="51"/>
      <c r="R500" s="51"/>
      <c r="S500" s="51"/>
      <c r="T500" s="51"/>
      <c r="U500" s="51"/>
      <c r="V500" s="51"/>
      <c r="W500" s="51"/>
      <c r="X500" s="51"/>
      <c r="Y500" s="51"/>
      <c r="Z500" s="51"/>
    </row>
    <row r="501" spans="1:26" ht="14.5" x14ac:dyDescent="0.35">
      <c r="A501" s="10"/>
      <c r="B501" s="10"/>
      <c r="C501" s="10"/>
      <c r="D501" s="10"/>
      <c r="E501" s="1"/>
      <c r="F501" s="1"/>
      <c r="G501" s="51"/>
      <c r="H501" s="51"/>
      <c r="I501" s="51"/>
      <c r="J501" s="51"/>
      <c r="K501" s="51"/>
      <c r="L501" s="51"/>
      <c r="M501" s="51"/>
      <c r="N501" s="51"/>
      <c r="O501" s="51"/>
      <c r="P501" s="51"/>
      <c r="Q501" s="51"/>
      <c r="R501" s="51"/>
      <c r="S501" s="51"/>
      <c r="T501" s="51"/>
      <c r="U501" s="51"/>
      <c r="V501" s="51"/>
      <c r="W501" s="51"/>
      <c r="X501" s="51"/>
      <c r="Y501" s="51"/>
      <c r="Z501" s="51"/>
    </row>
    <row r="502" spans="1:26" ht="14.5" x14ac:dyDescent="0.35">
      <c r="A502" s="10"/>
      <c r="B502" s="10"/>
      <c r="C502" s="10"/>
      <c r="D502" s="10"/>
      <c r="E502" s="1"/>
      <c r="F502" s="1"/>
      <c r="G502" s="51"/>
      <c r="H502" s="51"/>
      <c r="I502" s="51"/>
      <c r="J502" s="51"/>
      <c r="K502" s="51"/>
      <c r="L502" s="51"/>
      <c r="M502" s="51"/>
      <c r="N502" s="51"/>
      <c r="O502" s="51"/>
      <c r="P502" s="51"/>
      <c r="Q502" s="51"/>
      <c r="R502" s="51"/>
      <c r="S502" s="51"/>
      <c r="T502" s="51"/>
      <c r="U502" s="51"/>
      <c r="V502" s="51"/>
      <c r="W502" s="51"/>
      <c r="X502" s="51"/>
      <c r="Y502" s="51"/>
      <c r="Z502" s="51"/>
    </row>
    <row r="503" spans="1:26" ht="14.5" x14ac:dyDescent="0.35">
      <c r="A503" s="10"/>
      <c r="B503" s="10"/>
      <c r="C503" s="10"/>
      <c r="D503" s="10"/>
      <c r="E503" s="1"/>
      <c r="F503" s="1"/>
      <c r="G503" s="51"/>
      <c r="H503" s="51"/>
      <c r="I503" s="51"/>
      <c r="J503" s="51"/>
      <c r="K503" s="51"/>
      <c r="L503" s="51"/>
      <c r="M503" s="51"/>
      <c r="N503" s="51"/>
      <c r="O503" s="51"/>
      <c r="P503" s="51"/>
      <c r="Q503" s="51"/>
      <c r="R503" s="51"/>
      <c r="S503" s="51"/>
      <c r="T503" s="51"/>
      <c r="U503" s="51"/>
      <c r="V503" s="51"/>
      <c r="W503" s="51"/>
      <c r="X503" s="51"/>
      <c r="Y503" s="51"/>
      <c r="Z503" s="51"/>
    </row>
    <row r="504" spans="1:26" ht="14.5" x14ac:dyDescent="0.35">
      <c r="A504" s="10"/>
      <c r="B504" s="10"/>
      <c r="C504" s="10"/>
      <c r="D504" s="10"/>
      <c r="E504" s="1"/>
      <c r="F504" s="1"/>
      <c r="G504" s="51"/>
      <c r="H504" s="51"/>
      <c r="I504" s="51"/>
      <c r="J504" s="51"/>
      <c r="K504" s="51"/>
      <c r="L504" s="51"/>
      <c r="M504" s="51"/>
      <c r="N504" s="51"/>
      <c r="O504" s="51"/>
      <c r="P504" s="51"/>
      <c r="Q504" s="51"/>
      <c r="R504" s="51"/>
      <c r="S504" s="51"/>
      <c r="T504" s="51"/>
      <c r="U504" s="51"/>
      <c r="V504" s="51"/>
      <c r="W504" s="51"/>
      <c r="X504" s="51"/>
      <c r="Y504" s="51"/>
      <c r="Z504" s="51"/>
    </row>
    <row r="505" spans="1:26" ht="14.5" x14ac:dyDescent="0.35">
      <c r="A505" s="10"/>
      <c r="B505" s="10"/>
      <c r="C505" s="10"/>
      <c r="D505" s="10"/>
      <c r="E505" s="1"/>
      <c r="F505" s="1"/>
      <c r="G505" s="51"/>
      <c r="H505" s="51"/>
      <c r="I505" s="51"/>
      <c r="J505" s="51"/>
      <c r="K505" s="51"/>
      <c r="L505" s="51"/>
      <c r="M505" s="51"/>
      <c r="N505" s="51"/>
      <c r="O505" s="51"/>
      <c r="P505" s="51"/>
      <c r="Q505" s="51"/>
      <c r="R505" s="51"/>
      <c r="S505" s="51"/>
      <c r="T505" s="51"/>
      <c r="U505" s="51"/>
      <c r="V505" s="51"/>
      <c r="W505" s="51"/>
      <c r="X505" s="51"/>
      <c r="Y505" s="51"/>
      <c r="Z505" s="51"/>
    </row>
    <row r="506" spans="1:26" ht="14.5" x14ac:dyDescent="0.35">
      <c r="A506" s="10"/>
      <c r="B506" s="10"/>
      <c r="C506" s="10"/>
      <c r="D506" s="10"/>
      <c r="E506" s="1"/>
      <c r="F506" s="1"/>
      <c r="G506" s="51"/>
      <c r="H506" s="51"/>
      <c r="I506" s="51"/>
      <c r="J506" s="51"/>
      <c r="K506" s="51"/>
      <c r="L506" s="51"/>
      <c r="M506" s="51"/>
      <c r="N506" s="51"/>
      <c r="O506" s="51"/>
      <c r="P506" s="51"/>
      <c r="Q506" s="51"/>
      <c r="R506" s="51"/>
      <c r="S506" s="51"/>
      <c r="T506" s="51"/>
      <c r="U506" s="51"/>
      <c r="V506" s="51"/>
      <c r="W506" s="51"/>
      <c r="X506" s="51"/>
      <c r="Y506" s="51"/>
      <c r="Z506" s="51"/>
    </row>
    <row r="507" spans="1:26" ht="14.5" x14ac:dyDescent="0.35">
      <c r="A507" s="10"/>
      <c r="B507" s="10"/>
      <c r="C507" s="10"/>
      <c r="D507" s="10"/>
      <c r="E507" s="1"/>
      <c r="F507" s="1"/>
      <c r="G507" s="51"/>
      <c r="H507" s="51"/>
      <c r="I507" s="51"/>
      <c r="J507" s="51"/>
      <c r="K507" s="51"/>
      <c r="L507" s="51"/>
      <c r="M507" s="51"/>
      <c r="N507" s="51"/>
      <c r="O507" s="51"/>
      <c r="P507" s="51"/>
      <c r="Q507" s="51"/>
      <c r="R507" s="51"/>
      <c r="S507" s="51"/>
      <c r="T507" s="51"/>
      <c r="U507" s="51"/>
      <c r="V507" s="51"/>
      <c r="W507" s="51"/>
      <c r="X507" s="51"/>
      <c r="Y507" s="51"/>
      <c r="Z507" s="51"/>
    </row>
    <row r="508" spans="1:26" ht="14.5" x14ac:dyDescent="0.35">
      <c r="A508" s="10"/>
      <c r="B508" s="10"/>
      <c r="C508" s="10"/>
      <c r="D508" s="10"/>
      <c r="E508" s="1"/>
      <c r="F508" s="1"/>
      <c r="G508" s="51"/>
      <c r="H508" s="51"/>
      <c r="I508" s="51"/>
      <c r="J508" s="51"/>
      <c r="K508" s="51"/>
      <c r="L508" s="51"/>
      <c r="M508" s="51"/>
      <c r="N508" s="51"/>
      <c r="O508" s="51"/>
      <c r="P508" s="51"/>
      <c r="Q508" s="51"/>
      <c r="R508" s="51"/>
      <c r="S508" s="51"/>
      <c r="T508" s="51"/>
      <c r="U508" s="51"/>
      <c r="V508" s="51"/>
      <c r="W508" s="51"/>
      <c r="X508" s="51"/>
      <c r="Y508" s="51"/>
      <c r="Z508" s="51"/>
    </row>
    <row r="509" spans="1:26" ht="14.5" x14ac:dyDescent="0.35">
      <c r="A509" s="10"/>
      <c r="B509" s="10"/>
      <c r="C509" s="10"/>
      <c r="D509" s="10"/>
      <c r="E509" s="1"/>
      <c r="F509" s="1"/>
      <c r="G509" s="51"/>
      <c r="H509" s="51"/>
      <c r="I509" s="51"/>
      <c r="J509" s="51"/>
      <c r="K509" s="51"/>
      <c r="L509" s="51"/>
      <c r="M509" s="51"/>
      <c r="N509" s="51"/>
      <c r="O509" s="51"/>
      <c r="P509" s="51"/>
      <c r="Q509" s="51"/>
      <c r="R509" s="51"/>
      <c r="S509" s="51"/>
      <c r="T509" s="51"/>
      <c r="U509" s="51"/>
      <c r="V509" s="51"/>
      <c r="W509" s="51"/>
      <c r="X509" s="51"/>
      <c r="Y509" s="51"/>
      <c r="Z509" s="51"/>
    </row>
    <row r="510" spans="1:26" ht="14.5" x14ac:dyDescent="0.35">
      <c r="A510" s="10"/>
      <c r="B510" s="10"/>
      <c r="C510" s="10"/>
      <c r="D510" s="10"/>
      <c r="E510" s="1"/>
      <c r="F510" s="1"/>
      <c r="G510" s="51"/>
      <c r="H510" s="51"/>
      <c r="I510" s="51"/>
      <c r="J510" s="51"/>
      <c r="K510" s="51"/>
      <c r="L510" s="51"/>
      <c r="M510" s="51"/>
      <c r="N510" s="51"/>
      <c r="O510" s="51"/>
      <c r="P510" s="51"/>
      <c r="Q510" s="51"/>
      <c r="R510" s="51"/>
      <c r="S510" s="51"/>
      <c r="T510" s="51"/>
      <c r="U510" s="51"/>
      <c r="V510" s="51"/>
      <c r="W510" s="51"/>
      <c r="X510" s="51"/>
      <c r="Y510" s="51"/>
      <c r="Z510" s="51"/>
    </row>
    <row r="511" spans="1:26" ht="14.5" x14ac:dyDescent="0.35">
      <c r="A511" s="10"/>
      <c r="B511" s="10"/>
      <c r="C511" s="10"/>
      <c r="D511" s="10"/>
      <c r="E511" s="1"/>
      <c r="F511" s="1"/>
      <c r="G511" s="51"/>
      <c r="H511" s="51"/>
      <c r="I511" s="51"/>
      <c r="J511" s="51"/>
      <c r="K511" s="51"/>
      <c r="L511" s="51"/>
      <c r="M511" s="51"/>
      <c r="N511" s="51"/>
      <c r="O511" s="51"/>
      <c r="P511" s="51"/>
      <c r="Q511" s="51"/>
      <c r="R511" s="51"/>
      <c r="S511" s="51"/>
      <c r="T511" s="51"/>
      <c r="U511" s="51"/>
      <c r="V511" s="51"/>
      <c r="W511" s="51"/>
      <c r="X511" s="51"/>
      <c r="Y511" s="51"/>
      <c r="Z511" s="51"/>
    </row>
    <row r="512" spans="1:26" ht="14.5" x14ac:dyDescent="0.35">
      <c r="A512" s="10"/>
      <c r="B512" s="10"/>
      <c r="C512" s="10"/>
      <c r="D512" s="10"/>
      <c r="E512" s="1"/>
      <c r="F512" s="1"/>
      <c r="G512" s="51"/>
      <c r="H512" s="51"/>
      <c r="I512" s="51"/>
      <c r="J512" s="51"/>
      <c r="K512" s="51"/>
      <c r="L512" s="51"/>
      <c r="M512" s="51"/>
      <c r="N512" s="51"/>
      <c r="O512" s="51"/>
      <c r="P512" s="51"/>
      <c r="Q512" s="51"/>
      <c r="R512" s="51"/>
      <c r="S512" s="51"/>
      <c r="T512" s="51"/>
      <c r="U512" s="51"/>
      <c r="V512" s="51"/>
      <c r="W512" s="51"/>
      <c r="X512" s="51"/>
      <c r="Y512" s="51"/>
      <c r="Z512" s="51"/>
    </row>
    <row r="513" spans="1:26" ht="14.5" x14ac:dyDescent="0.35">
      <c r="A513" s="10"/>
      <c r="B513" s="10"/>
      <c r="C513" s="10"/>
      <c r="D513" s="10"/>
      <c r="E513" s="1"/>
      <c r="F513" s="1"/>
      <c r="G513" s="51"/>
      <c r="H513" s="51"/>
      <c r="I513" s="51"/>
      <c r="J513" s="51"/>
      <c r="K513" s="51"/>
      <c r="L513" s="51"/>
      <c r="M513" s="51"/>
      <c r="N513" s="51"/>
      <c r="O513" s="51"/>
      <c r="P513" s="51"/>
      <c r="Q513" s="51"/>
      <c r="R513" s="51"/>
      <c r="S513" s="51"/>
      <c r="T513" s="51"/>
      <c r="U513" s="51"/>
      <c r="V513" s="51"/>
      <c r="W513" s="51"/>
      <c r="X513" s="51"/>
      <c r="Y513" s="51"/>
      <c r="Z513" s="51"/>
    </row>
    <row r="514" spans="1:26" ht="14.5" x14ac:dyDescent="0.35">
      <c r="A514" s="10"/>
      <c r="B514" s="10"/>
      <c r="C514" s="10"/>
      <c r="D514" s="10"/>
      <c r="E514" s="1"/>
      <c r="F514" s="1"/>
      <c r="G514" s="51"/>
      <c r="H514" s="51"/>
      <c r="I514" s="51"/>
      <c r="J514" s="51"/>
      <c r="K514" s="51"/>
      <c r="L514" s="51"/>
      <c r="M514" s="51"/>
      <c r="N514" s="51"/>
      <c r="O514" s="51"/>
      <c r="P514" s="51"/>
      <c r="Q514" s="51"/>
      <c r="R514" s="51"/>
      <c r="S514" s="51"/>
      <c r="T514" s="51"/>
      <c r="U514" s="51"/>
      <c r="V514" s="51"/>
      <c r="W514" s="51"/>
      <c r="X514" s="51"/>
      <c r="Y514" s="51"/>
      <c r="Z514" s="51"/>
    </row>
    <row r="515" spans="1:26" ht="14.5" x14ac:dyDescent="0.35">
      <c r="A515" s="10"/>
      <c r="B515" s="10"/>
      <c r="C515" s="10"/>
      <c r="D515" s="10"/>
      <c r="E515" s="1"/>
      <c r="F515" s="1"/>
      <c r="G515" s="51"/>
      <c r="H515" s="51"/>
      <c r="I515" s="51"/>
      <c r="J515" s="51"/>
      <c r="K515" s="51"/>
      <c r="L515" s="51"/>
      <c r="M515" s="51"/>
      <c r="N515" s="51"/>
      <c r="O515" s="51"/>
      <c r="P515" s="51"/>
      <c r="Q515" s="51"/>
      <c r="R515" s="51"/>
      <c r="S515" s="51"/>
      <c r="T515" s="51"/>
      <c r="U515" s="51"/>
      <c r="V515" s="51"/>
      <c r="W515" s="51"/>
      <c r="X515" s="51"/>
      <c r="Y515" s="51"/>
      <c r="Z515" s="51"/>
    </row>
    <row r="516" spans="1:26" ht="14.5" x14ac:dyDescent="0.35">
      <c r="A516" s="10"/>
      <c r="B516" s="10"/>
      <c r="C516" s="10"/>
      <c r="D516" s="10"/>
      <c r="E516" s="1"/>
      <c r="F516" s="1"/>
      <c r="G516" s="51"/>
      <c r="H516" s="51"/>
      <c r="I516" s="51"/>
      <c r="J516" s="51"/>
      <c r="K516" s="51"/>
      <c r="L516" s="51"/>
      <c r="M516" s="51"/>
      <c r="N516" s="51"/>
      <c r="O516" s="51"/>
      <c r="P516" s="51"/>
      <c r="Q516" s="51"/>
      <c r="R516" s="51"/>
      <c r="S516" s="51"/>
      <c r="T516" s="51"/>
      <c r="U516" s="51"/>
      <c r="V516" s="51"/>
      <c r="W516" s="51"/>
      <c r="X516" s="51"/>
      <c r="Y516" s="51"/>
      <c r="Z516" s="51"/>
    </row>
    <row r="517" spans="1:26" ht="14.5" x14ac:dyDescent="0.35">
      <c r="A517" s="10"/>
      <c r="B517" s="10"/>
      <c r="C517" s="10"/>
      <c r="D517" s="10"/>
      <c r="E517" s="1"/>
      <c r="F517" s="1"/>
      <c r="G517" s="51"/>
      <c r="H517" s="51"/>
      <c r="I517" s="51"/>
      <c r="J517" s="51"/>
      <c r="K517" s="51"/>
      <c r="L517" s="51"/>
      <c r="M517" s="51"/>
      <c r="N517" s="51"/>
      <c r="O517" s="51"/>
      <c r="P517" s="51"/>
      <c r="Q517" s="51"/>
      <c r="R517" s="51"/>
      <c r="S517" s="51"/>
      <c r="T517" s="51"/>
      <c r="U517" s="51"/>
      <c r="V517" s="51"/>
      <c r="W517" s="51"/>
      <c r="X517" s="51"/>
      <c r="Y517" s="51"/>
      <c r="Z517" s="51"/>
    </row>
    <row r="518" spans="1:26" ht="14.5" x14ac:dyDescent="0.35">
      <c r="A518" s="10"/>
      <c r="B518" s="10"/>
      <c r="C518" s="10"/>
      <c r="D518" s="10"/>
      <c r="E518" s="1"/>
      <c r="F518" s="1"/>
      <c r="G518" s="51"/>
      <c r="H518" s="51"/>
      <c r="I518" s="51"/>
      <c r="J518" s="51"/>
      <c r="K518" s="51"/>
      <c r="L518" s="51"/>
      <c r="M518" s="51"/>
      <c r="N518" s="51"/>
      <c r="O518" s="51"/>
      <c r="P518" s="51"/>
      <c r="Q518" s="51"/>
      <c r="R518" s="51"/>
      <c r="S518" s="51"/>
      <c r="T518" s="51"/>
      <c r="U518" s="51"/>
      <c r="V518" s="51"/>
      <c r="W518" s="51"/>
      <c r="X518" s="51"/>
      <c r="Y518" s="51"/>
      <c r="Z518" s="51"/>
    </row>
    <row r="519" spans="1:26" ht="14.5" x14ac:dyDescent="0.35">
      <c r="A519" s="10"/>
      <c r="B519" s="10"/>
      <c r="C519" s="10"/>
      <c r="D519" s="10"/>
      <c r="E519" s="1"/>
      <c r="F519" s="1"/>
      <c r="G519" s="51"/>
      <c r="H519" s="51"/>
      <c r="I519" s="51"/>
      <c r="J519" s="51"/>
      <c r="K519" s="51"/>
      <c r="L519" s="51"/>
      <c r="M519" s="51"/>
      <c r="N519" s="51"/>
      <c r="O519" s="51"/>
      <c r="P519" s="51"/>
      <c r="Q519" s="51"/>
      <c r="R519" s="51"/>
      <c r="S519" s="51"/>
      <c r="T519" s="51"/>
      <c r="U519" s="51"/>
      <c r="V519" s="51"/>
      <c r="W519" s="51"/>
      <c r="X519" s="51"/>
      <c r="Y519" s="51"/>
      <c r="Z519" s="51"/>
    </row>
    <row r="520" spans="1:26" ht="14.5" x14ac:dyDescent="0.35">
      <c r="A520" s="10"/>
      <c r="B520" s="10"/>
      <c r="C520" s="10"/>
      <c r="D520" s="10"/>
      <c r="E520" s="1"/>
      <c r="F520" s="1"/>
      <c r="G520" s="51"/>
      <c r="H520" s="51"/>
      <c r="I520" s="51"/>
      <c r="J520" s="51"/>
      <c r="K520" s="51"/>
      <c r="L520" s="51"/>
      <c r="M520" s="51"/>
      <c r="N520" s="51"/>
      <c r="O520" s="51"/>
      <c r="P520" s="51"/>
      <c r="Q520" s="51"/>
      <c r="R520" s="51"/>
      <c r="S520" s="51"/>
      <c r="T520" s="51"/>
      <c r="U520" s="51"/>
      <c r="V520" s="51"/>
      <c r="W520" s="51"/>
      <c r="X520" s="51"/>
      <c r="Y520" s="51"/>
      <c r="Z520" s="51"/>
    </row>
    <row r="521" spans="1:26" ht="14.5" x14ac:dyDescent="0.35">
      <c r="A521" s="10"/>
      <c r="B521" s="10"/>
      <c r="C521" s="10"/>
      <c r="D521" s="10"/>
      <c r="E521" s="1"/>
      <c r="F521" s="1"/>
      <c r="G521" s="51"/>
      <c r="H521" s="51"/>
      <c r="I521" s="51"/>
      <c r="J521" s="51"/>
      <c r="K521" s="51"/>
      <c r="L521" s="51"/>
      <c r="M521" s="51"/>
      <c r="N521" s="51"/>
      <c r="O521" s="51"/>
      <c r="P521" s="51"/>
      <c r="Q521" s="51"/>
      <c r="R521" s="51"/>
      <c r="S521" s="51"/>
      <c r="T521" s="51"/>
      <c r="U521" s="51"/>
      <c r="V521" s="51"/>
      <c r="W521" s="51"/>
      <c r="X521" s="51"/>
      <c r="Y521" s="51"/>
      <c r="Z521" s="51"/>
    </row>
    <row r="522" spans="1:26" ht="14.5" x14ac:dyDescent="0.35">
      <c r="A522" s="10"/>
      <c r="B522" s="10"/>
      <c r="C522" s="10"/>
      <c r="D522" s="10"/>
      <c r="E522" s="1"/>
      <c r="F522" s="1"/>
      <c r="G522" s="51"/>
      <c r="H522" s="51"/>
      <c r="I522" s="51"/>
      <c r="J522" s="51"/>
      <c r="K522" s="51"/>
      <c r="L522" s="51"/>
      <c r="M522" s="51"/>
      <c r="N522" s="51"/>
      <c r="O522" s="51"/>
      <c r="P522" s="51"/>
      <c r="Q522" s="51"/>
      <c r="R522" s="51"/>
      <c r="S522" s="51"/>
      <c r="T522" s="51"/>
      <c r="U522" s="51"/>
      <c r="V522" s="51"/>
      <c r="W522" s="51"/>
      <c r="X522" s="51"/>
      <c r="Y522" s="51"/>
      <c r="Z522" s="51"/>
    </row>
    <row r="523" spans="1:26" ht="14.5" x14ac:dyDescent="0.35">
      <c r="A523" s="10"/>
      <c r="B523" s="10"/>
      <c r="C523" s="10"/>
      <c r="D523" s="10"/>
      <c r="E523" s="1"/>
      <c r="F523" s="1"/>
      <c r="G523" s="51"/>
      <c r="H523" s="51"/>
      <c r="I523" s="51"/>
      <c r="J523" s="51"/>
      <c r="K523" s="51"/>
      <c r="L523" s="51"/>
      <c r="M523" s="51"/>
      <c r="N523" s="51"/>
      <c r="O523" s="51"/>
      <c r="P523" s="51"/>
      <c r="Q523" s="51"/>
      <c r="R523" s="51"/>
      <c r="S523" s="51"/>
      <c r="T523" s="51"/>
      <c r="U523" s="51"/>
      <c r="V523" s="51"/>
      <c r="W523" s="51"/>
      <c r="X523" s="51"/>
      <c r="Y523" s="51"/>
      <c r="Z523" s="51"/>
    </row>
    <row r="524" spans="1:26" ht="14.5" x14ac:dyDescent="0.35">
      <c r="A524" s="10"/>
      <c r="B524" s="10"/>
      <c r="C524" s="10"/>
      <c r="D524" s="10"/>
      <c r="E524" s="1"/>
      <c r="F524" s="1"/>
      <c r="G524" s="51"/>
      <c r="H524" s="51"/>
      <c r="I524" s="51"/>
      <c r="J524" s="51"/>
      <c r="K524" s="51"/>
      <c r="L524" s="51"/>
      <c r="M524" s="51"/>
      <c r="N524" s="51"/>
      <c r="O524" s="51"/>
      <c r="P524" s="51"/>
      <c r="Q524" s="51"/>
      <c r="R524" s="51"/>
      <c r="S524" s="51"/>
      <c r="T524" s="51"/>
      <c r="U524" s="51"/>
      <c r="V524" s="51"/>
      <c r="W524" s="51"/>
      <c r="X524" s="51"/>
      <c r="Y524" s="51"/>
      <c r="Z524" s="51"/>
    </row>
    <row r="525" spans="1:26" ht="14.5" x14ac:dyDescent="0.35">
      <c r="A525" s="10"/>
      <c r="B525" s="10"/>
      <c r="C525" s="10"/>
      <c r="D525" s="10"/>
      <c r="E525" s="1"/>
      <c r="F525" s="1"/>
      <c r="G525" s="51"/>
      <c r="H525" s="51"/>
      <c r="I525" s="51"/>
      <c r="J525" s="51"/>
      <c r="K525" s="51"/>
      <c r="L525" s="51"/>
      <c r="M525" s="51"/>
      <c r="N525" s="51"/>
      <c r="O525" s="51"/>
      <c r="P525" s="51"/>
      <c r="Q525" s="51"/>
      <c r="R525" s="51"/>
      <c r="S525" s="51"/>
      <c r="T525" s="51"/>
      <c r="U525" s="51"/>
      <c r="V525" s="51"/>
      <c r="W525" s="51"/>
      <c r="X525" s="51"/>
      <c r="Y525" s="51"/>
      <c r="Z525" s="51"/>
    </row>
    <row r="526" spans="1:26" ht="14.5" x14ac:dyDescent="0.35">
      <c r="A526" s="10"/>
      <c r="B526" s="10"/>
      <c r="C526" s="10"/>
      <c r="D526" s="10"/>
      <c r="E526" s="1"/>
      <c r="F526" s="1"/>
      <c r="G526" s="51"/>
      <c r="H526" s="51"/>
      <c r="I526" s="51"/>
      <c r="J526" s="51"/>
      <c r="K526" s="51"/>
      <c r="L526" s="51"/>
      <c r="M526" s="51"/>
      <c r="N526" s="51"/>
      <c r="O526" s="51"/>
      <c r="P526" s="51"/>
      <c r="Q526" s="51"/>
      <c r="R526" s="51"/>
      <c r="S526" s="51"/>
      <c r="T526" s="51"/>
      <c r="U526" s="51"/>
      <c r="V526" s="51"/>
      <c r="W526" s="51"/>
      <c r="X526" s="51"/>
      <c r="Y526" s="51"/>
      <c r="Z526" s="51"/>
    </row>
    <row r="527" spans="1:26" ht="14.5" x14ac:dyDescent="0.35">
      <c r="A527" s="10"/>
      <c r="B527" s="10"/>
      <c r="C527" s="10"/>
      <c r="D527" s="10"/>
      <c r="E527" s="1"/>
      <c r="F527" s="1"/>
      <c r="G527" s="51"/>
      <c r="H527" s="51"/>
      <c r="I527" s="51"/>
      <c r="J527" s="51"/>
      <c r="K527" s="51"/>
      <c r="L527" s="51"/>
      <c r="M527" s="51"/>
      <c r="N527" s="51"/>
      <c r="O527" s="51"/>
      <c r="P527" s="51"/>
      <c r="Q527" s="51"/>
      <c r="R527" s="51"/>
      <c r="S527" s="51"/>
      <c r="T527" s="51"/>
      <c r="U527" s="51"/>
      <c r="V527" s="51"/>
      <c r="W527" s="51"/>
      <c r="X527" s="51"/>
      <c r="Y527" s="51"/>
      <c r="Z527" s="51"/>
    </row>
    <row r="528" spans="1:26" ht="14.5" x14ac:dyDescent="0.35">
      <c r="A528" s="10"/>
      <c r="B528" s="10"/>
      <c r="C528" s="10"/>
      <c r="D528" s="10"/>
      <c r="E528" s="1"/>
      <c r="F528" s="1"/>
      <c r="G528" s="51"/>
      <c r="H528" s="51"/>
      <c r="I528" s="51"/>
      <c r="J528" s="51"/>
      <c r="K528" s="51"/>
      <c r="L528" s="51"/>
      <c r="M528" s="51"/>
      <c r="N528" s="51"/>
      <c r="O528" s="51"/>
      <c r="P528" s="51"/>
      <c r="Q528" s="51"/>
      <c r="R528" s="51"/>
      <c r="S528" s="51"/>
      <c r="T528" s="51"/>
      <c r="U528" s="51"/>
      <c r="V528" s="51"/>
      <c r="W528" s="51"/>
      <c r="X528" s="51"/>
      <c r="Y528" s="51"/>
      <c r="Z528" s="51"/>
    </row>
    <row r="529" spans="1:26" ht="14.5" x14ac:dyDescent="0.35">
      <c r="A529" s="10"/>
      <c r="B529" s="10"/>
      <c r="C529" s="10"/>
      <c r="D529" s="10"/>
      <c r="E529" s="1"/>
      <c r="F529" s="1"/>
      <c r="G529" s="51"/>
      <c r="H529" s="51"/>
      <c r="I529" s="51"/>
      <c r="J529" s="51"/>
      <c r="K529" s="51"/>
      <c r="L529" s="51"/>
      <c r="M529" s="51"/>
      <c r="N529" s="51"/>
      <c r="O529" s="51"/>
      <c r="P529" s="51"/>
      <c r="Q529" s="51"/>
      <c r="R529" s="51"/>
      <c r="S529" s="51"/>
      <c r="T529" s="51"/>
      <c r="U529" s="51"/>
      <c r="V529" s="51"/>
      <c r="W529" s="51"/>
      <c r="X529" s="51"/>
      <c r="Y529" s="51"/>
      <c r="Z529" s="51"/>
    </row>
    <row r="530" spans="1:26" ht="14.5" x14ac:dyDescent="0.35">
      <c r="A530" s="10"/>
      <c r="B530" s="10"/>
      <c r="C530" s="10"/>
      <c r="D530" s="10"/>
      <c r="E530" s="1"/>
      <c r="F530" s="1"/>
      <c r="G530" s="51"/>
      <c r="H530" s="51"/>
      <c r="I530" s="51"/>
      <c r="J530" s="51"/>
      <c r="K530" s="51"/>
      <c r="L530" s="51"/>
      <c r="M530" s="51"/>
      <c r="N530" s="51"/>
      <c r="O530" s="51"/>
      <c r="P530" s="51"/>
      <c r="Q530" s="51"/>
      <c r="R530" s="51"/>
      <c r="S530" s="51"/>
      <c r="T530" s="51"/>
      <c r="U530" s="51"/>
      <c r="V530" s="51"/>
      <c r="W530" s="51"/>
      <c r="X530" s="51"/>
      <c r="Y530" s="51"/>
      <c r="Z530" s="51"/>
    </row>
    <row r="531" spans="1:26" ht="14.5" x14ac:dyDescent="0.35">
      <c r="A531" s="10"/>
      <c r="B531" s="10"/>
      <c r="C531" s="10"/>
      <c r="D531" s="10"/>
      <c r="E531" s="1"/>
      <c r="F531" s="1"/>
      <c r="G531" s="51"/>
      <c r="H531" s="51"/>
      <c r="I531" s="51"/>
      <c r="J531" s="51"/>
      <c r="K531" s="51"/>
      <c r="L531" s="51"/>
      <c r="M531" s="51"/>
      <c r="N531" s="51"/>
      <c r="O531" s="51"/>
      <c r="P531" s="51"/>
      <c r="Q531" s="51"/>
      <c r="R531" s="51"/>
      <c r="S531" s="51"/>
      <c r="T531" s="51"/>
      <c r="U531" s="51"/>
      <c r="V531" s="51"/>
      <c r="W531" s="51"/>
      <c r="X531" s="51"/>
      <c r="Y531" s="51"/>
      <c r="Z531" s="51"/>
    </row>
    <row r="532" spans="1:26" ht="14.5" x14ac:dyDescent="0.35">
      <c r="A532" s="10"/>
      <c r="B532" s="10"/>
      <c r="C532" s="10"/>
      <c r="D532" s="10"/>
      <c r="E532" s="1"/>
      <c r="F532" s="1"/>
      <c r="G532" s="51"/>
      <c r="H532" s="51"/>
      <c r="I532" s="51"/>
      <c r="J532" s="51"/>
      <c r="K532" s="51"/>
      <c r="L532" s="51"/>
      <c r="M532" s="51"/>
      <c r="N532" s="51"/>
      <c r="O532" s="51"/>
      <c r="P532" s="51"/>
      <c r="Q532" s="51"/>
      <c r="R532" s="51"/>
      <c r="S532" s="51"/>
      <c r="T532" s="51"/>
      <c r="U532" s="51"/>
      <c r="V532" s="51"/>
      <c r="W532" s="51"/>
      <c r="X532" s="51"/>
      <c r="Y532" s="51"/>
      <c r="Z532" s="51"/>
    </row>
    <row r="533" spans="1:26" ht="14.5" x14ac:dyDescent="0.35">
      <c r="A533" s="10"/>
      <c r="B533" s="10"/>
      <c r="C533" s="10"/>
      <c r="D533" s="10"/>
      <c r="E533" s="1"/>
      <c r="F533" s="1"/>
      <c r="G533" s="51"/>
      <c r="H533" s="51"/>
      <c r="I533" s="51"/>
      <c r="J533" s="51"/>
      <c r="K533" s="51"/>
      <c r="L533" s="51"/>
      <c r="M533" s="51"/>
      <c r="N533" s="51"/>
      <c r="O533" s="51"/>
      <c r="P533" s="51"/>
      <c r="Q533" s="51"/>
      <c r="R533" s="51"/>
      <c r="S533" s="51"/>
      <c r="T533" s="51"/>
      <c r="U533" s="51"/>
      <c r="V533" s="51"/>
      <c r="W533" s="51"/>
      <c r="X533" s="51"/>
      <c r="Y533" s="51"/>
      <c r="Z533" s="51"/>
    </row>
    <row r="534" spans="1:26" ht="14.5" x14ac:dyDescent="0.35">
      <c r="A534" s="10"/>
      <c r="B534" s="10"/>
      <c r="C534" s="10"/>
      <c r="D534" s="10"/>
      <c r="E534" s="1"/>
      <c r="F534" s="1"/>
      <c r="G534" s="51"/>
      <c r="H534" s="51"/>
      <c r="I534" s="51"/>
      <c r="J534" s="51"/>
      <c r="K534" s="51"/>
      <c r="L534" s="51"/>
      <c r="M534" s="51"/>
      <c r="N534" s="51"/>
      <c r="O534" s="51"/>
      <c r="P534" s="51"/>
      <c r="Q534" s="51"/>
      <c r="R534" s="51"/>
      <c r="S534" s="51"/>
      <c r="T534" s="51"/>
      <c r="U534" s="51"/>
      <c r="V534" s="51"/>
      <c r="W534" s="51"/>
      <c r="X534" s="51"/>
      <c r="Y534" s="51"/>
      <c r="Z534" s="51"/>
    </row>
    <row r="535" spans="1:26" ht="14.5" x14ac:dyDescent="0.35">
      <c r="A535" s="10"/>
      <c r="B535" s="10"/>
      <c r="C535" s="10"/>
      <c r="D535" s="10"/>
      <c r="E535" s="1"/>
      <c r="F535" s="1"/>
      <c r="G535" s="51"/>
      <c r="H535" s="51"/>
      <c r="I535" s="51"/>
      <c r="J535" s="51"/>
      <c r="K535" s="51"/>
      <c r="L535" s="51"/>
      <c r="M535" s="51"/>
      <c r="N535" s="51"/>
      <c r="O535" s="51"/>
      <c r="P535" s="51"/>
      <c r="Q535" s="51"/>
      <c r="R535" s="51"/>
      <c r="S535" s="51"/>
      <c r="T535" s="51"/>
      <c r="U535" s="51"/>
      <c r="V535" s="51"/>
      <c r="W535" s="51"/>
      <c r="X535" s="51"/>
      <c r="Y535" s="51"/>
      <c r="Z535" s="51"/>
    </row>
    <row r="536" spans="1:26" ht="14.5" x14ac:dyDescent="0.35">
      <c r="A536" s="10"/>
      <c r="B536" s="10"/>
      <c r="C536" s="10"/>
      <c r="D536" s="10"/>
      <c r="E536" s="1"/>
      <c r="F536" s="1"/>
      <c r="G536" s="51"/>
      <c r="H536" s="51"/>
      <c r="I536" s="51"/>
      <c r="J536" s="51"/>
      <c r="K536" s="51"/>
      <c r="L536" s="51"/>
      <c r="M536" s="51"/>
      <c r="N536" s="51"/>
      <c r="O536" s="51"/>
      <c r="P536" s="51"/>
      <c r="Q536" s="51"/>
      <c r="R536" s="51"/>
      <c r="S536" s="51"/>
      <c r="T536" s="51"/>
      <c r="U536" s="51"/>
      <c r="V536" s="51"/>
      <c r="W536" s="51"/>
      <c r="X536" s="51"/>
      <c r="Y536" s="51"/>
      <c r="Z536" s="51"/>
    </row>
    <row r="537" spans="1:26" ht="14.5" x14ac:dyDescent="0.35">
      <c r="A537" s="10"/>
      <c r="B537" s="10"/>
      <c r="C537" s="10"/>
      <c r="D537" s="10"/>
      <c r="E537" s="1"/>
      <c r="F537" s="1"/>
      <c r="G537" s="51"/>
      <c r="H537" s="51"/>
      <c r="I537" s="51"/>
      <c r="J537" s="51"/>
      <c r="K537" s="51"/>
      <c r="L537" s="51"/>
      <c r="M537" s="51"/>
      <c r="N537" s="51"/>
      <c r="O537" s="51"/>
      <c r="P537" s="51"/>
      <c r="Q537" s="51"/>
      <c r="R537" s="51"/>
      <c r="S537" s="51"/>
      <c r="T537" s="51"/>
      <c r="U537" s="51"/>
      <c r="V537" s="51"/>
      <c r="W537" s="51"/>
      <c r="X537" s="51"/>
      <c r="Y537" s="51"/>
      <c r="Z537" s="51"/>
    </row>
    <row r="538" spans="1:26" ht="14.5" x14ac:dyDescent="0.35">
      <c r="A538" s="10"/>
      <c r="B538" s="10"/>
      <c r="C538" s="10"/>
      <c r="D538" s="10"/>
      <c r="E538" s="1"/>
      <c r="F538" s="1"/>
      <c r="G538" s="51"/>
      <c r="H538" s="51"/>
      <c r="I538" s="51"/>
      <c r="J538" s="51"/>
      <c r="K538" s="51"/>
      <c r="L538" s="51"/>
      <c r="M538" s="51"/>
      <c r="N538" s="51"/>
      <c r="O538" s="51"/>
      <c r="P538" s="51"/>
      <c r="Q538" s="51"/>
      <c r="R538" s="51"/>
      <c r="S538" s="51"/>
      <c r="T538" s="51"/>
      <c r="U538" s="51"/>
      <c r="V538" s="51"/>
      <c r="W538" s="51"/>
      <c r="X538" s="51"/>
      <c r="Y538" s="51"/>
      <c r="Z538" s="51"/>
    </row>
    <row r="539" spans="1:26" ht="14.5" x14ac:dyDescent="0.35">
      <c r="A539" s="10"/>
      <c r="B539" s="10"/>
      <c r="C539" s="10"/>
      <c r="D539" s="10"/>
      <c r="E539" s="1"/>
      <c r="F539" s="1"/>
      <c r="G539" s="51"/>
      <c r="H539" s="51"/>
      <c r="I539" s="51"/>
      <c r="J539" s="51"/>
      <c r="K539" s="51"/>
      <c r="L539" s="51"/>
      <c r="M539" s="51"/>
      <c r="N539" s="51"/>
      <c r="O539" s="51"/>
      <c r="P539" s="51"/>
      <c r="Q539" s="51"/>
      <c r="R539" s="51"/>
      <c r="S539" s="51"/>
      <c r="T539" s="51"/>
      <c r="U539" s="51"/>
      <c r="V539" s="51"/>
      <c r="W539" s="51"/>
      <c r="X539" s="51"/>
      <c r="Y539" s="51"/>
      <c r="Z539" s="51"/>
    </row>
    <row r="540" spans="1:26" ht="14.5" x14ac:dyDescent="0.35">
      <c r="A540" s="10"/>
      <c r="B540" s="10"/>
      <c r="C540" s="10"/>
      <c r="D540" s="10"/>
      <c r="E540" s="1"/>
      <c r="F540" s="1"/>
      <c r="G540" s="51"/>
      <c r="H540" s="51"/>
      <c r="I540" s="51"/>
      <c r="J540" s="51"/>
      <c r="K540" s="51"/>
      <c r="L540" s="51"/>
      <c r="M540" s="51"/>
      <c r="N540" s="51"/>
      <c r="O540" s="51"/>
      <c r="P540" s="51"/>
      <c r="Q540" s="51"/>
      <c r="R540" s="51"/>
      <c r="S540" s="51"/>
      <c r="T540" s="51"/>
      <c r="U540" s="51"/>
      <c r="V540" s="51"/>
      <c r="W540" s="51"/>
      <c r="X540" s="51"/>
      <c r="Y540" s="51"/>
      <c r="Z540" s="51"/>
    </row>
    <row r="541" spans="1:26" ht="14.5" x14ac:dyDescent="0.35">
      <c r="A541" s="10"/>
      <c r="B541" s="10"/>
      <c r="C541" s="10"/>
      <c r="D541" s="10"/>
      <c r="E541" s="1"/>
      <c r="F541" s="1"/>
      <c r="G541" s="51"/>
      <c r="H541" s="51"/>
      <c r="I541" s="51"/>
      <c r="J541" s="51"/>
      <c r="K541" s="51"/>
      <c r="L541" s="51"/>
      <c r="M541" s="51"/>
      <c r="N541" s="51"/>
      <c r="O541" s="51"/>
      <c r="P541" s="51"/>
      <c r="Q541" s="51"/>
      <c r="R541" s="51"/>
      <c r="S541" s="51"/>
      <c r="T541" s="51"/>
      <c r="U541" s="51"/>
      <c r="V541" s="51"/>
      <c r="W541" s="51"/>
      <c r="X541" s="51"/>
      <c r="Y541" s="51"/>
      <c r="Z541" s="51"/>
    </row>
    <row r="542" spans="1:26" ht="14.5" x14ac:dyDescent="0.35">
      <c r="A542" s="10"/>
      <c r="B542" s="10"/>
      <c r="C542" s="10"/>
      <c r="D542" s="10"/>
      <c r="E542" s="1"/>
      <c r="F542" s="1"/>
      <c r="G542" s="51"/>
      <c r="H542" s="51"/>
      <c r="I542" s="51"/>
      <c r="J542" s="51"/>
      <c r="K542" s="51"/>
      <c r="L542" s="51"/>
      <c r="M542" s="51"/>
      <c r="N542" s="51"/>
      <c r="O542" s="51"/>
      <c r="P542" s="51"/>
      <c r="Q542" s="51"/>
      <c r="R542" s="51"/>
      <c r="S542" s="51"/>
      <c r="T542" s="51"/>
      <c r="U542" s="51"/>
      <c r="V542" s="51"/>
      <c r="W542" s="51"/>
      <c r="X542" s="51"/>
      <c r="Y542" s="51"/>
      <c r="Z542" s="51"/>
    </row>
    <row r="543" spans="1:26" ht="14.5" x14ac:dyDescent="0.35">
      <c r="A543" s="10"/>
      <c r="B543" s="10"/>
      <c r="C543" s="10"/>
      <c r="D543" s="10"/>
      <c r="E543" s="1"/>
      <c r="F543" s="1"/>
      <c r="G543" s="51"/>
      <c r="H543" s="51"/>
      <c r="I543" s="51"/>
      <c r="J543" s="51"/>
      <c r="K543" s="51"/>
      <c r="L543" s="51"/>
      <c r="M543" s="51"/>
      <c r="N543" s="51"/>
      <c r="O543" s="51"/>
      <c r="P543" s="51"/>
      <c r="Q543" s="51"/>
      <c r="R543" s="51"/>
      <c r="S543" s="51"/>
      <c r="T543" s="51"/>
      <c r="U543" s="51"/>
      <c r="V543" s="51"/>
      <c r="W543" s="51"/>
      <c r="X543" s="51"/>
      <c r="Y543" s="51"/>
      <c r="Z543" s="51"/>
    </row>
    <row r="544" spans="1:26" ht="14.5" x14ac:dyDescent="0.35">
      <c r="A544" s="10"/>
      <c r="B544" s="10"/>
      <c r="C544" s="10"/>
      <c r="D544" s="10"/>
      <c r="E544" s="1"/>
      <c r="F544" s="1"/>
      <c r="G544" s="51"/>
      <c r="H544" s="51"/>
      <c r="I544" s="51"/>
      <c r="J544" s="51"/>
      <c r="K544" s="51"/>
      <c r="L544" s="51"/>
      <c r="M544" s="51"/>
      <c r="N544" s="51"/>
      <c r="O544" s="51"/>
      <c r="P544" s="51"/>
      <c r="Q544" s="51"/>
      <c r="R544" s="51"/>
      <c r="S544" s="51"/>
      <c r="T544" s="51"/>
      <c r="U544" s="51"/>
      <c r="V544" s="51"/>
      <c r="W544" s="51"/>
      <c r="X544" s="51"/>
      <c r="Y544" s="51"/>
      <c r="Z544" s="51"/>
    </row>
    <row r="545" spans="1:26" ht="14.5" x14ac:dyDescent="0.35">
      <c r="A545" s="10"/>
      <c r="B545" s="10"/>
      <c r="C545" s="10"/>
      <c r="D545" s="10"/>
      <c r="E545" s="1"/>
      <c r="F545" s="1"/>
      <c r="G545" s="51"/>
      <c r="H545" s="51"/>
      <c r="I545" s="51"/>
      <c r="J545" s="51"/>
      <c r="K545" s="51"/>
      <c r="L545" s="51"/>
      <c r="M545" s="51"/>
      <c r="N545" s="51"/>
      <c r="O545" s="51"/>
      <c r="P545" s="51"/>
      <c r="Q545" s="51"/>
      <c r="R545" s="51"/>
      <c r="S545" s="51"/>
      <c r="T545" s="51"/>
      <c r="U545" s="51"/>
      <c r="V545" s="51"/>
      <c r="W545" s="51"/>
      <c r="X545" s="51"/>
      <c r="Y545" s="51"/>
      <c r="Z545" s="51"/>
    </row>
    <row r="546" spans="1:26" ht="14.5" x14ac:dyDescent="0.35">
      <c r="A546" s="10"/>
      <c r="B546" s="10"/>
      <c r="C546" s="10"/>
      <c r="D546" s="10"/>
      <c r="E546" s="1"/>
      <c r="F546" s="1"/>
      <c r="G546" s="51"/>
      <c r="H546" s="51"/>
      <c r="I546" s="51"/>
      <c r="J546" s="51"/>
      <c r="K546" s="51"/>
      <c r="L546" s="51"/>
      <c r="M546" s="51"/>
      <c r="N546" s="51"/>
      <c r="O546" s="51"/>
      <c r="P546" s="51"/>
      <c r="Q546" s="51"/>
      <c r="R546" s="51"/>
      <c r="S546" s="51"/>
      <c r="T546" s="51"/>
      <c r="U546" s="51"/>
      <c r="V546" s="51"/>
      <c r="W546" s="51"/>
      <c r="X546" s="51"/>
      <c r="Y546" s="51"/>
      <c r="Z546" s="51"/>
    </row>
    <row r="547" spans="1:26" ht="14.5" x14ac:dyDescent="0.35">
      <c r="A547" s="10"/>
      <c r="B547" s="10"/>
      <c r="C547" s="10"/>
      <c r="D547" s="10"/>
      <c r="E547" s="1"/>
      <c r="F547" s="1"/>
      <c r="G547" s="51"/>
      <c r="H547" s="51"/>
      <c r="I547" s="51"/>
      <c r="J547" s="51"/>
      <c r="K547" s="51"/>
      <c r="L547" s="51"/>
      <c r="M547" s="51"/>
      <c r="N547" s="51"/>
      <c r="O547" s="51"/>
      <c r="P547" s="51"/>
      <c r="Q547" s="51"/>
      <c r="R547" s="51"/>
      <c r="S547" s="51"/>
      <c r="T547" s="51"/>
      <c r="U547" s="51"/>
      <c r="V547" s="51"/>
      <c r="W547" s="51"/>
      <c r="X547" s="51"/>
      <c r="Y547" s="51"/>
      <c r="Z547" s="51"/>
    </row>
    <row r="548" spans="1:26" ht="14.5" x14ac:dyDescent="0.35">
      <c r="A548" s="10"/>
      <c r="B548" s="10"/>
      <c r="C548" s="10"/>
      <c r="D548" s="10"/>
      <c r="E548" s="1"/>
      <c r="F548" s="1"/>
      <c r="G548" s="51"/>
      <c r="H548" s="51"/>
      <c r="I548" s="51"/>
      <c r="J548" s="51"/>
      <c r="K548" s="51"/>
      <c r="L548" s="51"/>
      <c r="M548" s="51"/>
      <c r="N548" s="51"/>
      <c r="O548" s="51"/>
      <c r="P548" s="51"/>
      <c r="Q548" s="51"/>
      <c r="R548" s="51"/>
      <c r="S548" s="51"/>
      <c r="T548" s="51"/>
      <c r="U548" s="51"/>
      <c r="V548" s="51"/>
      <c r="W548" s="51"/>
      <c r="X548" s="51"/>
      <c r="Y548" s="51"/>
      <c r="Z548" s="51"/>
    </row>
    <row r="549" spans="1:26" ht="14.5" x14ac:dyDescent="0.35">
      <c r="A549" s="10"/>
      <c r="B549" s="10"/>
      <c r="C549" s="10"/>
      <c r="D549" s="10"/>
      <c r="E549" s="1"/>
      <c r="F549" s="1"/>
      <c r="G549" s="51"/>
      <c r="H549" s="51"/>
      <c r="I549" s="51"/>
      <c r="J549" s="51"/>
      <c r="K549" s="51"/>
      <c r="L549" s="51"/>
      <c r="M549" s="51"/>
      <c r="N549" s="51"/>
      <c r="O549" s="51"/>
      <c r="P549" s="51"/>
      <c r="Q549" s="51"/>
      <c r="R549" s="51"/>
      <c r="S549" s="51"/>
      <c r="T549" s="51"/>
      <c r="U549" s="51"/>
      <c r="V549" s="51"/>
      <c r="W549" s="51"/>
      <c r="X549" s="51"/>
      <c r="Y549" s="51"/>
      <c r="Z549" s="51"/>
    </row>
    <row r="550" spans="1:26" ht="14.5" x14ac:dyDescent="0.35">
      <c r="A550" s="10"/>
      <c r="B550" s="10"/>
      <c r="C550" s="10"/>
      <c r="D550" s="10"/>
      <c r="E550" s="1"/>
      <c r="F550" s="1"/>
      <c r="G550" s="51"/>
      <c r="H550" s="51"/>
      <c r="I550" s="51"/>
      <c r="J550" s="51"/>
      <c r="K550" s="51"/>
      <c r="L550" s="51"/>
      <c r="M550" s="51"/>
      <c r="N550" s="51"/>
      <c r="O550" s="51"/>
      <c r="P550" s="51"/>
      <c r="Q550" s="51"/>
      <c r="R550" s="51"/>
      <c r="S550" s="51"/>
      <c r="T550" s="51"/>
      <c r="U550" s="51"/>
      <c r="V550" s="51"/>
      <c r="W550" s="51"/>
      <c r="X550" s="51"/>
      <c r="Y550" s="51"/>
      <c r="Z550" s="51"/>
    </row>
    <row r="551" spans="1:26" ht="14.5" x14ac:dyDescent="0.35">
      <c r="A551" s="10"/>
      <c r="B551" s="10"/>
      <c r="C551" s="10"/>
      <c r="D551" s="10"/>
      <c r="E551" s="1"/>
      <c r="F551" s="1"/>
      <c r="G551" s="51"/>
      <c r="H551" s="51"/>
      <c r="I551" s="51"/>
      <c r="J551" s="51"/>
      <c r="K551" s="51"/>
      <c r="L551" s="51"/>
      <c r="M551" s="51"/>
      <c r="N551" s="51"/>
      <c r="O551" s="51"/>
      <c r="P551" s="51"/>
      <c r="Q551" s="51"/>
      <c r="R551" s="51"/>
      <c r="S551" s="51"/>
      <c r="T551" s="51"/>
      <c r="U551" s="51"/>
      <c r="V551" s="51"/>
      <c r="W551" s="51"/>
      <c r="X551" s="51"/>
      <c r="Y551" s="51"/>
      <c r="Z551" s="51"/>
    </row>
    <row r="552" spans="1:26" ht="14.5" x14ac:dyDescent="0.35">
      <c r="A552" s="10"/>
      <c r="B552" s="10"/>
      <c r="C552" s="10"/>
      <c r="D552" s="10"/>
      <c r="E552" s="1"/>
      <c r="F552" s="1"/>
      <c r="G552" s="51"/>
      <c r="H552" s="51"/>
      <c r="I552" s="51"/>
      <c r="J552" s="51"/>
      <c r="K552" s="51"/>
      <c r="L552" s="51"/>
      <c r="M552" s="51"/>
      <c r="N552" s="51"/>
      <c r="O552" s="51"/>
      <c r="P552" s="51"/>
      <c r="Q552" s="51"/>
      <c r="R552" s="51"/>
      <c r="S552" s="51"/>
      <c r="T552" s="51"/>
      <c r="U552" s="51"/>
      <c r="V552" s="51"/>
      <c r="W552" s="51"/>
      <c r="X552" s="51"/>
      <c r="Y552" s="51"/>
      <c r="Z552" s="51"/>
    </row>
    <row r="553" spans="1:26" ht="14.5" x14ac:dyDescent="0.35">
      <c r="A553" s="10"/>
      <c r="B553" s="10"/>
      <c r="C553" s="10"/>
      <c r="D553" s="10"/>
      <c r="E553" s="1"/>
      <c r="F553" s="1"/>
      <c r="G553" s="51"/>
      <c r="H553" s="51"/>
      <c r="I553" s="51"/>
      <c r="J553" s="51"/>
      <c r="K553" s="51"/>
      <c r="L553" s="51"/>
      <c r="M553" s="51"/>
      <c r="N553" s="51"/>
      <c r="O553" s="51"/>
      <c r="P553" s="51"/>
      <c r="Q553" s="51"/>
      <c r="R553" s="51"/>
      <c r="S553" s="51"/>
      <c r="T553" s="51"/>
      <c r="U553" s="51"/>
      <c r="V553" s="51"/>
      <c r="W553" s="51"/>
      <c r="X553" s="51"/>
      <c r="Y553" s="51"/>
      <c r="Z553" s="51"/>
    </row>
    <row r="554" spans="1:26" ht="14.5" x14ac:dyDescent="0.35">
      <c r="A554" s="10"/>
      <c r="B554" s="10"/>
      <c r="C554" s="10"/>
      <c r="D554" s="10"/>
      <c r="E554" s="1"/>
      <c r="F554" s="1"/>
      <c r="G554" s="51"/>
      <c r="H554" s="51"/>
      <c r="I554" s="51"/>
      <c r="J554" s="51"/>
      <c r="K554" s="51"/>
      <c r="L554" s="51"/>
      <c r="M554" s="51"/>
      <c r="N554" s="51"/>
      <c r="O554" s="51"/>
      <c r="P554" s="51"/>
      <c r="Q554" s="51"/>
      <c r="R554" s="51"/>
      <c r="S554" s="51"/>
      <c r="T554" s="51"/>
      <c r="U554" s="51"/>
      <c r="V554" s="51"/>
      <c r="W554" s="51"/>
      <c r="X554" s="51"/>
      <c r="Y554" s="51"/>
      <c r="Z554" s="51"/>
    </row>
    <row r="555" spans="1:26" ht="14.5" x14ac:dyDescent="0.35">
      <c r="A555" s="10"/>
      <c r="B555" s="10"/>
      <c r="C555" s="10"/>
      <c r="D555" s="10"/>
      <c r="E555" s="1"/>
      <c r="F555" s="1"/>
      <c r="G555" s="51"/>
      <c r="H555" s="51"/>
      <c r="I555" s="51"/>
      <c r="J555" s="51"/>
      <c r="K555" s="51"/>
      <c r="L555" s="51"/>
      <c r="M555" s="51"/>
      <c r="N555" s="51"/>
      <c r="O555" s="51"/>
      <c r="P555" s="51"/>
      <c r="Q555" s="51"/>
      <c r="R555" s="51"/>
      <c r="S555" s="51"/>
      <c r="T555" s="51"/>
      <c r="U555" s="51"/>
      <c r="V555" s="51"/>
      <c r="W555" s="51"/>
      <c r="X555" s="51"/>
      <c r="Y555" s="51"/>
      <c r="Z555" s="51"/>
    </row>
    <row r="556" spans="1:26" ht="14.5" x14ac:dyDescent="0.35">
      <c r="A556" s="10"/>
      <c r="B556" s="10"/>
      <c r="C556" s="10"/>
      <c r="D556" s="10"/>
      <c r="E556" s="1"/>
      <c r="F556" s="1"/>
      <c r="G556" s="51"/>
      <c r="H556" s="51"/>
      <c r="I556" s="51"/>
      <c r="J556" s="51"/>
      <c r="K556" s="51"/>
      <c r="L556" s="51"/>
      <c r="M556" s="51"/>
      <c r="N556" s="51"/>
      <c r="O556" s="51"/>
      <c r="P556" s="51"/>
      <c r="Q556" s="51"/>
      <c r="R556" s="51"/>
      <c r="S556" s="51"/>
      <c r="T556" s="51"/>
      <c r="U556" s="51"/>
      <c r="V556" s="51"/>
      <c r="W556" s="51"/>
      <c r="X556" s="51"/>
      <c r="Y556" s="51"/>
      <c r="Z556" s="51"/>
    </row>
    <row r="557" spans="1:26" ht="14.5" x14ac:dyDescent="0.35">
      <c r="A557" s="10"/>
      <c r="B557" s="10"/>
      <c r="C557" s="10"/>
      <c r="D557" s="10"/>
      <c r="E557" s="1"/>
      <c r="F557" s="1"/>
      <c r="G557" s="51"/>
      <c r="H557" s="51"/>
      <c r="I557" s="51"/>
      <c r="J557" s="51"/>
      <c r="K557" s="51"/>
      <c r="L557" s="51"/>
      <c r="M557" s="51"/>
      <c r="N557" s="51"/>
      <c r="O557" s="51"/>
      <c r="P557" s="51"/>
      <c r="Q557" s="51"/>
      <c r="R557" s="51"/>
      <c r="S557" s="51"/>
      <c r="T557" s="51"/>
      <c r="U557" s="51"/>
      <c r="V557" s="51"/>
      <c r="W557" s="51"/>
      <c r="X557" s="51"/>
      <c r="Y557" s="51"/>
      <c r="Z557" s="51"/>
    </row>
    <row r="558" spans="1:26" ht="14.5" x14ac:dyDescent="0.35">
      <c r="A558" s="10"/>
      <c r="B558" s="10"/>
      <c r="C558" s="10"/>
      <c r="D558" s="10"/>
      <c r="E558" s="1"/>
      <c r="F558" s="1"/>
      <c r="G558" s="51"/>
      <c r="H558" s="51"/>
      <c r="I558" s="51"/>
      <c r="J558" s="51"/>
      <c r="K558" s="51"/>
      <c r="L558" s="51"/>
      <c r="M558" s="51"/>
      <c r="N558" s="51"/>
      <c r="O558" s="51"/>
      <c r="P558" s="51"/>
      <c r="Q558" s="51"/>
      <c r="R558" s="51"/>
      <c r="S558" s="51"/>
      <c r="T558" s="51"/>
      <c r="U558" s="51"/>
      <c r="V558" s="51"/>
      <c r="W558" s="51"/>
      <c r="X558" s="51"/>
      <c r="Y558" s="51"/>
      <c r="Z558" s="51"/>
    </row>
    <row r="559" spans="1:26" ht="14.5" x14ac:dyDescent="0.35">
      <c r="A559" s="10"/>
      <c r="B559" s="10"/>
      <c r="C559" s="10"/>
      <c r="D559" s="10"/>
      <c r="E559" s="1"/>
      <c r="F559" s="1"/>
      <c r="G559" s="51"/>
      <c r="H559" s="51"/>
      <c r="I559" s="51"/>
      <c r="J559" s="51"/>
      <c r="K559" s="51"/>
      <c r="L559" s="51"/>
      <c r="M559" s="51"/>
      <c r="N559" s="51"/>
      <c r="O559" s="51"/>
      <c r="P559" s="51"/>
      <c r="Q559" s="51"/>
      <c r="R559" s="51"/>
      <c r="S559" s="51"/>
      <c r="T559" s="51"/>
      <c r="U559" s="51"/>
      <c r="V559" s="51"/>
      <c r="W559" s="51"/>
      <c r="X559" s="51"/>
      <c r="Y559" s="51"/>
      <c r="Z559" s="51"/>
    </row>
    <row r="560" spans="1:26" ht="14.5" x14ac:dyDescent="0.35">
      <c r="A560" s="10"/>
      <c r="B560" s="10"/>
      <c r="C560" s="10"/>
      <c r="D560" s="10"/>
      <c r="E560" s="1"/>
      <c r="F560" s="1"/>
      <c r="G560" s="51"/>
      <c r="H560" s="51"/>
      <c r="I560" s="51"/>
      <c r="J560" s="51"/>
      <c r="K560" s="51"/>
      <c r="L560" s="51"/>
      <c r="M560" s="51"/>
      <c r="N560" s="51"/>
      <c r="O560" s="51"/>
      <c r="P560" s="51"/>
      <c r="Q560" s="51"/>
      <c r="R560" s="51"/>
      <c r="S560" s="51"/>
      <c r="T560" s="51"/>
      <c r="U560" s="51"/>
      <c r="V560" s="51"/>
      <c r="W560" s="51"/>
      <c r="X560" s="51"/>
      <c r="Y560" s="51"/>
      <c r="Z560" s="51"/>
    </row>
    <row r="561" spans="1:26" ht="14.5" x14ac:dyDescent="0.35">
      <c r="A561" s="10"/>
      <c r="B561" s="10"/>
      <c r="C561" s="10"/>
      <c r="D561" s="10"/>
      <c r="E561" s="1"/>
      <c r="F561" s="1"/>
      <c r="G561" s="51"/>
      <c r="H561" s="51"/>
      <c r="I561" s="51"/>
      <c r="J561" s="51"/>
      <c r="K561" s="51"/>
      <c r="L561" s="51"/>
      <c r="M561" s="51"/>
      <c r="N561" s="51"/>
      <c r="O561" s="51"/>
      <c r="P561" s="51"/>
      <c r="Q561" s="51"/>
      <c r="R561" s="51"/>
      <c r="S561" s="51"/>
      <c r="T561" s="51"/>
      <c r="U561" s="51"/>
      <c r="V561" s="51"/>
      <c r="W561" s="51"/>
      <c r="X561" s="51"/>
      <c r="Y561" s="51"/>
      <c r="Z561" s="51"/>
    </row>
    <row r="562" spans="1:26" ht="14.5" x14ac:dyDescent="0.35">
      <c r="A562" s="10"/>
      <c r="B562" s="10"/>
      <c r="C562" s="10"/>
      <c r="D562" s="10"/>
      <c r="E562" s="1"/>
      <c r="F562" s="1"/>
      <c r="G562" s="51"/>
      <c r="H562" s="51"/>
      <c r="I562" s="51"/>
      <c r="J562" s="51"/>
      <c r="K562" s="51"/>
      <c r="L562" s="51"/>
      <c r="M562" s="51"/>
      <c r="N562" s="51"/>
      <c r="O562" s="51"/>
      <c r="P562" s="51"/>
      <c r="Q562" s="51"/>
      <c r="R562" s="51"/>
      <c r="S562" s="51"/>
      <c r="T562" s="51"/>
      <c r="U562" s="51"/>
      <c r="V562" s="51"/>
      <c r="W562" s="51"/>
      <c r="X562" s="51"/>
      <c r="Y562" s="51"/>
      <c r="Z562" s="51"/>
    </row>
    <row r="563" spans="1:26" ht="14.5" x14ac:dyDescent="0.35">
      <c r="A563" s="10"/>
      <c r="B563" s="10"/>
      <c r="C563" s="10"/>
      <c r="D563" s="10"/>
      <c r="E563" s="1"/>
      <c r="F563" s="1"/>
      <c r="G563" s="51"/>
      <c r="H563" s="51"/>
      <c r="I563" s="51"/>
      <c r="J563" s="51"/>
      <c r="K563" s="51"/>
      <c r="L563" s="51"/>
      <c r="M563" s="51"/>
      <c r="N563" s="51"/>
      <c r="O563" s="51"/>
      <c r="P563" s="51"/>
      <c r="Q563" s="51"/>
      <c r="R563" s="51"/>
      <c r="S563" s="51"/>
      <c r="T563" s="51"/>
      <c r="U563" s="51"/>
      <c r="V563" s="51"/>
      <c r="W563" s="51"/>
      <c r="X563" s="51"/>
      <c r="Y563" s="51"/>
      <c r="Z563" s="51"/>
    </row>
    <row r="564" spans="1:26" ht="14.5" x14ac:dyDescent="0.35">
      <c r="A564" s="10"/>
      <c r="B564" s="10"/>
      <c r="C564" s="10"/>
      <c r="D564" s="10"/>
      <c r="E564" s="1"/>
      <c r="F564" s="1"/>
      <c r="G564" s="51"/>
      <c r="H564" s="51"/>
      <c r="I564" s="51"/>
      <c r="J564" s="51"/>
      <c r="K564" s="51"/>
      <c r="L564" s="51"/>
      <c r="M564" s="51"/>
      <c r="N564" s="51"/>
      <c r="O564" s="51"/>
      <c r="P564" s="51"/>
      <c r="Q564" s="51"/>
      <c r="R564" s="51"/>
      <c r="S564" s="51"/>
      <c r="T564" s="51"/>
      <c r="U564" s="51"/>
      <c r="V564" s="51"/>
      <c r="W564" s="51"/>
      <c r="X564" s="51"/>
      <c r="Y564" s="51"/>
      <c r="Z564" s="51"/>
    </row>
    <row r="565" spans="1:26" ht="14.5" x14ac:dyDescent="0.35">
      <c r="A565" s="10"/>
      <c r="B565" s="10"/>
      <c r="C565" s="10"/>
      <c r="D565" s="10"/>
      <c r="E565" s="1"/>
      <c r="F565" s="1"/>
      <c r="G565" s="51"/>
      <c r="H565" s="51"/>
      <c r="I565" s="51"/>
      <c r="J565" s="51"/>
      <c r="K565" s="51"/>
      <c r="L565" s="51"/>
      <c r="M565" s="51"/>
      <c r="N565" s="51"/>
      <c r="O565" s="51"/>
      <c r="P565" s="51"/>
      <c r="Q565" s="51"/>
      <c r="R565" s="51"/>
      <c r="S565" s="51"/>
      <c r="T565" s="51"/>
      <c r="U565" s="51"/>
      <c r="V565" s="51"/>
      <c r="W565" s="51"/>
      <c r="X565" s="51"/>
      <c r="Y565" s="51"/>
      <c r="Z565" s="51"/>
    </row>
    <row r="566" spans="1:26" ht="14.5" x14ac:dyDescent="0.35">
      <c r="A566" s="10"/>
      <c r="B566" s="10"/>
      <c r="C566" s="10"/>
      <c r="D566" s="10"/>
      <c r="E566" s="1"/>
      <c r="F566" s="1"/>
      <c r="G566" s="51"/>
      <c r="H566" s="51"/>
      <c r="I566" s="51"/>
      <c r="J566" s="51"/>
      <c r="K566" s="51"/>
      <c r="L566" s="51"/>
      <c r="M566" s="51"/>
      <c r="N566" s="51"/>
      <c r="O566" s="51"/>
      <c r="P566" s="51"/>
      <c r="Q566" s="51"/>
      <c r="R566" s="51"/>
      <c r="S566" s="51"/>
      <c r="T566" s="51"/>
      <c r="U566" s="51"/>
      <c r="V566" s="51"/>
      <c r="W566" s="51"/>
      <c r="X566" s="51"/>
      <c r="Y566" s="51"/>
      <c r="Z566" s="51"/>
    </row>
    <row r="567" spans="1:26" ht="14.5" x14ac:dyDescent="0.35">
      <c r="A567" s="10"/>
      <c r="B567" s="10"/>
      <c r="C567" s="10"/>
      <c r="D567" s="10"/>
      <c r="E567" s="1"/>
      <c r="F567" s="1"/>
      <c r="G567" s="51"/>
      <c r="H567" s="51"/>
      <c r="I567" s="51"/>
      <c r="J567" s="51"/>
      <c r="K567" s="51"/>
      <c r="L567" s="51"/>
      <c r="M567" s="51"/>
      <c r="N567" s="51"/>
      <c r="O567" s="51"/>
      <c r="P567" s="51"/>
      <c r="Q567" s="51"/>
      <c r="R567" s="51"/>
      <c r="S567" s="51"/>
      <c r="T567" s="51"/>
      <c r="U567" s="51"/>
      <c r="V567" s="51"/>
      <c r="W567" s="51"/>
      <c r="X567" s="51"/>
      <c r="Y567" s="51"/>
      <c r="Z567" s="51"/>
    </row>
    <row r="568" spans="1:26" ht="14.5" x14ac:dyDescent="0.35">
      <c r="A568" s="10"/>
      <c r="B568" s="10"/>
      <c r="C568" s="10"/>
      <c r="D568" s="10"/>
      <c r="E568" s="1"/>
      <c r="F568" s="1"/>
      <c r="G568" s="51"/>
      <c r="H568" s="51"/>
      <c r="I568" s="51"/>
      <c r="J568" s="51"/>
      <c r="K568" s="51"/>
      <c r="L568" s="51"/>
      <c r="M568" s="51"/>
      <c r="N568" s="51"/>
      <c r="O568" s="51"/>
      <c r="P568" s="51"/>
      <c r="Q568" s="51"/>
      <c r="R568" s="51"/>
      <c r="S568" s="51"/>
      <c r="T568" s="51"/>
      <c r="U568" s="51"/>
      <c r="V568" s="51"/>
      <c r="W568" s="51"/>
      <c r="X568" s="51"/>
      <c r="Y568" s="51"/>
      <c r="Z568" s="51"/>
    </row>
    <row r="569" spans="1:26" ht="14.5" x14ac:dyDescent="0.35">
      <c r="A569" s="10"/>
      <c r="B569" s="10"/>
      <c r="C569" s="10"/>
      <c r="D569" s="10"/>
      <c r="E569" s="1"/>
      <c r="F569" s="1"/>
      <c r="G569" s="51"/>
      <c r="H569" s="51"/>
      <c r="I569" s="51"/>
      <c r="J569" s="51"/>
      <c r="K569" s="51"/>
      <c r="L569" s="51"/>
      <c r="M569" s="51"/>
      <c r="N569" s="51"/>
      <c r="O569" s="51"/>
      <c r="P569" s="51"/>
      <c r="Q569" s="51"/>
      <c r="R569" s="51"/>
      <c r="S569" s="51"/>
      <c r="T569" s="51"/>
      <c r="U569" s="51"/>
      <c r="V569" s="51"/>
      <c r="W569" s="51"/>
      <c r="X569" s="51"/>
      <c r="Y569" s="51"/>
      <c r="Z569" s="51"/>
    </row>
    <row r="570" spans="1:26" ht="14.5" x14ac:dyDescent="0.35">
      <c r="A570" s="10"/>
      <c r="B570" s="10"/>
      <c r="C570" s="10"/>
      <c r="D570" s="10"/>
      <c r="E570" s="1"/>
      <c r="F570" s="1"/>
      <c r="G570" s="51"/>
      <c r="H570" s="51"/>
      <c r="I570" s="51"/>
      <c r="J570" s="51"/>
      <c r="K570" s="51"/>
      <c r="L570" s="51"/>
      <c r="M570" s="51"/>
      <c r="N570" s="51"/>
      <c r="O570" s="51"/>
      <c r="P570" s="51"/>
      <c r="Q570" s="51"/>
      <c r="R570" s="51"/>
      <c r="S570" s="51"/>
      <c r="T570" s="51"/>
      <c r="U570" s="51"/>
      <c r="V570" s="51"/>
      <c r="W570" s="51"/>
      <c r="X570" s="51"/>
      <c r="Y570" s="51"/>
      <c r="Z570" s="51"/>
    </row>
    <row r="571" spans="1:26" ht="14.5" x14ac:dyDescent="0.35">
      <c r="A571" s="10"/>
      <c r="B571" s="10"/>
      <c r="C571" s="10"/>
      <c r="D571" s="10"/>
      <c r="E571" s="1"/>
      <c r="F571" s="1"/>
      <c r="G571" s="51"/>
      <c r="H571" s="51"/>
      <c r="I571" s="51"/>
      <c r="J571" s="51"/>
      <c r="K571" s="51"/>
      <c r="L571" s="51"/>
      <c r="M571" s="51"/>
      <c r="N571" s="51"/>
      <c r="O571" s="51"/>
      <c r="P571" s="51"/>
      <c r="Q571" s="51"/>
      <c r="R571" s="51"/>
      <c r="S571" s="51"/>
      <c r="T571" s="51"/>
      <c r="U571" s="51"/>
      <c r="V571" s="51"/>
      <c r="W571" s="51"/>
      <c r="X571" s="51"/>
      <c r="Y571" s="51"/>
      <c r="Z571" s="51"/>
    </row>
    <row r="572" spans="1:26" ht="14.5" x14ac:dyDescent="0.35">
      <c r="A572" s="10"/>
      <c r="B572" s="10"/>
      <c r="C572" s="10"/>
      <c r="D572" s="10"/>
      <c r="E572" s="1"/>
      <c r="F572" s="1"/>
      <c r="G572" s="51"/>
      <c r="H572" s="51"/>
      <c r="I572" s="51"/>
      <c r="J572" s="51"/>
      <c r="K572" s="51"/>
      <c r="L572" s="51"/>
      <c r="M572" s="51"/>
      <c r="N572" s="51"/>
      <c r="O572" s="51"/>
      <c r="P572" s="51"/>
      <c r="Q572" s="51"/>
      <c r="R572" s="51"/>
      <c r="S572" s="51"/>
      <c r="T572" s="51"/>
      <c r="U572" s="51"/>
      <c r="V572" s="51"/>
      <c r="W572" s="51"/>
      <c r="X572" s="51"/>
      <c r="Y572" s="51"/>
      <c r="Z572" s="51"/>
    </row>
    <row r="573" spans="1:26" ht="14.5" x14ac:dyDescent="0.35">
      <c r="A573" s="10"/>
      <c r="B573" s="10"/>
      <c r="C573" s="10"/>
      <c r="D573" s="10"/>
      <c r="E573" s="1"/>
      <c r="F573" s="1"/>
      <c r="G573" s="51"/>
      <c r="H573" s="51"/>
      <c r="I573" s="51"/>
      <c r="J573" s="51"/>
      <c r="K573" s="51"/>
      <c r="L573" s="51"/>
      <c r="M573" s="51"/>
      <c r="N573" s="51"/>
      <c r="O573" s="51"/>
      <c r="P573" s="51"/>
      <c r="Q573" s="51"/>
      <c r="R573" s="51"/>
      <c r="S573" s="51"/>
      <c r="T573" s="51"/>
      <c r="U573" s="51"/>
      <c r="V573" s="51"/>
      <c r="W573" s="51"/>
      <c r="X573" s="51"/>
      <c r="Y573" s="51"/>
      <c r="Z573" s="51"/>
    </row>
    <row r="574" spans="1:26" ht="14.5" x14ac:dyDescent="0.35">
      <c r="A574" s="10"/>
      <c r="B574" s="10"/>
      <c r="C574" s="10"/>
      <c r="D574" s="10"/>
      <c r="E574" s="1"/>
      <c r="F574" s="1"/>
      <c r="G574" s="51"/>
      <c r="H574" s="51"/>
      <c r="I574" s="51"/>
      <c r="J574" s="51"/>
      <c r="K574" s="51"/>
      <c r="L574" s="51"/>
      <c r="M574" s="51"/>
      <c r="N574" s="51"/>
      <c r="O574" s="51"/>
      <c r="P574" s="51"/>
      <c r="Q574" s="51"/>
      <c r="R574" s="51"/>
      <c r="S574" s="51"/>
      <c r="T574" s="51"/>
      <c r="U574" s="51"/>
      <c r="V574" s="51"/>
      <c r="W574" s="51"/>
      <c r="X574" s="51"/>
      <c r="Y574" s="51"/>
      <c r="Z574" s="51"/>
    </row>
    <row r="575" spans="1:26" ht="14.5" x14ac:dyDescent="0.35">
      <c r="A575" s="10"/>
      <c r="B575" s="10"/>
      <c r="C575" s="10"/>
      <c r="D575" s="10"/>
      <c r="E575" s="1"/>
      <c r="F575" s="1"/>
      <c r="G575" s="51"/>
      <c r="H575" s="51"/>
      <c r="I575" s="51"/>
      <c r="J575" s="51"/>
      <c r="K575" s="51"/>
      <c r="L575" s="51"/>
      <c r="M575" s="51"/>
      <c r="N575" s="51"/>
      <c r="O575" s="51"/>
      <c r="P575" s="51"/>
      <c r="Q575" s="51"/>
      <c r="R575" s="51"/>
      <c r="S575" s="51"/>
      <c r="T575" s="51"/>
      <c r="U575" s="51"/>
      <c r="V575" s="51"/>
      <c r="W575" s="51"/>
      <c r="X575" s="51"/>
      <c r="Y575" s="51"/>
      <c r="Z575" s="51"/>
    </row>
    <row r="576" spans="1:26" ht="14.5" x14ac:dyDescent="0.35">
      <c r="A576" s="10"/>
      <c r="B576" s="10"/>
      <c r="C576" s="10"/>
      <c r="D576" s="10"/>
      <c r="E576" s="1"/>
      <c r="F576" s="1"/>
      <c r="G576" s="51"/>
      <c r="H576" s="51"/>
      <c r="I576" s="51"/>
      <c r="J576" s="51"/>
      <c r="K576" s="51"/>
      <c r="L576" s="51"/>
      <c r="M576" s="51"/>
      <c r="N576" s="51"/>
      <c r="O576" s="51"/>
      <c r="P576" s="51"/>
      <c r="Q576" s="51"/>
      <c r="R576" s="51"/>
      <c r="S576" s="51"/>
      <c r="T576" s="51"/>
      <c r="U576" s="51"/>
      <c r="V576" s="51"/>
      <c r="W576" s="51"/>
      <c r="X576" s="51"/>
      <c r="Y576" s="51"/>
      <c r="Z576" s="51"/>
    </row>
    <row r="577" spans="1:26" ht="14.5" x14ac:dyDescent="0.35">
      <c r="A577" s="10"/>
      <c r="B577" s="10"/>
      <c r="C577" s="10"/>
      <c r="D577" s="10"/>
      <c r="E577" s="1"/>
      <c r="F577" s="1"/>
      <c r="G577" s="51"/>
      <c r="H577" s="51"/>
      <c r="I577" s="51"/>
      <c r="J577" s="51"/>
      <c r="K577" s="51"/>
      <c r="L577" s="51"/>
      <c r="M577" s="51"/>
      <c r="N577" s="51"/>
      <c r="O577" s="51"/>
      <c r="P577" s="51"/>
      <c r="Q577" s="51"/>
      <c r="R577" s="51"/>
      <c r="S577" s="51"/>
      <c r="T577" s="51"/>
      <c r="U577" s="51"/>
      <c r="V577" s="51"/>
      <c r="W577" s="51"/>
      <c r="X577" s="51"/>
      <c r="Y577" s="51"/>
      <c r="Z577" s="51"/>
    </row>
    <row r="578" spans="1:26" ht="14.5" x14ac:dyDescent="0.35">
      <c r="A578" s="10"/>
      <c r="B578" s="10"/>
      <c r="C578" s="10"/>
      <c r="D578" s="10"/>
      <c r="E578" s="1"/>
      <c r="F578" s="1"/>
      <c r="G578" s="51"/>
      <c r="H578" s="51"/>
      <c r="I578" s="51"/>
      <c r="J578" s="51"/>
      <c r="K578" s="51"/>
      <c r="L578" s="51"/>
      <c r="M578" s="51"/>
      <c r="N578" s="51"/>
      <c r="O578" s="51"/>
      <c r="P578" s="51"/>
      <c r="Q578" s="51"/>
      <c r="R578" s="51"/>
      <c r="S578" s="51"/>
      <c r="T578" s="51"/>
      <c r="U578" s="51"/>
      <c r="V578" s="51"/>
      <c r="W578" s="51"/>
      <c r="X578" s="51"/>
      <c r="Y578" s="51"/>
      <c r="Z578" s="51"/>
    </row>
    <row r="579" spans="1:26" ht="14.5" x14ac:dyDescent="0.35">
      <c r="A579" s="10"/>
      <c r="B579" s="10"/>
      <c r="C579" s="10"/>
      <c r="D579" s="10"/>
      <c r="E579" s="1"/>
      <c r="F579" s="1"/>
      <c r="G579" s="51"/>
      <c r="H579" s="51"/>
      <c r="I579" s="51"/>
      <c r="J579" s="51"/>
      <c r="K579" s="51"/>
      <c r="L579" s="51"/>
      <c r="M579" s="51"/>
      <c r="N579" s="51"/>
      <c r="O579" s="51"/>
      <c r="P579" s="51"/>
      <c r="Q579" s="51"/>
      <c r="R579" s="51"/>
      <c r="S579" s="51"/>
      <c r="T579" s="51"/>
      <c r="U579" s="51"/>
      <c r="V579" s="51"/>
      <c r="W579" s="51"/>
      <c r="X579" s="51"/>
      <c r="Y579" s="51"/>
      <c r="Z579" s="51"/>
    </row>
    <row r="580" spans="1:26" ht="14.5" x14ac:dyDescent="0.35">
      <c r="A580" s="10"/>
      <c r="B580" s="10"/>
      <c r="C580" s="10"/>
      <c r="D580" s="10"/>
      <c r="E580" s="1"/>
      <c r="F580" s="1"/>
      <c r="G580" s="51"/>
      <c r="H580" s="51"/>
      <c r="I580" s="51"/>
      <c r="J580" s="51"/>
      <c r="K580" s="51"/>
      <c r="L580" s="51"/>
      <c r="M580" s="51"/>
      <c r="N580" s="51"/>
      <c r="O580" s="51"/>
      <c r="P580" s="51"/>
      <c r="Q580" s="51"/>
      <c r="R580" s="51"/>
      <c r="S580" s="51"/>
      <c r="T580" s="51"/>
      <c r="U580" s="51"/>
      <c r="V580" s="51"/>
      <c r="W580" s="51"/>
      <c r="X580" s="51"/>
      <c r="Y580" s="51"/>
      <c r="Z580" s="51"/>
    </row>
    <row r="581" spans="1:26" ht="14.5" x14ac:dyDescent="0.35">
      <c r="A581" s="10"/>
      <c r="B581" s="10"/>
      <c r="C581" s="10"/>
      <c r="D581" s="10"/>
      <c r="E581" s="1"/>
      <c r="F581" s="1"/>
      <c r="G581" s="51"/>
      <c r="H581" s="51"/>
      <c r="I581" s="51"/>
      <c r="J581" s="51"/>
      <c r="K581" s="51"/>
      <c r="L581" s="51"/>
      <c r="M581" s="51"/>
      <c r="N581" s="51"/>
      <c r="O581" s="51"/>
      <c r="P581" s="51"/>
      <c r="Q581" s="51"/>
      <c r="R581" s="51"/>
      <c r="S581" s="51"/>
      <c r="T581" s="51"/>
      <c r="U581" s="51"/>
      <c r="V581" s="51"/>
      <c r="W581" s="51"/>
      <c r="X581" s="51"/>
      <c r="Y581" s="51"/>
      <c r="Z581" s="51"/>
    </row>
    <row r="582" spans="1:26" ht="14.5" x14ac:dyDescent="0.35">
      <c r="A582" s="10"/>
      <c r="B582" s="10"/>
      <c r="C582" s="10"/>
      <c r="D582" s="10"/>
      <c r="E582" s="1"/>
      <c r="F582" s="1"/>
      <c r="G582" s="51"/>
      <c r="H582" s="51"/>
      <c r="I582" s="51"/>
      <c r="J582" s="51"/>
      <c r="K582" s="51"/>
      <c r="L582" s="51"/>
      <c r="M582" s="51"/>
      <c r="N582" s="51"/>
      <c r="O582" s="51"/>
      <c r="P582" s="51"/>
      <c r="Q582" s="51"/>
      <c r="R582" s="51"/>
      <c r="S582" s="51"/>
      <c r="T582" s="51"/>
      <c r="U582" s="51"/>
      <c r="V582" s="51"/>
      <c r="W582" s="51"/>
      <c r="X582" s="51"/>
      <c r="Y582" s="51"/>
      <c r="Z582" s="51"/>
    </row>
    <row r="583" spans="1:26" ht="14.5" x14ac:dyDescent="0.35">
      <c r="A583" s="10"/>
      <c r="B583" s="10"/>
      <c r="C583" s="10"/>
      <c r="D583" s="10"/>
      <c r="E583" s="1"/>
      <c r="F583" s="1"/>
      <c r="G583" s="51"/>
      <c r="H583" s="51"/>
      <c r="I583" s="51"/>
      <c r="J583" s="51"/>
      <c r="K583" s="51"/>
      <c r="L583" s="51"/>
      <c r="M583" s="51"/>
      <c r="N583" s="51"/>
      <c r="O583" s="51"/>
      <c r="P583" s="51"/>
      <c r="Q583" s="51"/>
      <c r="R583" s="51"/>
      <c r="S583" s="51"/>
      <c r="T583" s="51"/>
      <c r="U583" s="51"/>
      <c r="V583" s="51"/>
      <c r="W583" s="51"/>
      <c r="X583" s="51"/>
      <c r="Y583" s="51"/>
      <c r="Z583" s="51"/>
    </row>
    <row r="584" spans="1:26" ht="14.5" x14ac:dyDescent="0.35">
      <c r="A584" s="10"/>
      <c r="B584" s="10"/>
      <c r="C584" s="10"/>
      <c r="D584" s="10"/>
      <c r="E584" s="1"/>
      <c r="F584" s="1"/>
      <c r="G584" s="51"/>
      <c r="H584" s="51"/>
      <c r="I584" s="51"/>
      <c r="J584" s="51"/>
      <c r="K584" s="51"/>
      <c r="L584" s="51"/>
      <c r="M584" s="51"/>
      <c r="N584" s="51"/>
      <c r="O584" s="51"/>
      <c r="P584" s="51"/>
      <c r="Q584" s="51"/>
      <c r="R584" s="51"/>
      <c r="S584" s="51"/>
      <c r="T584" s="51"/>
      <c r="U584" s="51"/>
      <c r="V584" s="51"/>
      <c r="W584" s="51"/>
      <c r="X584" s="51"/>
      <c r="Y584" s="51"/>
      <c r="Z584" s="51"/>
    </row>
    <row r="585" spans="1:26" ht="14.5" x14ac:dyDescent="0.35">
      <c r="A585" s="10"/>
      <c r="B585" s="10"/>
      <c r="C585" s="10"/>
      <c r="D585" s="10"/>
      <c r="E585" s="1"/>
      <c r="F585" s="1"/>
      <c r="G585" s="51"/>
      <c r="H585" s="51"/>
      <c r="I585" s="51"/>
      <c r="J585" s="51"/>
      <c r="K585" s="51"/>
      <c r="L585" s="51"/>
      <c r="M585" s="51"/>
      <c r="N585" s="51"/>
      <c r="O585" s="51"/>
      <c r="P585" s="51"/>
      <c r="Q585" s="51"/>
      <c r="R585" s="51"/>
      <c r="S585" s="51"/>
      <c r="T585" s="51"/>
      <c r="U585" s="51"/>
      <c r="V585" s="51"/>
      <c r="W585" s="51"/>
      <c r="X585" s="51"/>
      <c r="Y585" s="51"/>
      <c r="Z585" s="51"/>
    </row>
    <row r="586" spans="1:26" ht="14.5" x14ac:dyDescent="0.35">
      <c r="A586" s="10"/>
      <c r="B586" s="10"/>
      <c r="C586" s="10"/>
      <c r="D586" s="10"/>
      <c r="E586" s="1"/>
      <c r="F586" s="1"/>
      <c r="G586" s="51"/>
      <c r="H586" s="51"/>
      <c r="I586" s="51"/>
      <c r="J586" s="51"/>
      <c r="K586" s="51"/>
      <c r="L586" s="51"/>
      <c r="M586" s="51"/>
      <c r="N586" s="51"/>
      <c r="O586" s="51"/>
      <c r="P586" s="51"/>
      <c r="Q586" s="51"/>
      <c r="R586" s="51"/>
      <c r="S586" s="51"/>
      <c r="T586" s="51"/>
      <c r="U586" s="51"/>
      <c r="V586" s="51"/>
      <c r="W586" s="51"/>
      <c r="X586" s="51"/>
      <c r="Y586" s="51"/>
      <c r="Z586" s="51"/>
    </row>
    <row r="587" spans="1:26" ht="14.5" x14ac:dyDescent="0.35">
      <c r="A587" s="10"/>
      <c r="B587" s="10"/>
      <c r="C587" s="10"/>
      <c r="D587" s="10"/>
      <c r="E587" s="1"/>
      <c r="F587" s="1"/>
      <c r="G587" s="51"/>
      <c r="H587" s="51"/>
      <c r="I587" s="51"/>
      <c r="J587" s="51"/>
      <c r="K587" s="51"/>
      <c r="L587" s="51"/>
      <c r="M587" s="51"/>
      <c r="N587" s="51"/>
      <c r="O587" s="51"/>
      <c r="P587" s="51"/>
      <c r="Q587" s="51"/>
      <c r="R587" s="51"/>
      <c r="S587" s="51"/>
      <c r="T587" s="51"/>
      <c r="U587" s="51"/>
      <c r="V587" s="51"/>
      <c r="W587" s="51"/>
      <c r="X587" s="51"/>
      <c r="Y587" s="51"/>
      <c r="Z587" s="51"/>
    </row>
    <row r="588" spans="1:26" ht="14.5" x14ac:dyDescent="0.35">
      <c r="A588" s="10"/>
      <c r="B588" s="10"/>
      <c r="C588" s="10"/>
      <c r="D588" s="10"/>
      <c r="E588" s="1"/>
      <c r="F588" s="1"/>
      <c r="G588" s="51"/>
      <c r="H588" s="51"/>
      <c r="I588" s="51"/>
      <c r="J588" s="51"/>
      <c r="K588" s="51"/>
      <c r="L588" s="51"/>
      <c r="M588" s="51"/>
      <c r="N588" s="51"/>
      <c r="O588" s="51"/>
      <c r="P588" s="51"/>
      <c r="Q588" s="51"/>
      <c r="R588" s="51"/>
      <c r="S588" s="51"/>
      <c r="T588" s="51"/>
      <c r="U588" s="51"/>
      <c r="V588" s="51"/>
      <c r="W588" s="51"/>
      <c r="X588" s="51"/>
      <c r="Y588" s="51"/>
      <c r="Z588" s="51"/>
    </row>
    <row r="589" spans="1:26" ht="14.5" x14ac:dyDescent="0.35">
      <c r="A589" s="10"/>
      <c r="B589" s="10"/>
      <c r="C589" s="10"/>
      <c r="D589" s="10"/>
      <c r="E589" s="1"/>
      <c r="F589" s="1"/>
      <c r="G589" s="51"/>
      <c r="H589" s="51"/>
      <c r="I589" s="51"/>
      <c r="J589" s="51"/>
      <c r="K589" s="51"/>
      <c r="L589" s="51"/>
      <c r="M589" s="51"/>
      <c r="N589" s="51"/>
      <c r="O589" s="51"/>
      <c r="P589" s="51"/>
      <c r="Q589" s="51"/>
      <c r="R589" s="51"/>
      <c r="S589" s="51"/>
      <c r="T589" s="51"/>
      <c r="U589" s="51"/>
      <c r="V589" s="51"/>
      <c r="W589" s="51"/>
      <c r="X589" s="51"/>
      <c r="Y589" s="51"/>
      <c r="Z589" s="51"/>
    </row>
    <row r="590" spans="1:26" ht="14.5" x14ac:dyDescent="0.35">
      <c r="A590" s="10"/>
      <c r="B590" s="10"/>
      <c r="C590" s="10"/>
      <c r="D590" s="10"/>
      <c r="E590" s="1"/>
      <c r="F590" s="1"/>
      <c r="G590" s="51"/>
      <c r="H590" s="51"/>
      <c r="I590" s="51"/>
      <c r="J590" s="51"/>
      <c r="K590" s="51"/>
      <c r="L590" s="51"/>
      <c r="M590" s="51"/>
      <c r="N590" s="51"/>
      <c r="O590" s="51"/>
      <c r="P590" s="51"/>
      <c r="Q590" s="51"/>
      <c r="R590" s="51"/>
      <c r="S590" s="51"/>
      <c r="T590" s="51"/>
      <c r="U590" s="51"/>
      <c r="V590" s="51"/>
      <c r="W590" s="51"/>
      <c r="X590" s="51"/>
      <c r="Y590" s="51"/>
      <c r="Z590" s="51"/>
    </row>
    <row r="591" spans="1:26" ht="14.5" x14ac:dyDescent="0.35">
      <c r="A591" s="10"/>
      <c r="B591" s="10"/>
      <c r="C591" s="10"/>
      <c r="D591" s="10"/>
      <c r="E591" s="1"/>
      <c r="F591" s="1"/>
      <c r="G591" s="51"/>
      <c r="H591" s="51"/>
      <c r="I591" s="51"/>
      <c r="J591" s="51"/>
      <c r="K591" s="51"/>
      <c r="L591" s="51"/>
      <c r="M591" s="51"/>
      <c r="N591" s="51"/>
      <c r="O591" s="51"/>
      <c r="P591" s="51"/>
      <c r="Q591" s="51"/>
      <c r="R591" s="51"/>
      <c r="S591" s="51"/>
      <c r="T591" s="51"/>
      <c r="U591" s="51"/>
      <c r="V591" s="51"/>
      <c r="W591" s="51"/>
      <c r="X591" s="51"/>
      <c r="Y591" s="51"/>
      <c r="Z591" s="51"/>
    </row>
    <row r="592" spans="1:26" ht="14.5" x14ac:dyDescent="0.35">
      <c r="A592" s="10"/>
      <c r="B592" s="10"/>
      <c r="C592" s="10"/>
      <c r="D592" s="10"/>
      <c r="E592" s="1"/>
      <c r="F592" s="1"/>
      <c r="G592" s="51"/>
      <c r="H592" s="51"/>
      <c r="I592" s="51"/>
      <c r="J592" s="51"/>
      <c r="K592" s="51"/>
      <c r="L592" s="51"/>
      <c r="M592" s="51"/>
      <c r="N592" s="51"/>
      <c r="O592" s="51"/>
      <c r="P592" s="51"/>
      <c r="Q592" s="51"/>
      <c r="R592" s="51"/>
      <c r="S592" s="51"/>
      <c r="T592" s="51"/>
      <c r="U592" s="51"/>
      <c r="V592" s="51"/>
      <c r="W592" s="51"/>
      <c r="X592" s="51"/>
      <c r="Y592" s="51"/>
      <c r="Z592" s="51"/>
    </row>
    <row r="593" spans="1:26" ht="14.5" x14ac:dyDescent="0.35">
      <c r="A593" s="10"/>
      <c r="B593" s="10"/>
      <c r="C593" s="10"/>
      <c r="D593" s="10"/>
      <c r="E593" s="1"/>
      <c r="F593" s="1"/>
      <c r="G593" s="51"/>
      <c r="H593" s="51"/>
      <c r="I593" s="51"/>
      <c r="J593" s="51"/>
      <c r="K593" s="51"/>
      <c r="L593" s="51"/>
      <c r="M593" s="51"/>
      <c r="N593" s="51"/>
      <c r="O593" s="51"/>
      <c r="P593" s="51"/>
      <c r="Q593" s="51"/>
      <c r="R593" s="51"/>
      <c r="S593" s="51"/>
      <c r="T593" s="51"/>
      <c r="U593" s="51"/>
      <c r="V593" s="51"/>
      <c r="W593" s="51"/>
      <c r="X593" s="51"/>
      <c r="Y593" s="51"/>
      <c r="Z593" s="51"/>
    </row>
    <row r="594" spans="1:26" ht="14.5" x14ac:dyDescent="0.35">
      <c r="A594" s="10"/>
      <c r="B594" s="10"/>
      <c r="C594" s="10"/>
      <c r="D594" s="10"/>
      <c r="E594" s="1"/>
      <c r="F594" s="1"/>
      <c r="G594" s="51"/>
      <c r="H594" s="51"/>
      <c r="I594" s="51"/>
      <c r="J594" s="51"/>
      <c r="K594" s="51"/>
      <c r="L594" s="51"/>
      <c r="M594" s="51"/>
      <c r="N594" s="51"/>
      <c r="O594" s="51"/>
      <c r="P594" s="51"/>
      <c r="Q594" s="51"/>
      <c r="R594" s="51"/>
      <c r="S594" s="51"/>
      <c r="T594" s="51"/>
      <c r="U594" s="51"/>
      <c r="V594" s="51"/>
      <c r="W594" s="51"/>
      <c r="X594" s="51"/>
      <c r="Y594" s="51"/>
      <c r="Z594" s="51"/>
    </row>
    <row r="595" spans="1:26" ht="14.5" x14ac:dyDescent="0.35">
      <c r="A595" s="10"/>
      <c r="B595" s="10"/>
      <c r="C595" s="10"/>
      <c r="D595" s="10"/>
      <c r="E595" s="1"/>
      <c r="F595" s="1"/>
      <c r="G595" s="51"/>
      <c r="H595" s="51"/>
      <c r="I595" s="51"/>
      <c r="J595" s="51"/>
      <c r="K595" s="51"/>
      <c r="L595" s="51"/>
      <c r="M595" s="51"/>
      <c r="N595" s="51"/>
      <c r="O595" s="51"/>
      <c r="P595" s="51"/>
      <c r="Q595" s="51"/>
      <c r="R595" s="51"/>
      <c r="S595" s="51"/>
      <c r="T595" s="51"/>
      <c r="U595" s="51"/>
      <c r="V595" s="51"/>
      <c r="W595" s="51"/>
      <c r="X595" s="51"/>
      <c r="Y595" s="51"/>
      <c r="Z595" s="51"/>
    </row>
    <row r="596" spans="1:26" ht="14.5" x14ac:dyDescent="0.35">
      <c r="A596" s="10"/>
      <c r="B596" s="10"/>
      <c r="C596" s="10"/>
      <c r="D596" s="10"/>
      <c r="E596" s="1"/>
      <c r="F596" s="1"/>
      <c r="G596" s="51"/>
      <c r="H596" s="51"/>
      <c r="I596" s="51"/>
      <c r="J596" s="51"/>
      <c r="K596" s="51"/>
      <c r="L596" s="51"/>
      <c r="M596" s="51"/>
      <c r="N596" s="51"/>
      <c r="O596" s="51"/>
      <c r="P596" s="51"/>
      <c r="Q596" s="51"/>
      <c r="R596" s="51"/>
      <c r="S596" s="51"/>
      <c r="T596" s="51"/>
      <c r="U596" s="51"/>
      <c r="V596" s="51"/>
      <c r="W596" s="51"/>
      <c r="X596" s="51"/>
      <c r="Y596" s="51"/>
      <c r="Z596" s="51"/>
    </row>
    <row r="597" spans="1:26" ht="14.5" x14ac:dyDescent="0.35">
      <c r="A597" s="10"/>
      <c r="B597" s="10"/>
      <c r="C597" s="10"/>
      <c r="D597" s="10"/>
      <c r="E597" s="1"/>
      <c r="F597" s="1"/>
      <c r="G597" s="51"/>
      <c r="H597" s="51"/>
      <c r="I597" s="51"/>
      <c r="J597" s="51"/>
      <c r="K597" s="51"/>
      <c r="L597" s="51"/>
      <c r="M597" s="51"/>
      <c r="N597" s="51"/>
      <c r="O597" s="51"/>
      <c r="P597" s="51"/>
      <c r="Q597" s="51"/>
      <c r="R597" s="51"/>
      <c r="S597" s="51"/>
      <c r="T597" s="51"/>
      <c r="U597" s="51"/>
      <c r="V597" s="51"/>
      <c r="W597" s="51"/>
      <c r="X597" s="51"/>
      <c r="Y597" s="51"/>
      <c r="Z597" s="51"/>
    </row>
    <row r="598" spans="1:26" ht="14.5" x14ac:dyDescent="0.35">
      <c r="A598" s="10"/>
      <c r="B598" s="10"/>
      <c r="C598" s="10"/>
      <c r="D598" s="10"/>
      <c r="E598" s="1"/>
      <c r="F598" s="1"/>
      <c r="G598" s="51"/>
      <c r="H598" s="51"/>
      <c r="I598" s="51"/>
      <c r="J598" s="51"/>
      <c r="K598" s="51"/>
      <c r="L598" s="51"/>
      <c r="M598" s="51"/>
      <c r="N598" s="51"/>
      <c r="O598" s="51"/>
      <c r="P598" s="51"/>
      <c r="Q598" s="51"/>
      <c r="R598" s="51"/>
      <c r="S598" s="51"/>
      <c r="T598" s="51"/>
      <c r="U598" s="51"/>
      <c r="V598" s="51"/>
      <c r="W598" s="51"/>
      <c r="X598" s="51"/>
      <c r="Y598" s="51"/>
      <c r="Z598" s="51"/>
    </row>
    <row r="599" spans="1:26" ht="14.5" x14ac:dyDescent="0.35">
      <c r="A599" s="10"/>
      <c r="B599" s="10"/>
      <c r="C599" s="10"/>
      <c r="D599" s="10"/>
      <c r="E599" s="1"/>
      <c r="F599" s="1"/>
      <c r="G599" s="51"/>
      <c r="H599" s="51"/>
      <c r="I599" s="51"/>
      <c r="J599" s="51"/>
      <c r="K599" s="51"/>
      <c r="L599" s="51"/>
      <c r="M599" s="51"/>
      <c r="N599" s="51"/>
      <c r="O599" s="51"/>
      <c r="P599" s="51"/>
      <c r="Q599" s="51"/>
      <c r="R599" s="51"/>
      <c r="S599" s="51"/>
      <c r="T599" s="51"/>
      <c r="U599" s="51"/>
      <c r="V599" s="51"/>
      <c r="W599" s="51"/>
      <c r="X599" s="51"/>
      <c r="Y599" s="51"/>
      <c r="Z599" s="51"/>
    </row>
    <row r="600" spans="1:26" ht="14.5" x14ac:dyDescent="0.35">
      <c r="A600" s="10"/>
      <c r="B600" s="10"/>
      <c r="C600" s="10"/>
      <c r="D600" s="10"/>
      <c r="E600" s="1"/>
      <c r="F600" s="1"/>
      <c r="G600" s="51"/>
      <c r="H600" s="51"/>
      <c r="I600" s="51"/>
      <c r="J600" s="51"/>
      <c r="K600" s="51"/>
      <c r="L600" s="51"/>
      <c r="M600" s="51"/>
      <c r="N600" s="51"/>
      <c r="O600" s="51"/>
      <c r="P600" s="51"/>
      <c r="Q600" s="51"/>
      <c r="R600" s="51"/>
      <c r="S600" s="51"/>
      <c r="T600" s="51"/>
      <c r="U600" s="51"/>
      <c r="V600" s="51"/>
      <c r="W600" s="51"/>
      <c r="X600" s="51"/>
      <c r="Y600" s="51"/>
      <c r="Z600" s="51"/>
    </row>
    <row r="601" spans="1:26" ht="14.5" x14ac:dyDescent="0.35">
      <c r="A601" s="10"/>
      <c r="B601" s="10"/>
      <c r="C601" s="10"/>
      <c r="D601" s="10"/>
      <c r="E601" s="1"/>
      <c r="F601" s="1"/>
      <c r="G601" s="51"/>
      <c r="H601" s="51"/>
      <c r="I601" s="51"/>
      <c r="J601" s="51"/>
      <c r="K601" s="51"/>
      <c r="L601" s="51"/>
      <c r="M601" s="51"/>
      <c r="N601" s="51"/>
      <c r="O601" s="51"/>
      <c r="P601" s="51"/>
      <c r="Q601" s="51"/>
      <c r="R601" s="51"/>
      <c r="S601" s="51"/>
      <c r="T601" s="51"/>
      <c r="U601" s="51"/>
      <c r="V601" s="51"/>
      <c r="W601" s="51"/>
      <c r="X601" s="51"/>
      <c r="Y601" s="51"/>
      <c r="Z601" s="51"/>
    </row>
    <row r="602" spans="1:26" ht="14.5" x14ac:dyDescent="0.35">
      <c r="A602" s="10"/>
      <c r="B602" s="10"/>
      <c r="C602" s="10"/>
      <c r="D602" s="10"/>
      <c r="E602" s="1"/>
      <c r="F602" s="1"/>
      <c r="G602" s="51"/>
      <c r="H602" s="51"/>
      <c r="I602" s="51"/>
      <c r="J602" s="51"/>
      <c r="K602" s="51"/>
      <c r="L602" s="51"/>
      <c r="M602" s="51"/>
      <c r="N602" s="51"/>
      <c r="O602" s="51"/>
      <c r="P602" s="51"/>
      <c r="Q602" s="51"/>
      <c r="R602" s="51"/>
      <c r="S602" s="51"/>
      <c r="T602" s="51"/>
      <c r="U602" s="51"/>
      <c r="V602" s="51"/>
      <c r="W602" s="51"/>
      <c r="X602" s="51"/>
      <c r="Y602" s="51"/>
      <c r="Z602" s="51"/>
    </row>
    <row r="603" spans="1:26" ht="14.5" x14ac:dyDescent="0.35">
      <c r="A603" s="10"/>
      <c r="B603" s="10"/>
      <c r="C603" s="10"/>
      <c r="D603" s="10"/>
      <c r="E603" s="1"/>
      <c r="F603" s="1"/>
      <c r="G603" s="51"/>
      <c r="H603" s="51"/>
      <c r="I603" s="51"/>
      <c r="J603" s="51"/>
      <c r="K603" s="51"/>
      <c r="L603" s="51"/>
      <c r="M603" s="51"/>
      <c r="N603" s="51"/>
      <c r="O603" s="51"/>
      <c r="P603" s="51"/>
      <c r="Q603" s="51"/>
      <c r="R603" s="51"/>
      <c r="S603" s="51"/>
      <c r="T603" s="51"/>
      <c r="U603" s="51"/>
      <c r="V603" s="51"/>
      <c r="W603" s="51"/>
      <c r="X603" s="51"/>
      <c r="Y603" s="51"/>
      <c r="Z603" s="51"/>
    </row>
    <row r="604" spans="1:26" ht="14.5" x14ac:dyDescent="0.35">
      <c r="A604" s="10"/>
      <c r="B604" s="10"/>
      <c r="C604" s="10"/>
      <c r="D604" s="10"/>
      <c r="E604" s="1"/>
      <c r="F604" s="1"/>
      <c r="G604" s="51"/>
      <c r="H604" s="51"/>
      <c r="I604" s="51"/>
      <c r="J604" s="51"/>
      <c r="K604" s="51"/>
      <c r="L604" s="51"/>
      <c r="M604" s="51"/>
      <c r="N604" s="51"/>
      <c r="O604" s="51"/>
      <c r="P604" s="51"/>
      <c r="Q604" s="51"/>
      <c r="R604" s="51"/>
      <c r="S604" s="51"/>
      <c r="T604" s="51"/>
      <c r="U604" s="51"/>
      <c r="V604" s="51"/>
      <c r="W604" s="51"/>
      <c r="X604" s="51"/>
      <c r="Y604" s="51"/>
      <c r="Z604" s="51"/>
    </row>
    <row r="605" spans="1:26" ht="14.5" x14ac:dyDescent="0.35">
      <c r="A605" s="10"/>
      <c r="B605" s="10"/>
      <c r="C605" s="10"/>
      <c r="D605" s="10"/>
      <c r="E605" s="1"/>
      <c r="F605" s="1"/>
      <c r="G605" s="51"/>
      <c r="H605" s="51"/>
      <c r="I605" s="51"/>
      <c r="J605" s="51"/>
      <c r="K605" s="51"/>
      <c r="L605" s="51"/>
      <c r="M605" s="51"/>
      <c r="N605" s="51"/>
      <c r="O605" s="51"/>
      <c r="P605" s="51"/>
      <c r="Q605" s="51"/>
      <c r="R605" s="51"/>
      <c r="S605" s="51"/>
      <c r="T605" s="51"/>
      <c r="U605" s="51"/>
      <c r="V605" s="51"/>
      <c r="W605" s="51"/>
      <c r="X605" s="51"/>
      <c r="Y605" s="51"/>
      <c r="Z605" s="51"/>
    </row>
    <row r="606" spans="1:26" ht="14.5" x14ac:dyDescent="0.35">
      <c r="A606" s="10"/>
      <c r="B606" s="10"/>
      <c r="C606" s="10"/>
      <c r="D606" s="10"/>
      <c r="E606" s="1"/>
      <c r="F606" s="1"/>
      <c r="G606" s="51"/>
      <c r="H606" s="51"/>
      <c r="I606" s="51"/>
      <c r="J606" s="51"/>
      <c r="K606" s="51"/>
      <c r="L606" s="51"/>
      <c r="M606" s="51"/>
      <c r="N606" s="51"/>
      <c r="O606" s="51"/>
      <c r="P606" s="51"/>
      <c r="Q606" s="51"/>
      <c r="R606" s="51"/>
      <c r="S606" s="51"/>
      <c r="T606" s="51"/>
      <c r="U606" s="51"/>
      <c r="V606" s="51"/>
      <c r="W606" s="51"/>
      <c r="X606" s="51"/>
      <c r="Y606" s="51"/>
      <c r="Z606" s="51"/>
    </row>
    <row r="607" spans="1:26" ht="14.5" x14ac:dyDescent="0.35">
      <c r="A607" s="10"/>
      <c r="B607" s="10"/>
      <c r="C607" s="10"/>
      <c r="D607" s="10"/>
      <c r="E607" s="1"/>
      <c r="F607" s="1"/>
      <c r="G607" s="51"/>
      <c r="H607" s="51"/>
      <c r="I607" s="51"/>
      <c r="J607" s="51"/>
      <c r="K607" s="51"/>
      <c r="L607" s="51"/>
      <c r="M607" s="51"/>
      <c r="N607" s="51"/>
      <c r="O607" s="51"/>
      <c r="P607" s="51"/>
      <c r="Q607" s="51"/>
      <c r="R607" s="51"/>
      <c r="S607" s="51"/>
      <c r="T607" s="51"/>
      <c r="U607" s="51"/>
      <c r="V607" s="51"/>
      <c r="W607" s="51"/>
      <c r="X607" s="51"/>
      <c r="Y607" s="51"/>
      <c r="Z607" s="51"/>
    </row>
    <row r="608" spans="1:26" ht="14.5" x14ac:dyDescent="0.35">
      <c r="A608" s="10"/>
      <c r="B608" s="10"/>
      <c r="C608" s="10"/>
      <c r="D608" s="10"/>
      <c r="E608" s="1"/>
      <c r="F608" s="1"/>
      <c r="G608" s="51"/>
      <c r="H608" s="51"/>
      <c r="I608" s="51"/>
      <c r="J608" s="51"/>
      <c r="K608" s="51"/>
      <c r="L608" s="51"/>
      <c r="M608" s="51"/>
      <c r="N608" s="51"/>
      <c r="O608" s="51"/>
      <c r="P608" s="51"/>
      <c r="Q608" s="51"/>
      <c r="R608" s="51"/>
      <c r="S608" s="51"/>
      <c r="T608" s="51"/>
      <c r="U608" s="51"/>
      <c r="V608" s="51"/>
      <c r="W608" s="51"/>
      <c r="X608" s="51"/>
      <c r="Y608" s="51"/>
      <c r="Z608" s="51"/>
    </row>
    <row r="609" spans="1:26" ht="14.5" x14ac:dyDescent="0.35">
      <c r="A609" s="10"/>
      <c r="B609" s="10"/>
      <c r="C609" s="10"/>
      <c r="D609" s="10"/>
      <c r="E609" s="1"/>
      <c r="F609" s="1"/>
      <c r="G609" s="51"/>
      <c r="H609" s="51"/>
      <c r="I609" s="51"/>
      <c r="J609" s="51"/>
      <c r="K609" s="51"/>
      <c r="L609" s="51"/>
      <c r="M609" s="51"/>
      <c r="N609" s="51"/>
      <c r="O609" s="51"/>
      <c r="P609" s="51"/>
      <c r="Q609" s="51"/>
      <c r="R609" s="51"/>
      <c r="S609" s="51"/>
      <c r="T609" s="51"/>
      <c r="U609" s="51"/>
      <c r="V609" s="51"/>
      <c r="W609" s="51"/>
      <c r="X609" s="51"/>
      <c r="Y609" s="51"/>
      <c r="Z609" s="51"/>
    </row>
    <row r="610" spans="1:26" ht="14.5" x14ac:dyDescent="0.35">
      <c r="A610" s="10"/>
      <c r="B610" s="10"/>
      <c r="C610" s="10"/>
      <c r="D610" s="10"/>
      <c r="E610" s="1"/>
      <c r="F610" s="1"/>
      <c r="G610" s="51"/>
      <c r="H610" s="51"/>
      <c r="I610" s="51"/>
      <c r="J610" s="51"/>
      <c r="K610" s="51"/>
      <c r="L610" s="51"/>
      <c r="M610" s="51"/>
      <c r="N610" s="51"/>
      <c r="O610" s="51"/>
      <c r="P610" s="51"/>
      <c r="Q610" s="51"/>
      <c r="R610" s="51"/>
      <c r="S610" s="51"/>
      <c r="T610" s="51"/>
      <c r="U610" s="51"/>
      <c r="V610" s="51"/>
      <c r="W610" s="51"/>
      <c r="X610" s="51"/>
      <c r="Y610" s="51"/>
      <c r="Z610" s="51"/>
    </row>
    <row r="611" spans="1:26" ht="14.5" x14ac:dyDescent="0.35">
      <c r="A611" s="10"/>
      <c r="B611" s="10"/>
      <c r="C611" s="10"/>
      <c r="D611" s="10"/>
      <c r="E611" s="1"/>
      <c r="F611" s="1"/>
      <c r="G611" s="51"/>
      <c r="H611" s="51"/>
      <c r="I611" s="51"/>
      <c r="J611" s="51"/>
      <c r="K611" s="51"/>
      <c r="L611" s="51"/>
      <c r="M611" s="51"/>
      <c r="N611" s="51"/>
      <c r="O611" s="51"/>
      <c r="P611" s="51"/>
      <c r="Q611" s="51"/>
      <c r="R611" s="51"/>
      <c r="S611" s="51"/>
      <c r="T611" s="51"/>
      <c r="U611" s="51"/>
      <c r="V611" s="51"/>
      <c r="W611" s="51"/>
      <c r="X611" s="51"/>
      <c r="Y611" s="51"/>
      <c r="Z611" s="51"/>
    </row>
    <row r="612" spans="1:26" ht="14.5" x14ac:dyDescent="0.35">
      <c r="A612" s="10"/>
      <c r="B612" s="10"/>
      <c r="C612" s="10"/>
      <c r="D612" s="10"/>
      <c r="E612" s="1"/>
      <c r="F612" s="1"/>
      <c r="G612" s="51"/>
      <c r="H612" s="51"/>
      <c r="I612" s="51"/>
      <c r="J612" s="51"/>
      <c r="K612" s="51"/>
      <c r="L612" s="51"/>
      <c r="M612" s="51"/>
      <c r="N612" s="51"/>
      <c r="O612" s="51"/>
      <c r="P612" s="51"/>
      <c r="Q612" s="51"/>
      <c r="R612" s="51"/>
      <c r="S612" s="51"/>
      <c r="T612" s="51"/>
      <c r="U612" s="51"/>
      <c r="V612" s="51"/>
      <c r="W612" s="51"/>
      <c r="X612" s="51"/>
      <c r="Y612" s="51"/>
      <c r="Z612" s="51"/>
    </row>
    <row r="613" spans="1:26" ht="14.5" x14ac:dyDescent="0.35">
      <c r="A613" s="10"/>
      <c r="B613" s="10"/>
      <c r="C613" s="10"/>
      <c r="D613" s="10"/>
      <c r="E613" s="1"/>
      <c r="F613" s="1"/>
      <c r="G613" s="51"/>
      <c r="H613" s="51"/>
      <c r="I613" s="51"/>
      <c r="J613" s="51"/>
      <c r="K613" s="51"/>
      <c r="L613" s="51"/>
      <c r="M613" s="51"/>
      <c r="N613" s="51"/>
      <c r="O613" s="51"/>
      <c r="P613" s="51"/>
      <c r="Q613" s="51"/>
      <c r="R613" s="51"/>
      <c r="S613" s="51"/>
      <c r="T613" s="51"/>
      <c r="U613" s="51"/>
      <c r="V613" s="51"/>
      <c r="W613" s="51"/>
      <c r="X613" s="51"/>
      <c r="Y613" s="51"/>
      <c r="Z613" s="51"/>
    </row>
    <row r="614" spans="1:26" ht="14.5" x14ac:dyDescent="0.35">
      <c r="A614" s="10"/>
      <c r="B614" s="10"/>
      <c r="C614" s="10"/>
      <c r="D614" s="10"/>
      <c r="E614" s="1"/>
      <c r="F614" s="1"/>
      <c r="G614" s="51"/>
      <c r="H614" s="51"/>
      <c r="I614" s="51"/>
      <c r="J614" s="51"/>
      <c r="K614" s="51"/>
      <c r="L614" s="51"/>
      <c r="M614" s="51"/>
      <c r="N614" s="51"/>
      <c r="O614" s="51"/>
      <c r="P614" s="51"/>
      <c r="Q614" s="51"/>
      <c r="R614" s="51"/>
      <c r="S614" s="51"/>
      <c r="T614" s="51"/>
      <c r="U614" s="51"/>
      <c r="V614" s="51"/>
      <c r="W614" s="51"/>
      <c r="X614" s="51"/>
      <c r="Y614" s="51"/>
      <c r="Z614" s="51"/>
    </row>
    <row r="615" spans="1:26" ht="14.5" x14ac:dyDescent="0.35">
      <c r="A615" s="10"/>
      <c r="B615" s="10"/>
      <c r="C615" s="10"/>
      <c r="D615" s="10"/>
      <c r="E615" s="1"/>
      <c r="F615" s="1"/>
      <c r="G615" s="51"/>
      <c r="H615" s="51"/>
      <c r="I615" s="51"/>
      <c r="J615" s="51"/>
      <c r="K615" s="51"/>
      <c r="L615" s="51"/>
      <c r="M615" s="51"/>
      <c r="N615" s="51"/>
      <c r="O615" s="51"/>
      <c r="P615" s="51"/>
      <c r="Q615" s="51"/>
      <c r="R615" s="51"/>
      <c r="S615" s="51"/>
      <c r="T615" s="51"/>
      <c r="U615" s="51"/>
      <c r="V615" s="51"/>
      <c r="W615" s="51"/>
      <c r="X615" s="51"/>
      <c r="Y615" s="51"/>
      <c r="Z615" s="51"/>
    </row>
    <row r="616" spans="1:26" ht="14.5" x14ac:dyDescent="0.35">
      <c r="A616" s="10"/>
      <c r="B616" s="10"/>
      <c r="C616" s="10"/>
      <c r="D616" s="10"/>
      <c r="E616" s="1"/>
      <c r="F616" s="1"/>
      <c r="G616" s="51"/>
      <c r="H616" s="51"/>
      <c r="I616" s="51"/>
      <c r="J616" s="51"/>
      <c r="K616" s="51"/>
      <c r="L616" s="51"/>
      <c r="M616" s="51"/>
      <c r="N616" s="51"/>
      <c r="O616" s="51"/>
      <c r="P616" s="51"/>
      <c r="Q616" s="51"/>
      <c r="R616" s="51"/>
      <c r="S616" s="51"/>
      <c r="T616" s="51"/>
      <c r="U616" s="51"/>
      <c r="V616" s="51"/>
      <c r="W616" s="51"/>
      <c r="X616" s="51"/>
      <c r="Y616" s="51"/>
      <c r="Z616" s="51"/>
    </row>
    <row r="617" spans="1:26" ht="14.5" x14ac:dyDescent="0.35">
      <c r="A617" s="10"/>
      <c r="B617" s="10"/>
      <c r="C617" s="10"/>
      <c r="D617" s="10"/>
      <c r="E617" s="1"/>
      <c r="F617" s="1"/>
      <c r="G617" s="51"/>
      <c r="H617" s="51"/>
      <c r="I617" s="51"/>
      <c r="J617" s="51"/>
      <c r="K617" s="51"/>
      <c r="L617" s="51"/>
      <c r="M617" s="51"/>
      <c r="N617" s="51"/>
      <c r="O617" s="51"/>
      <c r="P617" s="51"/>
      <c r="Q617" s="51"/>
      <c r="R617" s="51"/>
      <c r="S617" s="51"/>
      <c r="T617" s="51"/>
      <c r="U617" s="51"/>
      <c r="V617" s="51"/>
      <c r="W617" s="51"/>
      <c r="X617" s="51"/>
      <c r="Y617" s="51"/>
      <c r="Z617" s="51"/>
    </row>
    <row r="618" spans="1:26" ht="14.5" x14ac:dyDescent="0.35">
      <c r="A618" s="10"/>
      <c r="B618" s="10"/>
      <c r="C618" s="10"/>
      <c r="D618" s="10"/>
      <c r="E618" s="1"/>
      <c r="F618" s="1"/>
      <c r="G618" s="51"/>
      <c r="H618" s="51"/>
      <c r="I618" s="51"/>
      <c r="J618" s="51"/>
      <c r="K618" s="51"/>
      <c r="L618" s="51"/>
      <c r="M618" s="51"/>
      <c r="N618" s="51"/>
      <c r="O618" s="51"/>
      <c r="P618" s="51"/>
      <c r="Q618" s="51"/>
      <c r="R618" s="51"/>
      <c r="S618" s="51"/>
      <c r="T618" s="51"/>
      <c r="U618" s="51"/>
      <c r="V618" s="51"/>
      <c r="W618" s="51"/>
      <c r="X618" s="51"/>
      <c r="Y618" s="51"/>
      <c r="Z618" s="51"/>
    </row>
    <row r="619" spans="1:26" ht="14.5" x14ac:dyDescent="0.35">
      <c r="A619" s="10"/>
      <c r="B619" s="10"/>
      <c r="C619" s="10"/>
      <c r="D619" s="10"/>
      <c r="E619" s="1"/>
      <c r="F619" s="1"/>
      <c r="G619" s="51"/>
      <c r="H619" s="51"/>
      <c r="I619" s="51"/>
      <c r="J619" s="51"/>
      <c r="K619" s="51"/>
      <c r="L619" s="51"/>
      <c r="M619" s="51"/>
      <c r="N619" s="51"/>
      <c r="O619" s="51"/>
      <c r="P619" s="51"/>
      <c r="Q619" s="51"/>
      <c r="R619" s="51"/>
      <c r="S619" s="51"/>
      <c r="T619" s="51"/>
      <c r="U619" s="51"/>
      <c r="V619" s="51"/>
      <c r="W619" s="51"/>
      <c r="X619" s="51"/>
      <c r="Y619" s="51"/>
      <c r="Z619" s="51"/>
    </row>
    <row r="620" spans="1:26" ht="14.5" x14ac:dyDescent="0.35">
      <c r="A620" s="10"/>
      <c r="B620" s="10"/>
      <c r="C620" s="10"/>
      <c r="D620" s="10"/>
      <c r="E620" s="1"/>
      <c r="F620" s="1"/>
      <c r="G620" s="51"/>
      <c r="H620" s="51"/>
      <c r="I620" s="51"/>
      <c r="J620" s="51"/>
      <c r="K620" s="51"/>
      <c r="L620" s="51"/>
      <c r="M620" s="51"/>
      <c r="N620" s="51"/>
      <c r="O620" s="51"/>
      <c r="P620" s="51"/>
      <c r="Q620" s="51"/>
      <c r="R620" s="51"/>
      <c r="S620" s="51"/>
      <c r="T620" s="51"/>
      <c r="U620" s="51"/>
      <c r="V620" s="51"/>
      <c r="W620" s="51"/>
      <c r="X620" s="51"/>
      <c r="Y620" s="51"/>
      <c r="Z620" s="51"/>
    </row>
    <row r="621" spans="1:26" ht="14.5" x14ac:dyDescent="0.35">
      <c r="A621" s="10"/>
      <c r="B621" s="10"/>
      <c r="C621" s="10"/>
      <c r="D621" s="10"/>
      <c r="E621" s="1"/>
      <c r="F621" s="1"/>
      <c r="G621" s="51"/>
      <c r="H621" s="51"/>
      <c r="I621" s="51"/>
      <c r="J621" s="51"/>
      <c r="K621" s="51"/>
      <c r="L621" s="51"/>
      <c r="M621" s="51"/>
      <c r="N621" s="51"/>
      <c r="O621" s="51"/>
      <c r="P621" s="51"/>
      <c r="Q621" s="51"/>
      <c r="R621" s="51"/>
      <c r="S621" s="51"/>
      <c r="T621" s="51"/>
      <c r="U621" s="51"/>
      <c r="V621" s="51"/>
      <c r="W621" s="51"/>
      <c r="X621" s="51"/>
      <c r="Y621" s="51"/>
      <c r="Z621" s="51"/>
    </row>
    <row r="622" spans="1:26" ht="14.5" x14ac:dyDescent="0.35">
      <c r="A622" s="10"/>
      <c r="B622" s="10"/>
      <c r="C622" s="10"/>
      <c r="D622" s="10"/>
      <c r="E622" s="1"/>
      <c r="F622" s="1"/>
      <c r="G622" s="51"/>
      <c r="H622" s="51"/>
      <c r="I622" s="51"/>
      <c r="J622" s="51"/>
      <c r="K622" s="51"/>
      <c r="L622" s="51"/>
      <c r="M622" s="51"/>
      <c r="N622" s="51"/>
      <c r="O622" s="51"/>
      <c r="P622" s="51"/>
      <c r="Q622" s="51"/>
      <c r="R622" s="51"/>
      <c r="S622" s="51"/>
      <c r="T622" s="51"/>
      <c r="U622" s="51"/>
      <c r="V622" s="51"/>
      <c r="W622" s="51"/>
      <c r="X622" s="51"/>
      <c r="Y622" s="51"/>
      <c r="Z622" s="51"/>
    </row>
    <row r="623" spans="1:26" ht="14.5" x14ac:dyDescent="0.35">
      <c r="A623" s="10"/>
      <c r="B623" s="10"/>
      <c r="C623" s="10"/>
      <c r="D623" s="10"/>
      <c r="E623" s="1"/>
      <c r="F623" s="1"/>
      <c r="G623" s="51"/>
      <c r="H623" s="51"/>
      <c r="I623" s="51"/>
      <c r="J623" s="51"/>
      <c r="K623" s="51"/>
      <c r="L623" s="51"/>
      <c r="M623" s="51"/>
      <c r="N623" s="51"/>
      <c r="O623" s="51"/>
      <c r="P623" s="51"/>
      <c r="Q623" s="51"/>
      <c r="R623" s="51"/>
      <c r="S623" s="51"/>
      <c r="T623" s="51"/>
      <c r="U623" s="51"/>
      <c r="V623" s="51"/>
      <c r="W623" s="51"/>
      <c r="X623" s="51"/>
      <c r="Y623" s="51"/>
      <c r="Z623" s="51"/>
    </row>
    <row r="624" spans="1:26" ht="14.5" x14ac:dyDescent="0.35">
      <c r="A624" s="10"/>
      <c r="B624" s="10"/>
      <c r="C624" s="10"/>
      <c r="D624" s="10"/>
      <c r="E624" s="1"/>
      <c r="F624" s="1"/>
      <c r="G624" s="51"/>
      <c r="H624" s="51"/>
      <c r="I624" s="51"/>
      <c r="J624" s="51"/>
      <c r="K624" s="51"/>
      <c r="L624" s="51"/>
      <c r="M624" s="51"/>
      <c r="N624" s="51"/>
      <c r="O624" s="51"/>
      <c r="P624" s="51"/>
      <c r="Q624" s="51"/>
      <c r="R624" s="51"/>
      <c r="S624" s="51"/>
      <c r="T624" s="51"/>
      <c r="U624" s="51"/>
      <c r="V624" s="51"/>
      <c r="W624" s="51"/>
      <c r="X624" s="51"/>
      <c r="Y624" s="51"/>
      <c r="Z624" s="51"/>
    </row>
    <row r="625" spans="1:26" ht="14.5" x14ac:dyDescent="0.35">
      <c r="A625" s="10"/>
      <c r="B625" s="10"/>
      <c r="C625" s="10"/>
      <c r="D625" s="10"/>
      <c r="E625" s="1"/>
      <c r="F625" s="1"/>
      <c r="G625" s="51"/>
      <c r="H625" s="51"/>
      <c r="I625" s="51"/>
      <c r="J625" s="51"/>
      <c r="K625" s="51"/>
      <c r="L625" s="51"/>
      <c r="M625" s="51"/>
      <c r="N625" s="51"/>
      <c r="O625" s="51"/>
      <c r="P625" s="51"/>
      <c r="Q625" s="51"/>
      <c r="R625" s="51"/>
      <c r="S625" s="51"/>
      <c r="T625" s="51"/>
      <c r="U625" s="51"/>
      <c r="V625" s="51"/>
      <c r="W625" s="51"/>
      <c r="X625" s="51"/>
      <c r="Y625" s="51"/>
      <c r="Z625" s="51"/>
    </row>
    <row r="626" spans="1:26" ht="14.5" x14ac:dyDescent="0.35">
      <c r="A626" s="10"/>
      <c r="B626" s="10"/>
      <c r="C626" s="10"/>
      <c r="D626" s="10"/>
      <c r="E626" s="1"/>
      <c r="F626" s="1"/>
      <c r="G626" s="51"/>
      <c r="H626" s="51"/>
      <c r="I626" s="51"/>
      <c r="J626" s="51"/>
      <c r="K626" s="51"/>
      <c r="L626" s="51"/>
      <c r="M626" s="51"/>
      <c r="N626" s="51"/>
      <c r="O626" s="51"/>
      <c r="P626" s="51"/>
      <c r="Q626" s="51"/>
      <c r="R626" s="51"/>
      <c r="S626" s="51"/>
      <c r="T626" s="51"/>
      <c r="U626" s="51"/>
      <c r="V626" s="51"/>
      <c r="W626" s="51"/>
      <c r="X626" s="51"/>
      <c r="Y626" s="51"/>
      <c r="Z626" s="51"/>
    </row>
    <row r="627" spans="1:26" ht="14.5" x14ac:dyDescent="0.35">
      <c r="A627" s="10"/>
      <c r="B627" s="10"/>
      <c r="C627" s="10"/>
      <c r="D627" s="10"/>
      <c r="E627" s="1"/>
      <c r="F627" s="1"/>
      <c r="G627" s="51"/>
      <c r="H627" s="51"/>
      <c r="I627" s="51"/>
      <c r="J627" s="51"/>
      <c r="K627" s="51"/>
      <c r="L627" s="51"/>
      <c r="M627" s="51"/>
      <c r="N627" s="51"/>
      <c r="O627" s="51"/>
      <c r="P627" s="51"/>
      <c r="Q627" s="51"/>
      <c r="R627" s="51"/>
      <c r="S627" s="51"/>
      <c r="T627" s="51"/>
      <c r="U627" s="51"/>
      <c r="V627" s="51"/>
      <c r="W627" s="51"/>
      <c r="X627" s="51"/>
      <c r="Y627" s="51"/>
      <c r="Z627" s="51"/>
    </row>
    <row r="628" spans="1:26" ht="14.5" x14ac:dyDescent="0.35">
      <c r="A628" s="10"/>
      <c r="B628" s="10"/>
      <c r="C628" s="10"/>
      <c r="D628" s="10"/>
      <c r="E628" s="1"/>
      <c r="F628" s="1"/>
      <c r="G628" s="51"/>
      <c r="H628" s="51"/>
      <c r="I628" s="51"/>
      <c r="J628" s="51"/>
      <c r="K628" s="51"/>
      <c r="L628" s="51"/>
      <c r="M628" s="51"/>
      <c r="N628" s="51"/>
      <c r="O628" s="51"/>
      <c r="P628" s="51"/>
      <c r="Q628" s="51"/>
      <c r="R628" s="51"/>
      <c r="S628" s="51"/>
      <c r="T628" s="51"/>
      <c r="U628" s="51"/>
      <c r="V628" s="51"/>
      <c r="W628" s="51"/>
      <c r="X628" s="51"/>
      <c r="Y628" s="51"/>
      <c r="Z628" s="51"/>
    </row>
    <row r="629" spans="1:26" ht="14.5" x14ac:dyDescent="0.35">
      <c r="A629" s="10"/>
      <c r="B629" s="10"/>
      <c r="C629" s="10"/>
      <c r="D629" s="10"/>
      <c r="E629" s="1"/>
      <c r="F629" s="1"/>
      <c r="G629" s="51"/>
      <c r="H629" s="51"/>
      <c r="I629" s="51"/>
      <c r="J629" s="51"/>
      <c r="K629" s="51"/>
      <c r="L629" s="51"/>
      <c r="M629" s="51"/>
      <c r="N629" s="51"/>
      <c r="O629" s="51"/>
      <c r="P629" s="51"/>
      <c r="Q629" s="51"/>
      <c r="R629" s="51"/>
      <c r="S629" s="51"/>
      <c r="T629" s="51"/>
      <c r="U629" s="51"/>
      <c r="V629" s="51"/>
      <c r="W629" s="51"/>
      <c r="X629" s="51"/>
      <c r="Y629" s="51"/>
      <c r="Z629" s="51"/>
    </row>
    <row r="630" spans="1:26" ht="14.5" x14ac:dyDescent="0.35">
      <c r="A630" s="10"/>
      <c r="B630" s="10"/>
      <c r="C630" s="10"/>
      <c r="D630" s="10"/>
      <c r="E630" s="1"/>
      <c r="F630" s="1"/>
      <c r="G630" s="51"/>
      <c r="H630" s="51"/>
      <c r="I630" s="51"/>
      <c r="J630" s="51"/>
      <c r="K630" s="51"/>
      <c r="L630" s="51"/>
      <c r="M630" s="51"/>
      <c r="N630" s="51"/>
      <c r="O630" s="51"/>
      <c r="P630" s="51"/>
      <c r="Q630" s="51"/>
      <c r="R630" s="51"/>
      <c r="S630" s="51"/>
      <c r="T630" s="51"/>
      <c r="U630" s="51"/>
      <c r="V630" s="51"/>
      <c r="W630" s="51"/>
      <c r="X630" s="51"/>
      <c r="Y630" s="51"/>
      <c r="Z630" s="51"/>
    </row>
    <row r="631" spans="1:26" ht="14.5" x14ac:dyDescent="0.35">
      <c r="A631" s="10"/>
      <c r="B631" s="10"/>
      <c r="C631" s="10"/>
      <c r="D631" s="10"/>
      <c r="E631" s="1"/>
      <c r="F631" s="1"/>
      <c r="G631" s="51"/>
      <c r="H631" s="51"/>
      <c r="I631" s="51"/>
      <c r="J631" s="51"/>
      <c r="K631" s="51"/>
      <c r="L631" s="51"/>
      <c r="M631" s="51"/>
      <c r="N631" s="51"/>
      <c r="O631" s="51"/>
      <c r="P631" s="51"/>
      <c r="Q631" s="51"/>
      <c r="R631" s="51"/>
      <c r="S631" s="51"/>
      <c r="T631" s="51"/>
      <c r="U631" s="51"/>
      <c r="V631" s="51"/>
      <c r="W631" s="51"/>
      <c r="X631" s="51"/>
      <c r="Y631" s="51"/>
      <c r="Z631" s="51"/>
    </row>
    <row r="632" spans="1:26" ht="14.5" x14ac:dyDescent="0.35">
      <c r="A632" s="10"/>
      <c r="B632" s="10"/>
      <c r="C632" s="10"/>
      <c r="D632" s="10"/>
      <c r="E632" s="1"/>
      <c r="F632" s="1"/>
      <c r="G632" s="51"/>
      <c r="H632" s="51"/>
      <c r="I632" s="51"/>
      <c r="J632" s="51"/>
      <c r="K632" s="51"/>
      <c r="L632" s="51"/>
      <c r="M632" s="51"/>
      <c r="N632" s="51"/>
      <c r="O632" s="51"/>
      <c r="P632" s="51"/>
      <c r="Q632" s="51"/>
      <c r="R632" s="51"/>
      <c r="S632" s="51"/>
      <c r="T632" s="51"/>
      <c r="U632" s="51"/>
      <c r="V632" s="51"/>
      <c r="W632" s="51"/>
      <c r="X632" s="51"/>
      <c r="Y632" s="51"/>
      <c r="Z632" s="51"/>
    </row>
    <row r="633" spans="1:26" ht="14.5" x14ac:dyDescent="0.35">
      <c r="A633" s="10"/>
      <c r="B633" s="10"/>
      <c r="C633" s="10"/>
      <c r="D633" s="10"/>
      <c r="E633" s="1"/>
      <c r="F633" s="1"/>
      <c r="G633" s="51"/>
      <c r="H633" s="51"/>
      <c r="I633" s="51"/>
      <c r="J633" s="51"/>
      <c r="K633" s="51"/>
      <c r="L633" s="51"/>
      <c r="M633" s="51"/>
      <c r="N633" s="51"/>
      <c r="O633" s="51"/>
      <c r="P633" s="51"/>
      <c r="Q633" s="51"/>
      <c r="R633" s="51"/>
      <c r="S633" s="51"/>
      <c r="T633" s="51"/>
      <c r="U633" s="51"/>
      <c r="V633" s="51"/>
      <c r="W633" s="51"/>
      <c r="X633" s="51"/>
      <c r="Y633" s="51"/>
      <c r="Z633" s="51"/>
    </row>
    <row r="634" spans="1:26" ht="14.5" x14ac:dyDescent="0.35">
      <c r="A634" s="10"/>
      <c r="B634" s="10"/>
      <c r="C634" s="10"/>
      <c r="D634" s="10"/>
      <c r="E634" s="1"/>
      <c r="F634" s="1"/>
      <c r="G634" s="51"/>
      <c r="H634" s="51"/>
      <c r="I634" s="51"/>
      <c r="J634" s="51"/>
      <c r="K634" s="51"/>
      <c r="L634" s="51"/>
      <c r="M634" s="51"/>
      <c r="N634" s="51"/>
      <c r="O634" s="51"/>
      <c r="P634" s="51"/>
      <c r="Q634" s="51"/>
      <c r="R634" s="51"/>
      <c r="S634" s="51"/>
      <c r="T634" s="51"/>
      <c r="U634" s="51"/>
      <c r="V634" s="51"/>
      <c r="W634" s="51"/>
      <c r="X634" s="51"/>
      <c r="Y634" s="51"/>
      <c r="Z634" s="51"/>
    </row>
    <row r="635" spans="1:26" ht="14.5" x14ac:dyDescent="0.35">
      <c r="A635" s="10"/>
      <c r="B635" s="10"/>
      <c r="C635" s="10"/>
      <c r="D635" s="10"/>
      <c r="E635" s="1"/>
      <c r="F635" s="1"/>
      <c r="G635" s="51"/>
      <c r="H635" s="51"/>
      <c r="I635" s="51"/>
      <c r="J635" s="51"/>
      <c r="K635" s="51"/>
      <c r="L635" s="51"/>
      <c r="M635" s="51"/>
      <c r="N635" s="51"/>
      <c r="O635" s="51"/>
      <c r="P635" s="51"/>
      <c r="Q635" s="51"/>
      <c r="R635" s="51"/>
      <c r="S635" s="51"/>
      <c r="T635" s="51"/>
      <c r="U635" s="51"/>
      <c r="V635" s="51"/>
      <c r="W635" s="51"/>
      <c r="X635" s="51"/>
      <c r="Y635" s="51"/>
      <c r="Z635" s="51"/>
    </row>
    <row r="636" spans="1:26" ht="14.5" x14ac:dyDescent="0.35">
      <c r="A636" s="10"/>
      <c r="B636" s="10"/>
      <c r="C636" s="10"/>
      <c r="D636" s="10"/>
      <c r="E636" s="1"/>
      <c r="F636" s="1"/>
      <c r="G636" s="51"/>
      <c r="H636" s="51"/>
      <c r="I636" s="51"/>
      <c r="J636" s="51"/>
      <c r="K636" s="51"/>
      <c r="L636" s="51"/>
      <c r="M636" s="51"/>
      <c r="N636" s="51"/>
      <c r="O636" s="51"/>
      <c r="P636" s="51"/>
      <c r="Q636" s="51"/>
      <c r="R636" s="51"/>
      <c r="S636" s="51"/>
      <c r="T636" s="51"/>
      <c r="U636" s="51"/>
      <c r="V636" s="51"/>
      <c r="W636" s="51"/>
      <c r="X636" s="51"/>
      <c r="Y636" s="51"/>
      <c r="Z636" s="51"/>
    </row>
    <row r="637" spans="1:26" ht="14.5" x14ac:dyDescent="0.35">
      <c r="A637" s="10"/>
      <c r="B637" s="10"/>
      <c r="C637" s="10"/>
      <c r="D637" s="10"/>
      <c r="E637" s="1"/>
      <c r="F637" s="1"/>
      <c r="G637" s="51"/>
      <c r="H637" s="51"/>
      <c r="I637" s="51"/>
      <c r="J637" s="51"/>
      <c r="K637" s="51"/>
      <c r="L637" s="51"/>
      <c r="M637" s="51"/>
      <c r="N637" s="51"/>
      <c r="O637" s="51"/>
      <c r="P637" s="51"/>
      <c r="Q637" s="51"/>
      <c r="R637" s="51"/>
      <c r="S637" s="51"/>
      <c r="T637" s="51"/>
      <c r="U637" s="51"/>
      <c r="V637" s="51"/>
      <c r="W637" s="51"/>
      <c r="X637" s="51"/>
      <c r="Y637" s="51"/>
      <c r="Z637" s="51"/>
    </row>
    <row r="638" spans="1:26" ht="14.5" x14ac:dyDescent="0.35">
      <c r="A638" s="10"/>
      <c r="B638" s="10"/>
      <c r="C638" s="10"/>
      <c r="D638" s="10"/>
      <c r="E638" s="1"/>
      <c r="F638" s="1"/>
      <c r="G638" s="51"/>
      <c r="H638" s="51"/>
      <c r="I638" s="51"/>
      <c r="J638" s="51"/>
      <c r="K638" s="51"/>
      <c r="L638" s="51"/>
      <c r="M638" s="51"/>
      <c r="N638" s="51"/>
      <c r="O638" s="51"/>
      <c r="P638" s="51"/>
      <c r="Q638" s="51"/>
      <c r="R638" s="51"/>
      <c r="S638" s="51"/>
      <c r="T638" s="51"/>
      <c r="U638" s="51"/>
      <c r="V638" s="51"/>
      <c r="W638" s="51"/>
      <c r="X638" s="51"/>
      <c r="Y638" s="51"/>
      <c r="Z638" s="51"/>
    </row>
    <row r="639" spans="1:26" ht="14.5" x14ac:dyDescent="0.35">
      <c r="A639" s="10"/>
      <c r="B639" s="10"/>
      <c r="C639" s="10"/>
      <c r="D639" s="10"/>
      <c r="E639" s="1"/>
      <c r="F639" s="1"/>
      <c r="G639" s="51"/>
      <c r="H639" s="51"/>
      <c r="I639" s="51"/>
      <c r="J639" s="51"/>
      <c r="K639" s="51"/>
      <c r="L639" s="51"/>
      <c r="M639" s="51"/>
      <c r="N639" s="51"/>
      <c r="O639" s="51"/>
      <c r="P639" s="51"/>
      <c r="Q639" s="51"/>
      <c r="R639" s="51"/>
      <c r="S639" s="51"/>
      <c r="T639" s="51"/>
      <c r="U639" s="51"/>
      <c r="V639" s="51"/>
      <c r="W639" s="51"/>
      <c r="X639" s="51"/>
      <c r="Y639" s="51"/>
      <c r="Z639" s="51"/>
    </row>
    <row r="640" spans="1:26" ht="14.5" x14ac:dyDescent="0.35">
      <c r="A640" s="10"/>
      <c r="B640" s="10"/>
      <c r="C640" s="10"/>
      <c r="D640" s="10"/>
      <c r="E640" s="1"/>
      <c r="F640" s="1"/>
      <c r="G640" s="51"/>
      <c r="H640" s="51"/>
      <c r="I640" s="51"/>
      <c r="J640" s="51"/>
      <c r="K640" s="51"/>
      <c r="L640" s="51"/>
      <c r="M640" s="51"/>
      <c r="N640" s="51"/>
      <c r="O640" s="51"/>
      <c r="P640" s="51"/>
      <c r="Q640" s="51"/>
      <c r="R640" s="51"/>
      <c r="S640" s="51"/>
      <c r="T640" s="51"/>
      <c r="U640" s="51"/>
      <c r="V640" s="51"/>
      <c r="W640" s="51"/>
      <c r="X640" s="51"/>
      <c r="Y640" s="51"/>
      <c r="Z640" s="51"/>
    </row>
    <row r="641" spans="1:26" ht="14.5" x14ac:dyDescent="0.35">
      <c r="A641" s="10"/>
      <c r="B641" s="10"/>
      <c r="C641" s="10"/>
      <c r="D641" s="10"/>
      <c r="E641" s="1"/>
      <c r="F641" s="1"/>
      <c r="G641" s="51"/>
      <c r="H641" s="51"/>
      <c r="I641" s="51"/>
      <c r="J641" s="51"/>
      <c r="K641" s="51"/>
      <c r="L641" s="51"/>
      <c r="M641" s="51"/>
      <c r="N641" s="51"/>
      <c r="O641" s="51"/>
      <c r="P641" s="51"/>
      <c r="Q641" s="51"/>
      <c r="R641" s="51"/>
      <c r="S641" s="51"/>
      <c r="T641" s="51"/>
      <c r="U641" s="51"/>
      <c r="V641" s="51"/>
      <c r="W641" s="51"/>
      <c r="X641" s="51"/>
      <c r="Y641" s="51"/>
      <c r="Z641" s="51"/>
    </row>
    <row r="642" spans="1:26" ht="14.5" x14ac:dyDescent="0.35">
      <c r="A642" s="10"/>
      <c r="B642" s="10"/>
      <c r="C642" s="10"/>
      <c r="D642" s="10"/>
      <c r="E642" s="1"/>
      <c r="F642" s="1"/>
      <c r="G642" s="51"/>
      <c r="H642" s="51"/>
      <c r="I642" s="51"/>
      <c r="J642" s="51"/>
      <c r="K642" s="51"/>
      <c r="L642" s="51"/>
      <c r="M642" s="51"/>
      <c r="N642" s="51"/>
      <c r="O642" s="51"/>
      <c r="P642" s="51"/>
      <c r="Q642" s="51"/>
      <c r="R642" s="51"/>
      <c r="S642" s="51"/>
      <c r="T642" s="51"/>
      <c r="U642" s="51"/>
      <c r="V642" s="51"/>
      <c r="W642" s="51"/>
      <c r="X642" s="51"/>
      <c r="Y642" s="51"/>
      <c r="Z642" s="51"/>
    </row>
    <row r="643" spans="1:26" ht="14.5" x14ac:dyDescent="0.35">
      <c r="A643" s="10"/>
      <c r="B643" s="10"/>
      <c r="C643" s="10"/>
      <c r="D643" s="10"/>
      <c r="E643" s="1"/>
      <c r="F643" s="1"/>
      <c r="G643" s="51"/>
      <c r="H643" s="51"/>
      <c r="I643" s="51"/>
      <c r="J643" s="51"/>
      <c r="K643" s="51"/>
      <c r="L643" s="51"/>
      <c r="M643" s="51"/>
      <c r="N643" s="51"/>
      <c r="O643" s="51"/>
      <c r="P643" s="51"/>
      <c r="Q643" s="51"/>
      <c r="R643" s="51"/>
      <c r="S643" s="51"/>
      <c r="T643" s="51"/>
      <c r="U643" s="51"/>
      <c r="V643" s="51"/>
      <c r="W643" s="51"/>
      <c r="X643" s="51"/>
      <c r="Y643" s="51"/>
      <c r="Z643" s="51"/>
    </row>
    <row r="644" spans="1:26" ht="14.5" x14ac:dyDescent="0.35">
      <c r="A644" s="10"/>
      <c r="B644" s="10"/>
      <c r="C644" s="10"/>
      <c r="D644" s="10"/>
      <c r="E644" s="1"/>
      <c r="F644" s="1"/>
      <c r="G644" s="51"/>
      <c r="H644" s="51"/>
      <c r="I644" s="51"/>
      <c r="J644" s="51"/>
      <c r="K644" s="51"/>
      <c r="L644" s="51"/>
      <c r="M644" s="51"/>
      <c r="N644" s="51"/>
      <c r="O644" s="51"/>
      <c r="P644" s="51"/>
      <c r="Q644" s="51"/>
      <c r="R644" s="51"/>
      <c r="S644" s="51"/>
      <c r="T644" s="51"/>
      <c r="U644" s="51"/>
      <c r="V644" s="51"/>
      <c r="W644" s="51"/>
      <c r="X644" s="51"/>
      <c r="Y644" s="51"/>
      <c r="Z644" s="51"/>
    </row>
    <row r="645" spans="1:26" ht="14.5" x14ac:dyDescent="0.35">
      <c r="A645" s="10"/>
      <c r="B645" s="10"/>
      <c r="C645" s="10"/>
      <c r="D645" s="10"/>
      <c r="E645" s="1"/>
      <c r="F645" s="1"/>
      <c r="G645" s="51"/>
      <c r="H645" s="51"/>
      <c r="I645" s="51"/>
      <c r="J645" s="51"/>
      <c r="K645" s="51"/>
      <c r="L645" s="51"/>
      <c r="M645" s="51"/>
      <c r="N645" s="51"/>
      <c r="O645" s="51"/>
      <c r="P645" s="51"/>
      <c r="Q645" s="51"/>
      <c r="R645" s="51"/>
      <c r="S645" s="51"/>
      <c r="T645" s="51"/>
      <c r="U645" s="51"/>
      <c r="V645" s="51"/>
      <c r="W645" s="51"/>
      <c r="X645" s="51"/>
      <c r="Y645" s="51"/>
      <c r="Z645" s="51"/>
    </row>
    <row r="646" spans="1:26" ht="14.5" x14ac:dyDescent="0.35">
      <c r="A646" s="10"/>
      <c r="B646" s="10"/>
      <c r="C646" s="10"/>
      <c r="D646" s="10"/>
      <c r="E646" s="1"/>
      <c r="F646" s="1"/>
      <c r="G646" s="51"/>
      <c r="H646" s="51"/>
      <c r="I646" s="51"/>
      <c r="J646" s="51"/>
      <c r="K646" s="51"/>
      <c r="L646" s="51"/>
      <c r="M646" s="51"/>
      <c r="N646" s="51"/>
      <c r="O646" s="51"/>
      <c r="P646" s="51"/>
      <c r="Q646" s="51"/>
      <c r="R646" s="51"/>
      <c r="S646" s="51"/>
      <c r="T646" s="51"/>
      <c r="U646" s="51"/>
      <c r="V646" s="51"/>
      <c r="W646" s="51"/>
      <c r="X646" s="51"/>
      <c r="Y646" s="51"/>
      <c r="Z646" s="51"/>
    </row>
    <row r="647" spans="1:26" ht="14.5" x14ac:dyDescent="0.35">
      <c r="A647" s="10"/>
      <c r="B647" s="10"/>
      <c r="C647" s="10"/>
      <c r="D647" s="10"/>
      <c r="E647" s="1"/>
      <c r="F647" s="1"/>
      <c r="G647" s="51"/>
      <c r="H647" s="51"/>
      <c r="I647" s="51"/>
      <c r="J647" s="51"/>
      <c r="K647" s="51"/>
      <c r="L647" s="51"/>
      <c r="M647" s="51"/>
      <c r="N647" s="51"/>
      <c r="O647" s="51"/>
      <c r="P647" s="51"/>
      <c r="Q647" s="51"/>
      <c r="R647" s="51"/>
      <c r="S647" s="51"/>
      <c r="T647" s="51"/>
      <c r="U647" s="51"/>
      <c r="V647" s="51"/>
      <c r="W647" s="51"/>
      <c r="X647" s="51"/>
      <c r="Y647" s="51"/>
      <c r="Z647" s="51"/>
    </row>
    <row r="648" spans="1:26" ht="14.5" x14ac:dyDescent="0.35">
      <c r="A648" s="10"/>
      <c r="B648" s="10"/>
      <c r="C648" s="10"/>
      <c r="D648" s="10"/>
      <c r="E648" s="1"/>
      <c r="F648" s="1"/>
      <c r="G648" s="51"/>
      <c r="H648" s="51"/>
      <c r="I648" s="51"/>
      <c r="J648" s="51"/>
      <c r="K648" s="51"/>
      <c r="L648" s="51"/>
      <c r="M648" s="51"/>
      <c r="N648" s="51"/>
      <c r="O648" s="51"/>
      <c r="P648" s="51"/>
      <c r="Q648" s="51"/>
      <c r="R648" s="51"/>
      <c r="S648" s="51"/>
      <c r="T648" s="51"/>
      <c r="U648" s="51"/>
      <c r="V648" s="51"/>
      <c r="W648" s="51"/>
      <c r="X648" s="51"/>
      <c r="Y648" s="51"/>
      <c r="Z648" s="51"/>
    </row>
    <row r="649" spans="1:26" ht="14.5" x14ac:dyDescent="0.35">
      <c r="A649" s="10"/>
      <c r="B649" s="10"/>
      <c r="C649" s="10"/>
      <c r="D649" s="10"/>
      <c r="E649" s="1"/>
      <c r="F649" s="1"/>
      <c r="G649" s="51"/>
      <c r="H649" s="51"/>
      <c r="I649" s="51"/>
      <c r="J649" s="51"/>
      <c r="K649" s="51"/>
      <c r="L649" s="51"/>
      <c r="M649" s="51"/>
      <c r="N649" s="51"/>
      <c r="O649" s="51"/>
      <c r="P649" s="51"/>
      <c r="Q649" s="51"/>
      <c r="R649" s="51"/>
      <c r="S649" s="51"/>
      <c r="T649" s="51"/>
      <c r="U649" s="51"/>
      <c r="V649" s="51"/>
      <c r="W649" s="51"/>
      <c r="X649" s="51"/>
      <c r="Y649" s="51"/>
      <c r="Z649" s="51"/>
    </row>
    <row r="650" spans="1:26" ht="14.5" x14ac:dyDescent="0.35">
      <c r="A650" s="10"/>
      <c r="B650" s="10"/>
      <c r="C650" s="10"/>
      <c r="D650" s="10"/>
      <c r="E650" s="1"/>
      <c r="F650" s="1"/>
      <c r="G650" s="51"/>
      <c r="H650" s="51"/>
      <c r="I650" s="51"/>
      <c r="J650" s="51"/>
      <c r="K650" s="51"/>
      <c r="L650" s="51"/>
      <c r="M650" s="51"/>
      <c r="N650" s="51"/>
      <c r="O650" s="51"/>
      <c r="P650" s="51"/>
      <c r="Q650" s="51"/>
      <c r="R650" s="51"/>
      <c r="S650" s="51"/>
      <c r="T650" s="51"/>
      <c r="U650" s="51"/>
      <c r="V650" s="51"/>
      <c r="W650" s="51"/>
      <c r="X650" s="51"/>
      <c r="Y650" s="51"/>
      <c r="Z650" s="51"/>
    </row>
    <row r="651" spans="1:26" ht="14.5" x14ac:dyDescent="0.35">
      <c r="A651" s="10"/>
      <c r="B651" s="10"/>
      <c r="C651" s="10"/>
      <c r="D651" s="10"/>
      <c r="E651" s="1"/>
      <c r="F651" s="1"/>
      <c r="G651" s="51"/>
      <c r="H651" s="51"/>
      <c r="I651" s="51"/>
      <c r="J651" s="51"/>
      <c r="K651" s="51"/>
      <c r="L651" s="51"/>
      <c r="M651" s="51"/>
      <c r="N651" s="51"/>
      <c r="O651" s="51"/>
      <c r="P651" s="51"/>
      <c r="Q651" s="51"/>
      <c r="R651" s="51"/>
      <c r="S651" s="51"/>
      <c r="T651" s="51"/>
      <c r="U651" s="51"/>
      <c r="V651" s="51"/>
      <c r="W651" s="51"/>
      <c r="X651" s="51"/>
      <c r="Y651" s="51"/>
      <c r="Z651" s="51"/>
    </row>
    <row r="652" spans="1:26" ht="14.5" x14ac:dyDescent="0.35">
      <c r="A652" s="10"/>
      <c r="B652" s="10"/>
      <c r="C652" s="10"/>
      <c r="D652" s="10"/>
      <c r="E652" s="1"/>
      <c r="F652" s="1"/>
      <c r="G652" s="51"/>
      <c r="H652" s="51"/>
      <c r="I652" s="51"/>
      <c r="J652" s="51"/>
      <c r="K652" s="51"/>
      <c r="L652" s="51"/>
      <c r="M652" s="51"/>
      <c r="N652" s="51"/>
      <c r="O652" s="51"/>
      <c r="P652" s="51"/>
      <c r="Q652" s="51"/>
      <c r="R652" s="51"/>
      <c r="S652" s="51"/>
      <c r="T652" s="51"/>
      <c r="U652" s="51"/>
      <c r="V652" s="51"/>
      <c r="W652" s="51"/>
      <c r="X652" s="51"/>
      <c r="Y652" s="51"/>
      <c r="Z652" s="51"/>
    </row>
    <row r="653" spans="1:26" ht="14.5" x14ac:dyDescent="0.35">
      <c r="A653" s="10"/>
      <c r="B653" s="10"/>
      <c r="C653" s="10"/>
      <c r="D653" s="10"/>
      <c r="E653" s="1"/>
      <c r="F653" s="1"/>
      <c r="G653" s="51"/>
      <c r="H653" s="51"/>
      <c r="I653" s="51"/>
      <c r="J653" s="51"/>
      <c r="K653" s="51"/>
      <c r="L653" s="51"/>
      <c r="M653" s="51"/>
      <c r="N653" s="51"/>
      <c r="O653" s="51"/>
      <c r="P653" s="51"/>
      <c r="Q653" s="51"/>
      <c r="R653" s="51"/>
      <c r="S653" s="51"/>
      <c r="T653" s="51"/>
      <c r="U653" s="51"/>
      <c r="V653" s="51"/>
      <c r="W653" s="51"/>
      <c r="X653" s="51"/>
      <c r="Y653" s="51"/>
      <c r="Z653" s="51"/>
    </row>
    <row r="654" spans="1:26" ht="14.5" x14ac:dyDescent="0.35">
      <c r="A654" s="10"/>
      <c r="B654" s="10"/>
      <c r="C654" s="10"/>
      <c r="D654" s="10"/>
      <c r="E654" s="1"/>
      <c r="F654" s="1"/>
      <c r="G654" s="51"/>
      <c r="H654" s="51"/>
      <c r="I654" s="51"/>
      <c r="J654" s="51"/>
      <c r="K654" s="51"/>
      <c r="L654" s="51"/>
      <c r="M654" s="51"/>
      <c r="N654" s="51"/>
      <c r="O654" s="51"/>
      <c r="P654" s="51"/>
      <c r="Q654" s="51"/>
      <c r="R654" s="51"/>
      <c r="S654" s="51"/>
      <c r="T654" s="51"/>
      <c r="U654" s="51"/>
      <c r="V654" s="51"/>
      <c r="W654" s="51"/>
      <c r="X654" s="51"/>
      <c r="Y654" s="51"/>
      <c r="Z654" s="51"/>
    </row>
    <row r="655" spans="1:26" ht="14.5" x14ac:dyDescent="0.35">
      <c r="A655" s="10"/>
      <c r="B655" s="10"/>
      <c r="C655" s="10"/>
      <c r="D655" s="10"/>
      <c r="E655" s="1"/>
      <c r="F655" s="1"/>
      <c r="G655" s="51"/>
      <c r="H655" s="51"/>
      <c r="I655" s="51"/>
      <c r="J655" s="51"/>
      <c r="K655" s="51"/>
      <c r="L655" s="51"/>
      <c r="M655" s="51"/>
      <c r="N655" s="51"/>
      <c r="O655" s="51"/>
      <c r="P655" s="51"/>
      <c r="Q655" s="51"/>
      <c r="R655" s="51"/>
      <c r="S655" s="51"/>
      <c r="T655" s="51"/>
      <c r="U655" s="51"/>
      <c r="V655" s="51"/>
      <c r="W655" s="51"/>
      <c r="X655" s="51"/>
      <c r="Y655" s="51"/>
      <c r="Z655" s="51"/>
    </row>
    <row r="656" spans="1:26" ht="14.5" x14ac:dyDescent="0.35">
      <c r="A656" s="10"/>
      <c r="B656" s="10"/>
      <c r="C656" s="10"/>
      <c r="D656" s="10"/>
      <c r="E656" s="1"/>
      <c r="F656" s="1"/>
      <c r="G656" s="51"/>
      <c r="H656" s="51"/>
      <c r="I656" s="51"/>
      <c r="J656" s="51"/>
      <c r="K656" s="51"/>
      <c r="L656" s="51"/>
      <c r="M656" s="51"/>
      <c r="N656" s="51"/>
      <c r="O656" s="51"/>
      <c r="P656" s="51"/>
      <c r="Q656" s="51"/>
      <c r="R656" s="51"/>
      <c r="S656" s="51"/>
      <c r="T656" s="51"/>
      <c r="U656" s="51"/>
      <c r="V656" s="51"/>
      <c r="W656" s="51"/>
      <c r="X656" s="51"/>
      <c r="Y656" s="51"/>
      <c r="Z656" s="51"/>
    </row>
    <row r="657" spans="1:26" ht="14.5" x14ac:dyDescent="0.35">
      <c r="A657" s="10"/>
      <c r="B657" s="10"/>
      <c r="C657" s="10"/>
      <c r="D657" s="10"/>
      <c r="E657" s="1"/>
      <c r="F657" s="1"/>
      <c r="G657" s="51"/>
      <c r="H657" s="51"/>
      <c r="I657" s="51"/>
      <c r="J657" s="51"/>
      <c r="K657" s="51"/>
      <c r="L657" s="51"/>
      <c r="M657" s="51"/>
      <c r="N657" s="51"/>
      <c r="O657" s="51"/>
      <c r="P657" s="51"/>
      <c r="Q657" s="51"/>
      <c r="R657" s="51"/>
      <c r="S657" s="51"/>
      <c r="T657" s="51"/>
      <c r="U657" s="51"/>
      <c r="V657" s="51"/>
      <c r="W657" s="51"/>
      <c r="X657" s="51"/>
      <c r="Y657" s="51"/>
      <c r="Z657" s="51"/>
    </row>
    <row r="658" spans="1:26" ht="14.5" x14ac:dyDescent="0.35">
      <c r="A658" s="10"/>
      <c r="B658" s="10"/>
      <c r="C658" s="10"/>
      <c r="D658" s="10"/>
      <c r="E658" s="1"/>
      <c r="F658" s="1"/>
      <c r="G658" s="51"/>
      <c r="H658" s="51"/>
      <c r="I658" s="51"/>
      <c r="J658" s="51"/>
      <c r="K658" s="51"/>
      <c r="L658" s="51"/>
      <c r="M658" s="51"/>
      <c r="N658" s="51"/>
      <c r="O658" s="51"/>
      <c r="P658" s="51"/>
      <c r="Q658" s="51"/>
      <c r="R658" s="51"/>
      <c r="S658" s="51"/>
      <c r="T658" s="51"/>
      <c r="U658" s="51"/>
      <c r="V658" s="51"/>
      <c r="W658" s="51"/>
      <c r="X658" s="51"/>
      <c r="Y658" s="51"/>
      <c r="Z658" s="51"/>
    </row>
    <row r="659" spans="1:26" ht="14.5" x14ac:dyDescent="0.35">
      <c r="A659" s="10"/>
      <c r="B659" s="10"/>
      <c r="C659" s="10"/>
      <c r="D659" s="10"/>
      <c r="E659" s="1"/>
      <c r="F659" s="1"/>
      <c r="G659" s="51"/>
      <c r="H659" s="51"/>
      <c r="I659" s="51"/>
      <c r="J659" s="51"/>
      <c r="K659" s="51"/>
      <c r="L659" s="51"/>
      <c r="M659" s="51"/>
      <c r="N659" s="51"/>
      <c r="O659" s="51"/>
      <c r="P659" s="51"/>
      <c r="Q659" s="51"/>
      <c r="R659" s="51"/>
      <c r="S659" s="51"/>
      <c r="T659" s="51"/>
      <c r="U659" s="51"/>
      <c r="V659" s="51"/>
      <c r="W659" s="51"/>
      <c r="X659" s="51"/>
      <c r="Y659" s="51"/>
      <c r="Z659" s="51"/>
    </row>
    <row r="660" spans="1:26" ht="14.5" x14ac:dyDescent="0.35">
      <c r="A660" s="10"/>
      <c r="B660" s="10"/>
      <c r="C660" s="10"/>
      <c r="D660" s="10"/>
      <c r="E660" s="1"/>
      <c r="F660" s="1"/>
      <c r="G660" s="51"/>
      <c r="H660" s="51"/>
      <c r="I660" s="51"/>
      <c r="J660" s="51"/>
      <c r="K660" s="51"/>
      <c r="L660" s="51"/>
      <c r="M660" s="51"/>
      <c r="N660" s="51"/>
      <c r="O660" s="51"/>
      <c r="P660" s="51"/>
      <c r="Q660" s="51"/>
      <c r="R660" s="51"/>
      <c r="S660" s="51"/>
      <c r="T660" s="51"/>
      <c r="U660" s="51"/>
      <c r="V660" s="51"/>
      <c r="W660" s="51"/>
      <c r="X660" s="51"/>
      <c r="Y660" s="51"/>
      <c r="Z660" s="51"/>
    </row>
    <row r="661" spans="1:26" ht="14.5" x14ac:dyDescent="0.35">
      <c r="A661" s="10"/>
      <c r="B661" s="10"/>
      <c r="C661" s="10"/>
      <c r="D661" s="10"/>
      <c r="E661" s="1"/>
      <c r="F661" s="1"/>
      <c r="G661" s="51"/>
      <c r="H661" s="51"/>
      <c r="I661" s="51"/>
      <c r="J661" s="51"/>
      <c r="K661" s="51"/>
      <c r="L661" s="51"/>
      <c r="M661" s="51"/>
      <c r="N661" s="51"/>
      <c r="O661" s="51"/>
      <c r="P661" s="51"/>
      <c r="Q661" s="51"/>
      <c r="R661" s="51"/>
      <c r="S661" s="51"/>
      <c r="T661" s="51"/>
      <c r="U661" s="51"/>
      <c r="V661" s="51"/>
      <c r="W661" s="51"/>
      <c r="X661" s="51"/>
      <c r="Y661" s="51"/>
      <c r="Z661" s="51"/>
    </row>
    <row r="662" spans="1:26" ht="14.5" x14ac:dyDescent="0.35">
      <c r="A662" s="10"/>
      <c r="B662" s="10"/>
      <c r="C662" s="10"/>
      <c r="D662" s="10"/>
      <c r="E662" s="1"/>
      <c r="F662" s="1"/>
      <c r="G662" s="51"/>
      <c r="H662" s="51"/>
      <c r="I662" s="51"/>
      <c r="J662" s="51"/>
      <c r="K662" s="51"/>
      <c r="L662" s="51"/>
      <c r="M662" s="51"/>
      <c r="N662" s="51"/>
      <c r="O662" s="51"/>
      <c r="P662" s="51"/>
      <c r="Q662" s="51"/>
      <c r="R662" s="51"/>
      <c r="S662" s="51"/>
      <c r="T662" s="51"/>
      <c r="U662" s="51"/>
      <c r="V662" s="51"/>
      <c r="W662" s="51"/>
      <c r="X662" s="51"/>
      <c r="Y662" s="51"/>
      <c r="Z662" s="51"/>
    </row>
    <row r="663" spans="1:26" ht="14.5" x14ac:dyDescent="0.35">
      <c r="A663" s="10"/>
      <c r="B663" s="10"/>
      <c r="C663" s="10"/>
      <c r="D663" s="10"/>
      <c r="E663" s="1"/>
      <c r="F663" s="1"/>
      <c r="G663" s="51"/>
      <c r="H663" s="51"/>
      <c r="I663" s="51"/>
      <c r="J663" s="51"/>
      <c r="K663" s="51"/>
      <c r="L663" s="51"/>
      <c r="M663" s="51"/>
      <c r="N663" s="51"/>
      <c r="O663" s="51"/>
      <c r="P663" s="51"/>
      <c r="Q663" s="51"/>
      <c r="R663" s="51"/>
      <c r="S663" s="51"/>
      <c r="T663" s="51"/>
      <c r="U663" s="51"/>
      <c r="V663" s="51"/>
      <c r="W663" s="51"/>
      <c r="X663" s="51"/>
      <c r="Y663" s="51"/>
      <c r="Z663" s="51"/>
    </row>
    <row r="664" spans="1:26" ht="14.5" x14ac:dyDescent="0.35">
      <c r="A664" s="10"/>
      <c r="B664" s="10"/>
      <c r="C664" s="10"/>
      <c r="D664" s="10"/>
      <c r="E664" s="1"/>
      <c r="F664" s="1"/>
      <c r="G664" s="51"/>
      <c r="H664" s="51"/>
      <c r="I664" s="51"/>
      <c r="J664" s="51"/>
      <c r="K664" s="51"/>
      <c r="L664" s="51"/>
      <c r="M664" s="51"/>
      <c r="N664" s="51"/>
      <c r="O664" s="51"/>
      <c r="P664" s="51"/>
      <c r="Q664" s="51"/>
      <c r="R664" s="51"/>
      <c r="S664" s="51"/>
      <c r="T664" s="51"/>
      <c r="U664" s="51"/>
      <c r="V664" s="51"/>
      <c r="W664" s="51"/>
      <c r="X664" s="51"/>
      <c r="Y664" s="51"/>
      <c r="Z664" s="51"/>
    </row>
    <row r="665" spans="1:26" ht="14.5" x14ac:dyDescent="0.35">
      <c r="A665" s="10"/>
      <c r="B665" s="10"/>
      <c r="C665" s="10"/>
      <c r="D665" s="10"/>
      <c r="E665" s="1"/>
      <c r="F665" s="1"/>
      <c r="G665" s="51"/>
      <c r="H665" s="51"/>
      <c r="I665" s="51"/>
      <c r="J665" s="51"/>
      <c r="K665" s="51"/>
      <c r="L665" s="51"/>
      <c r="M665" s="51"/>
      <c r="N665" s="51"/>
      <c r="O665" s="51"/>
      <c r="P665" s="51"/>
      <c r="Q665" s="51"/>
      <c r="R665" s="51"/>
      <c r="S665" s="51"/>
      <c r="T665" s="51"/>
      <c r="U665" s="51"/>
      <c r="V665" s="51"/>
      <c r="W665" s="51"/>
      <c r="X665" s="51"/>
      <c r="Y665" s="51"/>
      <c r="Z665" s="51"/>
    </row>
    <row r="666" spans="1:26" ht="14.5" x14ac:dyDescent="0.35">
      <c r="A666" s="10"/>
      <c r="B666" s="10"/>
      <c r="C666" s="10"/>
      <c r="D666" s="10"/>
      <c r="E666" s="1"/>
      <c r="F666" s="1"/>
      <c r="G666" s="51"/>
      <c r="H666" s="51"/>
      <c r="I666" s="51"/>
      <c r="J666" s="51"/>
      <c r="K666" s="51"/>
      <c r="L666" s="51"/>
      <c r="M666" s="51"/>
      <c r="N666" s="51"/>
      <c r="O666" s="51"/>
      <c r="P666" s="51"/>
      <c r="Q666" s="51"/>
      <c r="R666" s="51"/>
      <c r="S666" s="51"/>
      <c r="T666" s="51"/>
      <c r="U666" s="51"/>
      <c r="V666" s="51"/>
      <c r="W666" s="51"/>
      <c r="X666" s="51"/>
      <c r="Y666" s="51"/>
      <c r="Z666" s="51"/>
    </row>
    <row r="667" spans="1:26" ht="14.5" x14ac:dyDescent="0.35">
      <c r="A667" s="10"/>
      <c r="B667" s="10"/>
      <c r="C667" s="10"/>
      <c r="D667" s="10"/>
      <c r="E667" s="1"/>
      <c r="F667" s="1"/>
      <c r="G667" s="51"/>
      <c r="H667" s="51"/>
      <c r="I667" s="51"/>
      <c r="J667" s="51"/>
      <c r="K667" s="51"/>
      <c r="L667" s="51"/>
      <c r="M667" s="51"/>
      <c r="N667" s="51"/>
      <c r="O667" s="51"/>
      <c r="P667" s="51"/>
      <c r="Q667" s="51"/>
      <c r="R667" s="51"/>
      <c r="S667" s="51"/>
      <c r="T667" s="51"/>
      <c r="U667" s="51"/>
      <c r="V667" s="51"/>
      <c r="W667" s="51"/>
      <c r="X667" s="51"/>
      <c r="Y667" s="51"/>
      <c r="Z667" s="51"/>
    </row>
    <row r="668" spans="1:26" ht="14.5" x14ac:dyDescent="0.35">
      <c r="A668" s="10"/>
      <c r="B668" s="10"/>
      <c r="C668" s="10"/>
      <c r="D668" s="10"/>
      <c r="E668" s="1"/>
      <c r="F668" s="1"/>
      <c r="G668" s="51"/>
      <c r="H668" s="51"/>
      <c r="I668" s="51"/>
      <c r="J668" s="51"/>
      <c r="K668" s="51"/>
      <c r="L668" s="51"/>
      <c r="M668" s="51"/>
      <c r="N668" s="51"/>
      <c r="O668" s="51"/>
      <c r="P668" s="51"/>
      <c r="Q668" s="51"/>
      <c r="R668" s="51"/>
      <c r="S668" s="51"/>
      <c r="T668" s="51"/>
      <c r="U668" s="51"/>
      <c r="V668" s="51"/>
      <c r="W668" s="51"/>
      <c r="X668" s="51"/>
      <c r="Y668" s="51"/>
      <c r="Z668" s="51"/>
    </row>
    <row r="669" spans="1:26" ht="14.5" x14ac:dyDescent="0.35">
      <c r="A669" s="10"/>
      <c r="B669" s="10"/>
      <c r="C669" s="10"/>
      <c r="D669" s="10"/>
      <c r="E669" s="1"/>
      <c r="F669" s="1"/>
      <c r="G669" s="51"/>
      <c r="H669" s="51"/>
      <c r="I669" s="51"/>
      <c r="J669" s="51"/>
      <c r="K669" s="51"/>
      <c r="L669" s="51"/>
      <c r="M669" s="51"/>
      <c r="N669" s="51"/>
      <c r="O669" s="51"/>
      <c r="P669" s="51"/>
      <c r="Q669" s="51"/>
      <c r="R669" s="51"/>
      <c r="S669" s="51"/>
      <c r="T669" s="51"/>
      <c r="U669" s="51"/>
      <c r="V669" s="51"/>
      <c r="W669" s="51"/>
      <c r="X669" s="51"/>
      <c r="Y669" s="51"/>
      <c r="Z669" s="51"/>
    </row>
    <row r="670" spans="1:26" ht="14.5" x14ac:dyDescent="0.35">
      <c r="A670" s="10"/>
      <c r="B670" s="10"/>
      <c r="C670" s="10"/>
      <c r="D670" s="10"/>
      <c r="E670" s="1"/>
      <c r="F670" s="1"/>
      <c r="G670" s="51"/>
      <c r="H670" s="51"/>
      <c r="I670" s="51"/>
      <c r="J670" s="51"/>
      <c r="K670" s="51"/>
      <c r="L670" s="51"/>
      <c r="M670" s="51"/>
      <c r="N670" s="51"/>
      <c r="O670" s="51"/>
      <c r="P670" s="51"/>
      <c r="Q670" s="51"/>
      <c r="R670" s="51"/>
      <c r="S670" s="51"/>
      <c r="T670" s="51"/>
      <c r="U670" s="51"/>
      <c r="V670" s="51"/>
      <c r="W670" s="51"/>
      <c r="X670" s="51"/>
      <c r="Y670" s="51"/>
      <c r="Z670" s="51"/>
    </row>
    <row r="671" spans="1:26" ht="14.5" x14ac:dyDescent="0.35">
      <c r="A671" s="10"/>
      <c r="B671" s="10"/>
      <c r="C671" s="10"/>
      <c r="D671" s="10"/>
      <c r="E671" s="1"/>
      <c r="F671" s="1"/>
      <c r="G671" s="51"/>
      <c r="H671" s="51"/>
      <c r="I671" s="51"/>
      <c r="J671" s="51"/>
      <c r="K671" s="51"/>
      <c r="L671" s="51"/>
      <c r="M671" s="51"/>
      <c r="N671" s="51"/>
      <c r="O671" s="51"/>
      <c r="P671" s="51"/>
      <c r="Q671" s="51"/>
      <c r="R671" s="51"/>
      <c r="S671" s="51"/>
      <c r="T671" s="51"/>
      <c r="U671" s="51"/>
      <c r="V671" s="51"/>
      <c r="W671" s="51"/>
      <c r="X671" s="51"/>
      <c r="Y671" s="51"/>
      <c r="Z671" s="51"/>
    </row>
    <row r="672" spans="1:26" ht="14.5" x14ac:dyDescent="0.35">
      <c r="A672" s="10"/>
      <c r="B672" s="10"/>
      <c r="C672" s="10"/>
      <c r="D672" s="10"/>
      <c r="E672" s="1"/>
      <c r="F672" s="1"/>
      <c r="G672" s="51"/>
      <c r="H672" s="51"/>
      <c r="I672" s="51"/>
      <c r="J672" s="51"/>
      <c r="K672" s="51"/>
      <c r="L672" s="51"/>
      <c r="M672" s="51"/>
      <c r="N672" s="51"/>
      <c r="O672" s="51"/>
      <c r="P672" s="51"/>
      <c r="Q672" s="51"/>
      <c r="R672" s="51"/>
      <c r="S672" s="51"/>
      <c r="T672" s="51"/>
      <c r="U672" s="51"/>
      <c r="V672" s="51"/>
      <c r="W672" s="51"/>
      <c r="X672" s="51"/>
      <c r="Y672" s="51"/>
      <c r="Z672" s="51"/>
    </row>
    <row r="673" spans="1:26" ht="14.5" x14ac:dyDescent="0.35">
      <c r="A673" s="10"/>
      <c r="B673" s="10"/>
      <c r="C673" s="10"/>
      <c r="D673" s="10"/>
      <c r="E673" s="1"/>
      <c r="F673" s="1"/>
      <c r="G673" s="51"/>
      <c r="H673" s="51"/>
      <c r="I673" s="51"/>
      <c r="J673" s="51"/>
      <c r="K673" s="51"/>
      <c r="L673" s="51"/>
      <c r="M673" s="51"/>
      <c r="N673" s="51"/>
      <c r="O673" s="51"/>
      <c r="P673" s="51"/>
      <c r="Q673" s="51"/>
      <c r="R673" s="51"/>
      <c r="S673" s="51"/>
      <c r="T673" s="51"/>
      <c r="U673" s="51"/>
      <c r="V673" s="51"/>
      <c r="W673" s="51"/>
      <c r="X673" s="51"/>
      <c r="Y673" s="51"/>
      <c r="Z673" s="51"/>
    </row>
    <row r="674" spans="1:26" ht="14.5" x14ac:dyDescent="0.35">
      <c r="A674" s="10"/>
      <c r="B674" s="10"/>
      <c r="C674" s="10"/>
      <c r="D674" s="10"/>
      <c r="E674" s="1"/>
      <c r="F674" s="1"/>
      <c r="G674" s="51"/>
      <c r="H674" s="51"/>
      <c r="I674" s="51"/>
      <c r="J674" s="51"/>
      <c r="K674" s="51"/>
      <c r="L674" s="51"/>
      <c r="M674" s="51"/>
      <c r="N674" s="51"/>
      <c r="O674" s="51"/>
      <c r="P674" s="51"/>
      <c r="Q674" s="51"/>
      <c r="R674" s="51"/>
      <c r="S674" s="51"/>
      <c r="T674" s="51"/>
      <c r="U674" s="51"/>
      <c r="V674" s="51"/>
      <c r="W674" s="51"/>
      <c r="X674" s="51"/>
      <c r="Y674" s="51"/>
      <c r="Z674" s="51"/>
    </row>
    <row r="675" spans="1:26" ht="14.5" x14ac:dyDescent="0.35">
      <c r="A675" s="10"/>
      <c r="B675" s="10"/>
      <c r="C675" s="10"/>
      <c r="D675" s="10"/>
      <c r="E675" s="1"/>
      <c r="F675" s="1"/>
      <c r="G675" s="51"/>
      <c r="H675" s="51"/>
      <c r="I675" s="51"/>
      <c r="J675" s="51"/>
      <c r="K675" s="51"/>
      <c r="L675" s="51"/>
      <c r="M675" s="51"/>
      <c r="N675" s="51"/>
      <c r="O675" s="51"/>
      <c r="P675" s="51"/>
      <c r="Q675" s="51"/>
      <c r="R675" s="51"/>
      <c r="S675" s="51"/>
      <c r="T675" s="51"/>
      <c r="U675" s="51"/>
      <c r="V675" s="51"/>
      <c r="W675" s="51"/>
      <c r="X675" s="51"/>
      <c r="Y675" s="51"/>
      <c r="Z675" s="51"/>
    </row>
    <row r="676" spans="1:26" ht="14.5" x14ac:dyDescent="0.35">
      <c r="A676" s="10"/>
      <c r="B676" s="10"/>
      <c r="C676" s="10"/>
      <c r="D676" s="10"/>
      <c r="E676" s="1"/>
      <c r="F676" s="1"/>
      <c r="G676" s="51"/>
      <c r="H676" s="51"/>
      <c r="I676" s="51"/>
      <c r="J676" s="51"/>
      <c r="K676" s="51"/>
      <c r="L676" s="51"/>
      <c r="M676" s="51"/>
      <c r="N676" s="51"/>
      <c r="O676" s="51"/>
      <c r="P676" s="51"/>
      <c r="Q676" s="51"/>
      <c r="R676" s="51"/>
      <c r="S676" s="51"/>
      <c r="T676" s="51"/>
      <c r="U676" s="51"/>
      <c r="V676" s="51"/>
      <c r="W676" s="51"/>
      <c r="X676" s="51"/>
      <c r="Y676" s="51"/>
      <c r="Z676" s="51"/>
    </row>
    <row r="677" spans="1:26" ht="14.5" x14ac:dyDescent="0.35">
      <c r="A677" s="10"/>
      <c r="B677" s="10"/>
      <c r="C677" s="10"/>
      <c r="D677" s="10"/>
      <c r="E677" s="1"/>
      <c r="F677" s="1"/>
      <c r="G677" s="51"/>
      <c r="H677" s="51"/>
      <c r="I677" s="51"/>
      <c r="J677" s="51"/>
      <c r="K677" s="51"/>
      <c r="L677" s="51"/>
      <c r="M677" s="51"/>
      <c r="N677" s="51"/>
      <c r="O677" s="51"/>
      <c r="P677" s="51"/>
      <c r="Q677" s="51"/>
      <c r="R677" s="51"/>
      <c r="S677" s="51"/>
      <c r="T677" s="51"/>
      <c r="U677" s="51"/>
      <c r="V677" s="51"/>
      <c r="W677" s="51"/>
      <c r="X677" s="51"/>
      <c r="Y677" s="51"/>
      <c r="Z677" s="51"/>
    </row>
    <row r="678" spans="1:26" ht="14.5" x14ac:dyDescent="0.35">
      <c r="A678" s="10"/>
      <c r="B678" s="10"/>
      <c r="C678" s="10"/>
      <c r="D678" s="10"/>
      <c r="E678" s="1"/>
      <c r="F678" s="1"/>
      <c r="G678" s="51"/>
      <c r="H678" s="51"/>
      <c r="I678" s="51"/>
      <c r="J678" s="51"/>
      <c r="K678" s="51"/>
      <c r="L678" s="51"/>
      <c r="M678" s="51"/>
      <c r="N678" s="51"/>
      <c r="O678" s="51"/>
      <c r="P678" s="51"/>
      <c r="Q678" s="51"/>
      <c r="R678" s="51"/>
      <c r="S678" s="51"/>
      <c r="T678" s="51"/>
      <c r="U678" s="51"/>
      <c r="V678" s="51"/>
      <c r="W678" s="51"/>
      <c r="X678" s="51"/>
      <c r="Y678" s="51"/>
      <c r="Z678" s="51"/>
    </row>
    <row r="679" spans="1:26" ht="14.5" x14ac:dyDescent="0.35">
      <c r="A679" s="10"/>
      <c r="B679" s="10"/>
      <c r="C679" s="10"/>
      <c r="D679" s="10"/>
      <c r="E679" s="1"/>
      <c r="F679" s="1"/>
      <c r="G679" s="51"/>
      <c r="H679" s="51"/>
      <c r="I679" s="51"/>
      <c r="J679" s="51"/>
      <c r="K679" s="51"/>
      <c r="L679" s="51"/>
      <c r="M679" s="51"/>
      <c r="N679" s="51"/>
      <c r="O679" s="51"/>
      <c r="P679" s="51"/>
      <c r="Q679" s="51"/>
      <c r="R679" s="51"/>
      <c r="S679" s="51"/>
      <c r="T679" s="51"/>
      <c r="U679" s="51"/>
      <c r="V679" s="51"/>
      <c r="W679" s="51"/>
      <c r="X679" s="51"/>
      <c r="Y679" s="51"/>
      <c r="Z679" s="51"/>
    </row>
    <row r="680" spans="1:26" ht="14.5" x14ac:dyDescent="0.35">
      <c r="A680" s="10"/>
      <c r="B680" s="10"/>
      <c r="C680" s="10"/>
      <c r="D680" s="10"/>
      <c r="E680" s="1"/>
      <c r="F680" s="1"/>
      <c r="G680" s="51"/>
      <c r="H680" s="51"/>
      <c r="I680" s="51"/>
      <c r="J680" s="51"/>
      <c r="K680" s="51"/>
      <c r="L680" s="51"/>
      <c r="M680" s="51"/>
      <c r="N680" s="51"/>
      <c r="O680" s="51"/>
      <c r="P680" s="51"/>
      <c r="Q680" s="51"/>
      <c r="R680" s="51"/>
      <c r="S680" s="51"/>
      <c r="T680" s="51"/>
      <c r="U680" s="51"/>
      <c r="V680" s="51"/>
      <c r="W680" s="51"/>
      <c r="X680" s="51"/>
      <c r="Y680" s="51"/>
      <c r="Z680" s="51"/>
    </row>
    <row r="681" spans="1:26" ht="14.5" x14ac:dyDescent="0.35">
      <c r="A681" s="10"/>
      <c r="B681" s="10"/>
      <c r="C681" s="10"/>
      <c r="D681" s="10"/>
      <c r="E681" s="1"/>
      <c r="F681" s="1"/>
      <c r="G681" s="51"/>
      <c r="H681" s="51"/>
      <c r="I681" s="51"/>
      <c r="J681" s="51"/>
      <c r="K681" s="51"/>
      <c r="L681" s="51"/>
      <c r="M681" s="51"/>
      <c r="N681" s="51"/>
      <c r="O681" s="51"/>
      <c r="P681" s="51"/>
      <c r="Q681" s="51"/>
      <c r="R681" s="51"/>
      <c r="S681" s="51"/>
      <c r="T681" s="51"/>
      <c r="U681" s="51"/>
      <c r="V681" s="51"/>
      <c r="W681" s="51"/>
      <c r="X681" s="51"/>
      <c r="Y681" s="51"/>
      <c r="Z681" s="51"/>
    </row>
    <row r="682" spans="1:26" ht="14.5" x14ac:dyDescent="0.35">
      <c r="A682" s="10"/>
      <c r="B682" s="10"/>
      <c r="C682" s="10"/>
      <c r="D682" s="10"/>
      <c r="E682" s="1"/>
      <c r="F682" s="1"/>
      <c r="G682" s="51"/>
      <c r="H682" s="51"/>
      <c r="I682" s="51"/>
      <c r="J682" s="51"/>
      <c r="K682" s="51"/>
      <c r="L682" s="51"/>
      <c r="M682" s="51"/>
      <c r="N682" s="51"/>
      <c r="O682" s="51"/>
      <c r="P682" s="51"/>
      <c r="Q682" s="51"/>
      <c r="R682" s="51"/>
      <c r="S682" s="51"/>
      <c r="T682" s="51"/>
      <c r="U682" s="51"/>
      <c r="V682" s="51"/>
      <c r="W682" s="51"/>
      <c r="X682" s="51"/>
      <c r="Y682" s="51"/>
      <c r="Z682" s="51"/>
    </row>
    <row r="683" spans="1:26" ht="14.5" x14ac:dyDescent="0.35">
      <c r="A683" s="10"/>
      <c r="B683" s="10"/>
      <c r="C683" s="10"/>
      <c r="D683" s="10"/>
      <c r="E683" s="1"/>
      <c r="F683" s="1"/>
      <c r="G683" s="51"/>
      <c r="H683" s="51"/>
      <c r="I683" s="51"/>
      <c r="J683" s="51"/>
      <c r="K683" s="51"/>
      <c r="L683" s="51"/>
      <c r="M683" s="51"/>
      <c r="N683" s="51"/>
      <c r="O683" s="51"/>
      <c r="P683" s="51"/>
      <c r="Q683" s="51"/>
      <c r="R683" s="51"/>
      <c r="S683" s="51"/>
      <c r="T683" s="51"/>
      <c r="U683" s="51"/>
      <c r="V683" s="51"/>
      <c r="W683" s="51"/>
      <c r="X683" s="51"/>
      <c r="Y683" s="51"/>
      <c r="Z683" s="51"/>
    </row>
    <row r="684" spans="1:26" ht="14.5" x14ac:dyDescent="0.35">
      <c r="A684" s="10"/>
      <c r="B684" s="10"/>
      <c r="C684" s="10"/>
      <c r="D684" s="10"/>
      <c r="E684" s="1"/>
      <c r="F684" s="1"/>
      <c r="G684" s="51"/>
      <c r="H684" s="51"/>
      <c r="I684" s="51"/>
      <c r="J684" s="51"/>
      <c r="K684" s="51"/>
      <c r="L684" s="51"/>
      <c r="M684" s="51"/>
      <c r="N684" s="51"/>
      <c r="O684" s="51"/>
      <c r="P684" s="51"/>
      <c r="Q684" s="51"/>
      <c r="R684" s="51"/>
      <c r="S684" s="51"/>
      <c r="T684" s="51"/>
      <c r="U684" s="51"/>
      <c r="V684" s="51"/>
      <c r="W684" s="51"/>
      <c r="X684" s="51"/>
      <c r="Y684" s="51"/>
      <c r="Z684" s="51"/>
    </row>
    <row r="685" spans="1:26" ht="14.5" x14ac:dyDescent="0.35">
      <c r="A685" s="10"/>
      <c r="B685" s="10"/>
      <c r="C685" s="10"/>
      <c r="D685" s="10"/>
      <c r="E685" s="1"/>
      <c r="F685" s="1"/>
      <c r="G685" s="51"/>
      <c r="H685" s="51"/>
      <c r="I685" s="51"/>
      <c r="J685" s="51"/>
      <c r="K685" s="51"/>
      <c r="L685" s="51"/>
      <c r="M685" s="51"/>
      <c r="N685" s="51"/>
      <c r="O685" s="51"/>
      <c r="P685" s="51"/>
      <c r="Q685" s="51"/>
      <c r="R685" s="51"/>
      <c r="S685" s="51"/>
      <c r="T685" s="51"/>
      <c r="U685" s="51"/>
      <c r="V685" s="51"/>
      <c r="W685" s="51"/>
      <c r="X685" s="51"/>
      <c r="Y685" s="51"/>
      <c r="Z685" s="51"/>
    </row>
    <row r="686" spans="1:26" ht="14.5" x14ac:dyDescent="0.35">
      <c r="A686" s="10"/>
      <c r="B686" s="10"/>
      <c r="C686" s="10"/>
      <c r="D686" s="10"/>
      <c r="E686" s="1"/>
      <c r="F686" s="1"/>
      <c r="G686" s="51"/>
      <c r="H686" s="51"/>
      <c r="I686" s="51"/>
      <c r="J686" s="51"/>
      <c r="K686" s="51"/>
      <c r="L686" s="51"/>
      <c r="M686" s="51"/>
      <c r="N686" s="51"/>
      <c r="O686" s="51"/>
      <c r="P686" s="51"/>
      <c r="Q686" s="51"/>
      <c r="R686" s="51"/>
      <c r="S686" s="51"/>
      <c r="T686" s="51"/>
      <c r="U686" s="51"/>
      <c r="V686" s="51"/>
      <c r="W686" s="51"/>
      <c r="X686" s="51"/>
      <c r="Y686" s="51"/>
      <c r="Z686" s="51"/>
    </row>
    <row r="687" spans="1:26" ht="14.5" x14ac:dyDescent="0.35">
      <c r="A687" s="10"/>
      <c r="B687" s="10"/>
      <c r="C687" s="10"/>
      <c r="D687" s="10"/>
      <c r="E687" s="1"/>
      <c r="F687" s="1"/>
      <c r="G687" s="51"/>
      <c r="H687" s="51"/>
      <c r="I687" s="51"/>
      <c r="J687" s="51"/>
      <c r="K687" s="51"/>
      <c r="L687" s="51"/>
      <c r="M687" s="51"/>
      <c r="N687" s="51"/>
      <c r="O687" s="51"/>
      <c r="P687" s="51"/>
      <c r="Q687" s="51"/>
      <c r="R687" s="51"/>
      <c r="S687" s="51"/>
      <c r="T687" s="51"/>
      <c r="U687" s="51"/>
      <c r="V687" s="51"/>
      <c r="W687" s="51"/>
      <c r="X687" s="51"/>
      <c r="Y687" s="51"/>
      <c r="Z687" s="51"/>
    </row>
    <row r="688" spans="1:26" ht="14.5" x14ac:dyDescent="0.35">
      <c r="A688" s="10"/>
      <c r="B688" s="10"/>
      <c r="C688" s="10"/>
      <c r="D688" s="10"/>
      <c r="E688" s="1"/>
      <c r="F688" s="1"/>
      <c r="G688" s="51"/>
      <c r="H688" s="51"/>
      <c r="I688" s="51"/>
      <c r="J688" s="51"/>
      <c r="K688" s="51"/>
      <c r="L688" s="51"/>
      <c r="M688" s="51"/>
      <c r="N688" s="51"/>
      <c r="O688" s="51"/>
      <c r="P688" s="51"/>
      <c r="Q688" s="51"/>
      <c r="R688" s="51"/>
      <c r="S688" s="51"/>
      <c r="T688" s="51"/>
      <c r="U688" s="51"/>
      <c r="V688" s="51"/>
      <c r="W688" s="51"/>
      <c r="X688" s="51"/>
      <c r="Y688" s="51"/>
      <c r="Z688" s="51"/>
    </row>
    <row r="689" spans="1:26" ht="14.5" x14ac:dyDescent="0.35">
      <c r="A689" s="10"/>
      <c r="B689" s="10"/>
      <c r="C689" s="10"/>
      <c r="D689" s="10"/>
      <c r="E689" s="1"/>
      <c r="F689" s="1"/>
      <c r="G689" s="51"/>
      <c r="H689" s="51"/>
      <c r="I689" s="51"/>
      <c r="J689" s="51"/>
      <c r="K689" s="51"/>
      <c r="L689" s="51"/>
      <c r="M689" s="51"/>
      <c r="N689" s="51"/>
      <c r="O689" s="51"/>
      <c r="P689" s="51"/>
      <c r="Q689" s="51"/>
      <c r="R689" s="51"/>
      <c r="S689" s="51"/>
      <c r="T689" s="51"/>
      <c r="U689" s="51"/>
      <c r="V689" s="51"/>
      <c r="W689" s="51"/>
      <c r="X689" s="51"/>
      <c r="Y689" s="51"/>
      <c r="Z689" s="51"/>
    </row>
    <row r="690" spans="1:26" ht="14.5" x14ac:dyDescent="0.35">
      <c r="A690" s="10"/>
      <c r="B690" s="10"/>
      <c r="C690" s="10"/>
      <c r="D690" s="10"/>
      <c r="E690" s="1"/>
      <c r="F690" s="1"/>
      <c r="G690" s="51"/>
      <c r="H690" s="51"/>
      <c r="I690" s="51"/>
      <c r="J690" s="51"/>
      <c r="K690" s="51"/>
      <c r="L690" s="51"/>
      <c r="M690" s="51"/>
      <c r="N690" s="51"/>
      <c r="O690" s="51"/>
      <c r="P690" s="51"/>
      <c r="Q690" s="51"/>
      <c r="R690" s="51"/>
      <c r="S690" s="51"/>
      <c r="T690" s="51"/>
      <c r="U690" s="51"/>
      <c r="V690" s="51"/>
      <c r="W690" s="51"/>
      <c r="X690" s="51"/>
      <c r="Y690" s="51"/>
      <c r="Z690" s="51"/>
    </row>
    <row r="691" spans="1:26" ht="14.5" x14ac:dyDescent="0.35">
      <c r="A691" s="10"/>
      <c r="B691" s="10"/>
      <c r="C691" s="10"/>
      <c r="D691" s="10"/>
      <c r="E691" s="1"/>
      <c r="F691" s="1"/>
      <c r="G691" s="51"/>
      <c r="H691" s="51"/>
      <c r="I691" s="51"/>
      <c r="J691" s="51"/>
      <c r="K691" s="51"/>
      <c r="L691" s="51"/>
      <c r="M691" s="51"/>
      <c r="N691" s="51"/>
      <c r="O691" s="51"/>
      <c r="P691" s="51"/>
      <c r="Q691" s="51"/>
      <c r="R691" s="51"/>
      <c r="S691" s="51"/>
      <c r="T691" s="51"/>
      <c r="U691" s="51"/>
      <c r="V691" s="51"/>
      <c r="W691" s="51"/>
      <c r="X691" s="51"/>
      <c r="Y691" s="51"/>
      <c r="Z691" s="51"/>
    </row>
    <row r="692" spans="1:26" ht="14.5" x14ac:dyDescent="0.35">
      <c r="A692" s="10"/>
      <c r="B692" s="10"/>
      <c r="C692" s="10"/>
      <c r="D692" s="10"/>
      <c r="E692" s="1"/>
      <c r="F692" s="1"/>
      <c r="G692" s="51"/>
      <c r="H692" s="51"/>
      <c r="I692" s="51"/>
      <c r="J692" s="51"/>
      <c r="K692" s="51"/>
      <c r="L692" s="51"/>
      <c r="M692" s="51"/>
      <c r="N692" s="51"/>
      <c r="O692" s="51"/>
      <c r="P692" s="51"/>
      <c r="Q692" s="51"/>
      <c r="R692" s="51"/>
      <c r="S692" s="51"/>
      <c r="T692" s="51"/>
      <c r="U692" s="51"/>
      <c r="V692" s="51"/>
      <c r="W692" s="51"/>
      <c r="X692" s="51"/>
      <c r="Y692" s="51"/>
      <c r="Z692" s="51"/>
    </row>
    <row r="693" spans="1:26" ht="14.5" x14ac:dyDescent="0.35">
      <c r="A693" s="10"/>
      <c r="B693" s="10"/>
      <c r="C693" s="10"/>
      <c r="D693" s="10"/>
      <c r="E693" s="1"/>
      <c r="F693" s="1"/>
      <c r="G693" s="51"/>
      <c r="H693" s="51"/>
      <c r="I693" s="51"/>
      <c r="J693" s="51"/>
      <c r="K693" s="51"/>
      <c r="L693" s="51"/>
      <c r="M693" s="51"/>
      <c r="N693" s="51"/>
      <c r="O693" s="51"/>
      <c r="P693" s="51"/>
      <c r="Q693" s="51"/>
      <c r="R693" s="51"/>
      <c r="S693" s="51"/>
      <c r="T693" s="51"/>
      <c r="U693" s="51"/>
      <c r="V693" s="51"/>
      <c r="W693" s="51"/>
      <c r="X693" s="51"/>
      <c r="Y693" s="51"/>
      <c r="Z693" s="51"/>
    </row>
    <row r="694" spans="1:26" ht="14.5" x14ac:dyDescent="0.35">
      <c r="A694" s="10"/>
      <c r="B694" s="10"/>
      <c r="C694" s="10"/>
      <c r="D694" s="10"/>
      <c r="E694" s="1"/>
      <c r="F694" s="1"/>
      <c r="G694" s="51"/>
      <c r="H694" s="51"/>
      <c r="I694" s="51"/>
      <c r="J694" s="51"/>
      <c r="K694" s="51"/>
      <c r="L694" s="51"/>
      <c r="M694" s="51"/>
      <c r="N694" s="51"/>
      <c r="O694" s="51"/>
      <c r="P694" s="51"/>
      <c r="Q694" s="51"/>
      <c r="R694" s="51"/>
      <c r="S694" s="51"/>
      <c r="T694" s="51"/>
      <c r="U694" s="51"/>
      <c r="V694" s="51"/>
      <c r="W694" s="51"/>
      <c r="X694" s="51"/>
      <c r="Y694" s="51"/>
      <c r="Z694" s="51"/>
    </row>
    <row r="695" spans="1:26" ht="14.5" x14ac:dyDescent="0.35">
      <c r="A695" s="10"/>
      <c r="B695" s="10"/>
      <c r="C695" s="10"/>
      <c r="D695" s="10"/>
      <c r="E695" s="1"/>
      <c r="F695" s="1"/>
      <c r="G695" s="51"/>
      <c r="H695" s="51"/>
      <c r="I695" s="51"/>
      <c r="J695" s="51"/>
      <c r="K695" s="51"/>
      <c r="L695" s="51"/>
      <c r="M695" s="51"/>
      <c r="N695" s="51"/>
      <c r="O695" s="51"/>
      <c r="P695" s="51"/>
      <c r="Q695" s="51"/>
      <c r="R695" s="51"/>
      <c r="S695" s="51"/>
      <c r="T695" s="51"/>
      <c r="U695" s="51"/>
      <c r="V695" s="51"/>
      <c r="W695" s="51"/>
      <c r="X695" s="51"/>
      <c r="Y695" s="51"/>
      <c r="Z695" s="51"/>
    </row>
    <row r="696" spans="1:26" ht="14.5" x14ac:dyDescent="0.35">
      <c r="A696" s="10"/>
      <c r="B696" s="10"/>
      <c r="C696" s="10"/>
      <c r="D696" s="10"/>
      <c r="E696" s="1"/>
      <c r="F696" s="1"/>
      <c r="G696" s="51"/>
      <c r="H696" s="51"/>
      <c r="I696" s="51"/>
      <c r="J696" s="51"/>
      <c r="K696" s="51"/>
      <c r="L696" s="51"/>
      <c r="M696" s="51"/>
      <c r="N696" s="51"/>
      <c r="O696" s="51"/>
      <c r="P696" s="51"/>
      <c r="Q696" s="51"/>
      <c r="R696" s="51"/>
      <c r="S696" s="51"/>
      <c r="T696" s="51"/>
      <c r="U696" s="51"/>
      <c r="V696" s="51"/>
      <c r="W696" s="51"/>
      <c r="X696" s="51"/>
      <c r="Y696" s="51"/>
      <c r="Z696" s="51"/>
    </row>
    <row r="697" spans="1:26" ht="14.5" x14ac:dyDescent="0.35">
      <c r="A697" s="10"/>
      <c r="B697" s="10"/>
      <c r="C697" s="10"/>
      <c r="D697" s="10"/>
      <c r="E697" s="1"/>
      <c r="F697" s="1"/>
      <c r="G697" s="51"/>
      <c r="H697" s="51"/>
      <c r="I697" s="51"/>
      <c r="J697" s="51"/>
      <c r="K697" s="51"/>
      <c r="L697" s="51"/>
      <c r="M697" s="51"/>
      <c r="N697" s="51"/>
      <c r="O697" s="51"/>
      <c r="P697" s="51"/>
      <c r="Q697" s="51"/>
      <c r="R697" s="51"/>
      <c r="S697" s="51"/>
      <c r="T697" s="51"/>
      <c r="U697" s="51"/>
      <c r="V697" s="51"/>
      <c r="W697" s="51"/>
      <c r="X697" s="51"/>
      <c r="Y697" s="51"/>
      <c r="Z697" s="51"/>
    </row>
    <row r="698" spans="1:26" ht="14.5" x14ac:dyDescent="0.35">
      <c r="A698" s="10"/>
      <c r="B698" s="10"/>
      <c r="C698" s="10"/>
      <c r="D698" s="10"/>
      <c r="E698" s="1"/>
      <c r="F698" s="1"/>
      <c r="G698" s="51"/>
      <c r="H698" s="51"/>
      <c r="I698" s="51"/>
      <c r="J698" s="51"/>
      <c r="K698" s="51"/>
      <c r="L698" s="51"/>
      <c r="M698" s="51"/>
      <c r="N698" s="51"/>
      <c r="O698" s="51"/>
      <c r="P698" s="51"/>
      <c r="Q698" s="51"/>
      <c r="R698" s="51"/>
      <c r="S698" s="51"/>
      <c r="T698" s="51"/>
      <c r="U698" s="51"/>
      <c r="V698" s="51"/>
      <c r="W698" s="51"/>
      <c r="X698" s="51"/>
      <c r="Y698" s="51"/>
      <c r="Z698" s="51"/>
    </row>
    <row r="699" spans="1:26" ht="14.5" x14ac:dyDescent="0.35">
      <c r="A699" s="10"/>
      <c r="B699" s="10"/>
      <c r="C699" s="10"/>
      <c r="D699" s="10"/>
      <c r="E699" s="1"/>
      <c r="F699" s="1"/>
      <c r="G699" s="51"/>
      <c r="H699" s="51"/>
      <c r="I699" s="51"/>
      <c r="J699" s="51"/>
      <c r="K699" s="51"/>
      <c r="L699" s="51"/>
      <c r="M699" s="51"/>
      <c r="N699" s="51"/>
      <c r="O699" s="51"/>
      <c r="P699" s="51"/>
      <c r="Q699" s="51"/>
      <c r="R699" s="51"/>
      <c r="S699" s="51"/>
      <c r="T699" s="51"/>
      <c r="U699" s="51"/>
      <c r="V699" s="51"/>
      <c r="W699" s="51"/>
      <c r="X699" s="51"/>
      <c r="Y699" s="51"/>
      <c r="Z699" s="51"/>
    </row>
    <row r="700" spans="1:26" ht="14.5" x14ac:dyDescent="0.35">
      <c r="A700" s="10"/>
      <c r="B700" s="10"/>
      <c r="C700" s="10"/>
      <c r="D700" s="10"/>
      <c r="E700" s="1"/>
      <c r="F700" s="1"/>
      <c r="G700" s="51"/>
      <c r="H700" s="51"/>
      <c r="I700" s="51"/>
      <c r="J700" s="51"/>
      <c r="K700" s="51"/>
      <c r="L700" s="51"/>
      <c r="M700" s="51"/>
      <c r="N700" s="51"/>
      <c r="O700" s="51"/>
      <c r="P700" s="51"/>
      <c r="Q700" s="51"/>
      <c r="R700" s="51"/>
      <c r="S700" s="51"/>
      <c r="T700" s="51"/>
      <c r="U700" s="51"/>
      <c r="V700" s="51"/>
      <c r="W700" s="51"/>
      <c r="X700" s="51"/>
      <c r="Y700" s="51"/>
      <c r="Z700" s="51"/>
    </row>
    <row r="701" spans="1:26" ht="14.5" x14ac:dyDescent="0.35">
      <c r="A701" s="10"/>
      <c r="B701" s="10"/>
      <c r="C701" s="10"/>
      <c r="D701" s="10"/>
      <c r="E701" s="1"/>
      <c r="F701" s="1"/>
      <c r="G701" s="51"/>
      <c r="H701" s="51"/>
      <c r="I701" s="51"/>
      <c r="J701" s="51"/>
      <c r="K701" s="51"/>
      <c r="L701" s="51"/>
      <c r="M701" s="51"/>
      <c r="N701" s="51"/>
      <c r="O701" s="51"/>
      <c r="P701" s="51"/>
      <c r="Q701" s="51"/>
      <c r="R701" s="51"/>
      <c r="S701" s="51"/>
      <c r="T701" s="51"/>
      <c r="U701" s="51"/>
      <c r="V701" s="51"/>
      <c r="W701" s="51"/>
      <c r="X701" s="51"/>
      <c r="Y701" s="51"/>
      <c r="Z701" s="51"/>
    </row>
    <row r="702" spans="1:26" ht="14.5" x14ac:dyDescent="0.35">
      <c r="A702" s="10"/>
      <c r="B702" s="10"/>
      <c r="C702" s="10"/>
      <c r="D702" s="10"/>
      <c r="E702" s="1"/>
      <c r="F702" s="1"/>
      <c r="G702" s="51"/>
      <c r="H702" s="51"/>
      <c r="I702" s="51"/>
      <c r="J702" s="51"/>
      <c r="K702" s="51"/>
      <c r="L702" s="51"/>
      <c r="M702" s="51"/>
      <c r="N702" s="51"/>
      <c r="O702" s="51"/>
      <c r="P702" s="51"/>
      <c r="Q702" s="51"/>
      <c r="R702" s="51"/>
      <c r="S702" s="51"/>
      <c r="T702" s="51"/>
      <c r="U702" s="51"/>
      <c r="V702" s="51"/>
      <c r="W702" s="51"/>
      <c r="X702" s="51"/>
      <c r="Y702" s="51"/>
      <c r="Z702" s="51"/>
    </row>
    <row r="703" spans="1:26" ht="14.5" x14ac:dyDescent="0.35">
      <c r="A703" s="10"/>
      <c r="B703" s="10"/>
      <c r="C703" s="10"/>
      <c r="D703" s="10"/>
      <c r="E703" s="1"/>
      <c r="F703" s="1"/>
      <c r="G703" s="51"/>
      <c r="H703" s="51"/>
      <c r="I703" s="51"/>
      <c r="J703" s="51"/>
      <c r="K703" s="51"/>
      <c r="L703" s="51"/>
      <c r="M703" s="51"/>
      <c r="N703" s="51"/>
      <c r="O703" s="51"/>
      <c r="P703" s="51"/>
      <c r="Q703" s="51"/>
      <c r="R703" s="51"/>
      <c r="S703" s="51"/>
      <c r="T703" s="51"/>
      <c r="U703" s="51"/>
      <c r="V703" s="51"/>
      <c r="W703" s="51"/>
      <c r="X703" s="51"/>
      <c r="Y703" s="51"/>
      <c r="Z703" s="51"/>
    </row>
    <row r="704" spans="1:26" ht="14.5" x14ac:dyDescent="0.35">
      <c r="A704" s="10"/>
      <c r="B704" s="10"/>
      <c r="C704" s="10"/>
      <c r="D704" s="10"/>
      <c r="E704" s="1"/>
      <c r="F704" s="1"/>
      <c r="G704" s="51"/>
      <c r="H704" s="51"/>
      <c r="I704" s="51"/>
      <c r="J704" s="51"/>
      <c r="K704" s="51"/>
      <c r="L704" s="51"/>
      <c r="M704" s="51"/>
      <c r="N704" s="51"/>
      <c r="O704" s="51"/>
      <c r="P704" s="51"/>
      <c r="Q704" s="51"/>
      <c r="R704" s="51"/>
      <c r="S704" s="51"/>
      <c r="T704" s="51"/>
      <c r="U704" s="51"/>
      <c r="V704" s="51"/>
      <c r="W704" s="51"/>
      <c r="X704" s="51"/>
      <c r="Y704" s="51"/>
      <c r="Z704" s="51"/>
    </row>
    <row r="705" spans="1:26" ht="14.5" x14ac:dyDescent="0.35">
      <c r="A705" s="10"/>
      <c r="B705" s="10"/>
      <c r="C705" s="10"/>
      <c r="D705" s="10"/>
      <c r="E705" s="1"/>
      <c r="F705" s="1"/>
      <c r="G705" s="51"/>
      <c r="H705" s="51"/>
      <c r="I705" s="51"/>
      <c r="J705" s="51"/>
      <c r="K705" s="51"/>
      <c r="L705" s="51"/>
      <c r="M705" s="51"/>
      <c r="N705" s="51"/>
      <c r="O705" s="51"/>
      <c r="P705" s="51"/>
      <c r="Q705" s="51"/>
      <c r="R705" s="51"/>
      <c r="S705" s="51"/>
      <c r="T705" s="51"/>
      <c r="U705" s="51"/>
      <c r="V705" s="51"/>
      <c r="W705" s="51"/>
      <c r="X705" s="51"/>
      <c r="Y705" s="51"/>
      <c r="Z705" s="51"/>
    </row>
    <row r="706" spans="1:26" ht="14.5" x14ac:dyDescent="0.35">
      <c r="A706" s="10"/>
      <c r="B706" s="10"/>
      <c r="C706" s="10"/>
      <c r="D706" s="10"/>
      <c r="E706" s="1"/>
      <c r="F706" s="1"/>
      <c r="G706" s="51"/>
      <c r="H706" s="51"/>
      <c r="I706" s="51"/>
      <c r="J706" s="51"/>
      <c r="K706" s="51"/>
      <c r="L706" s="51"/>
      <c r="M706" s="51"/>
      <c r="N706" s="51"/>
      <c r="O706" s="51"/>
      <c r="P706" s="51"/>
      <c r="Q706" s="51"/>
      <c r="R706" s="51"/>
      <c r="S706" s="51"/>
      <c r="T706" s="51"/>
      <c r="U706" s="51"/>
      <c r="V706" s="51"/>
      <c r="W706" s="51"/>
      <c r="X706" s="51"/>
      <c r="Y706" s="51"/>
      <c r="Z706" s="51"/>
    </row>
    <row r="707" spans="1:26" ht="14.5" x14ac:dyDescent="0.35">
      <c r="A707" s="10"/>
      <c r="B707" s="10"/>
      <c r="C707" s="10"/>
      <c r="D707" s="10"/>
      <c r="E707" s="1"/>
      <c r="F707" s="1"/>
      <c r="G707" s="51"/>
      <c r="H707" s="51"/>
      <c r="I707" s="51"/>
      <c r="J707" s="51"/>
      <c r="K707" s="51"/>
      <c r="L707" s="51"/>
      <c r="M707" s="51"/>
      <c r="N707" s="51"/>
      <c r="O707" s="51"/>
      <c r="P707" s="51"/>
      <c r="Q707" s="51"/>
      <c r="R707" s="51"/>
      <c r="S707" s="51"/>
      <c r="T707" s="51"/>
      <c r="U707" s="51"/>
      <c r="V707" s="51"/>
      <c r="W707" s="51"/>
      <c r="X707" s="51"/>
      <c r="Y707" s="51"/>
      <c r="Z707" s="51"/>
    </row>
    <row r="708" spans="1:26" ht="14.5" x14ac:dyDescent="0.35">
      <c r="A708" s="10"/>
      <c r="B708" s="10"/>
      <c r="C708" s="10"/>
      <c r="D708" s="10"/>
      <c r="E708" s="1"/>
      <c r="F708" s="1"/>
      <c r="G708" s="51"/>
      <c r="H708" s="51"/>
      <c r="I708" s="51"/>
      <c r="J708" s="51"/>
      <c r="K708" s="51"/>
      <c r="L708" s="51"/>
      <c r="M708" s="51"/>
      <c r="N708" s="51"/>
      <c r="O708" s="51"/>
      <c r="P708" s="51"/>
      <c r="Q708" s="51"/>
      <c r="R708" s="51"/>
      <c r="S708" s="51"/>
      <c r="T708" s="51"/>
      <c r="U708" s="51"/>
      <c r="V708" s="51"/>
      <c r="W708" s="51"/>
      <c r="X708" s="51"/>
      <c r="Y708" s="51"/>
      <c r="Z708" s="51"/>
    </row>
    <row r="709" spans="1:26" ht="14.5" x14ac:dyDescent="0.35">
      <c r="A709" s="10"/>
      <c r="B709" s="10"/>
      <c r="C709" s="10"/>
      <c r="D709" s="10"/>
      <c r="E709" s="1"/>
      <c r="F709" s="1"/>
      <c r="G709" s="51"/>
      <c r="H709" s="51"/>
      <c r="I709" s="51"/>
      <c r="J709" s="51"/>
      <c r="K709" s="51"/>
      <c r="L709" s="51"/>
      <c r="M709" s="51"/>
      <c r="N709" s="51"/>
      <c r="O709" s="51"/>
      <c r="P709" s="51"/>
      <c r="Q709" s="51"/>
      <c r="R709" s="51"/>
      <c r="S709" s="51"/>
      <c r="T709" s="51"/>
      <c r="U709" s="51"/>
      <c r="V709" s="51"/>
      <c r="W709" s="51"/>
      <c r="X709" s="51"/>
      <c r="Y709" s="51"/>
      <c r="Z709" s="51"/>
    </row>
    <row r="710" spans="1:26" ht="14.5" x14ac:dyDescent="0.35">
      <c r="A710" s="10"/>
      <c r="B710" s="10"/>
      <c r="C710" s="10"/>
      <c r="D710" s="10"/>
      <c r="E710" s="1"/>
      <c r="F710" s="1"/>
      <c r="G710" s="51"/>
      <c r="H710" s="51"/>
      <c r="I710" s="51"/>
      <c r="J710" s="51"/>
      <c r="K710" s="51"/>
      <c r="L710" s="51"/>
      <c r="M710" s="51"/>
      <c r="N710" s="51"/>
      <c r="O710" s="51"/>
      <c r="P710" s="51"/>
      <c r="Q710" s="51"/>
      <c r="R710" s="51"/>
      <c r="S710" s="51"/>
      <c r="T710" s="51"/>
      <c r="U710" s="51"/>
      <c r="V710" s="51"/>
      <c r="W710" s="51"/>
      <c r="X710" s="51"/>
      <c r="Y710" s="51"/>
      <c r="Z710" s="51"/>
    </row>
    <row r="711" spans="1:26" ht="14.5" x14ac:dyDescent="0.35">
      <c r="A711" s="10"/>
      <c r="B711" s="10"/>
      <c r="C711" s="10"/>
      <c r="D711" s="10"/>
      <c r="E711" s="1"/>
      <c r="F711" s="1"/>
      <c r="G711" s="51"/>
      <c r="H711" s="51"/>
      <c r="I711" s="51"/>
      <c r="J711" s="51"/>
      <c r="K711" s="51"/>
      <c r="L711" s="51"/>
      <c r="M711" s="51"/>
      <c r="N711" s="51"/>
      <c r="O711" s="51"/>
      <c r="P711" s="51"/>
      <c r="Q711" s="51"/>
      <c r="R711" s="51"/>
      <c r="S711" s="51"/>
      <c r="T711" s="51"/>
      <c r="U711" s="51"/>
      <c r="V711" s="51"/>
      <c r="W711" s="51"/>
      <c r="X711" s="51"/>
      <c r="Y711" s="51"/>
      <c r="Z711" s="51"/>
    </row>
    <row r="712" spans="1:26" ht="14.5" x14ac:dyDescent="0.35">
      <c r="A712" s="10"/>
      <c r="B712" s="10"/>
      <c r="C712" s="10"/>
      <c r="D712" s="10"/>
      <c r="E712" s="1"/>
      <c r="F712" s="1"/>
      <c r="G712" s="51"/>
      <c r="H712" s="51"/>
      <c r="I712" s="51"/>
      <c r="J712" s="51"/>
      <c r="K712" s="51"/>
      <c r="L712" s="51"/>
      <c r="M712" s="51"/>
      <c r="N712" s="51"/>
      <c r="O712" s="51"/>
      <c r="P712" s="51"/>
      <c r="Q712" s="51"/>
      <c r="R712" s="51"/>
      <c r="S712" s="51"/>
      <c r="T712" s="51"/>
      <c r="U712" s="51"/>
      <c r="V712" s="51"/>
      <c r="W712" s="51"/>
      <c r="X712" s="51"/>
      <c r="Y712" s="51"/>
      <c r="Z712" s="51"/>
    </row>
    <row r="713" spans="1:26" ht="14.5" x14ac:dyDescent="0.35">
      <c r="A713" s="10"/>
      <c r="B713" s="10"/>
      <c r="C713" s="10"/>
      <c r="D713" s="10"/>
      <c r="E713" s="1"/>
      <c r="F713" s="1"/>
      <c r="G713" s="51"/>
      <c r="H713" s="51"/>
      <c r="I713" s="51"/>
      <c r="J713" s="51"/>
      <c r="K713" s="51"/>
      <c r="L713" s="51"/>
      <c r="M713" s="51"/>
      <c r="N713" s="51"/>
      <c r="O713" s="51"/>
      <c r="P713" s="51"/>
      <c r="Q713" s="51"/>
      <c r="R713" s="51"/>
      <c r="S713" s="51"/>
      <c r="T713" s="51"/>
      <c r="U713" s="51"/>
      <c r="V713" s="51"/>
      <c r="W713" s="51"/>
      <c r="X713" s="51"/>
      <c r="Y713" s="51"/>
      <c r="Z713" s="51"/>
    </row>
    <row r="714" spans="1:26" ht="14.5" x14ac:dyDescent="0.35">
      <c r="A714" s="10"/>
      <c r="B714" s="10"/>
      <c r="C714" s="10"/>
      <c r="D714" s="10"/>
      <c r="E714" s="1"/>
      <c r="F714" s="1"/>
      <c r="G714" s="51"/>
      <c r="H714" s="51"/>
      <c r="I714" s="51"/>
      <c r="J714" s="51"/>
      <c r="K714" s="51"/>
      <c r="L714" s="51"/>
      <c r="M714" s="51"/>
      <c r="N714" s="51"/>
      <c r="O714" s="51"/>
      <c r="P714" s="51"/>
      <c r="Q714" s="51"/>
      <c r="R714" s="51"/>
      <c r="S714" s="51"/>
      <c r="T714" s="51"/>
      <c r="U714" s="51"/>
      <c r="V714" s="51"/>
      <c r="W714" s="51"/>
      <c r="X714" s="51"/>
      <c r="Y714" s="51"/>
      <c r="Z714" s="51"/>
    </row>
    <row r="715" spans="1:26" ht="14.5" x14ac:dyDescent="0.35">
      <c r="A715" s="10"/>
      <c r="B715" s="10"/>
      <c r="C715" s="10"/>
      <c r="D715" s="10"/>
      <c r="E715" s="1"/>
      <c r="F715" s="1"/>
      <c r="G715" s="51"/>
      <c r="H715" s="51"/>
      <c r="I715" s="51"/>
      <c r="J715" s="51"/>
      <c r="K715" s="51"/>
      <c r="L715" s="51"/>
      <c r="M715" s="51"/>
      <c r="N715" s="51"/>
      <c r="O715" s="51"/>
      <c r="P715" s="51"/>
      <c r="Q715" s="51"/>
      <c r="R715" s="51"/>
      <c r="S715" s="51"/>
      <c r="T715" s="51"/>
      <c r="U715" s="51"/>
      <c r="V715" s="51"/>
      <c r="W715" s="51"/>
      <c r="X715" s="51"/>
      <c r="Y715" s="51"/>
      <c r="Z715" s="51"/>
    </row>
    <row r="716" spans="1:26" ht="14.5" x14ac:dyDescent="0.35">
      <c r="A716" s="10"/>
      <c r="B716" s="10"/>
      <c r="C716" s="10"/>
      <c r="D716" s="10"/>
      <c r="E716" s="1"/>
      <c r="F716" s="1"/>
      <c r="G716" s="51"/>
      <c r="H716" s="51"/>
      <c r="I716" s="51"/>
      <c r="J716" s="51"/>
      <c r="K716" s="51"/>
      <c r="L716" s="51"/>
      <c r="M716" s="51"/>
      <c r="N716" s="51"/>
      <c r="O716" s="51"/>
      <c r="P716" s="51"/>
      <c r="Q716" s="51"/>
      <c r="R716" s="51"/>
      <c r="S716" s="51"/>
      <c r="T716" s="51"/>
      <c r="U716" s="51"/>
      <c r="V716" s="51"/>
      <c r="W716" s="51"/>
      <c r="X716" s="51"/>
      <c r="Y716" s="51"/>
      <c r="Z716" s="51"/>
    </row>
    <row r="717" spans="1:26" ht="14.5" x14ac:dyDescent="0.35">
      <c r="A717" s="10"/>
      <c r="B717" s="10"/>
      <c r="C717" s="10"/>
      <c r="D717" s="10"/>
      <c r="E717" s="1"/>
      <c r="F717" s="1"/>
      <c r="G717" s="51"/>
      <c r="H717" s="51"/>
      <c r="I717" s="51"/>
      <c r="J717" s="51"/>
      <c r="K717" s="51"/>
      <c r="L717" s="51"/>
      <c r="M717" s="51"/>
      <c r="N717" s="51"/>
      <c r="O717" s="51"/>
      <c r="P717" s="51"/>
      <c r="Q717" s="51"/>
      <c r="R717" s="51"/>
      <c r="S717" s="51"/>
      <c r="T717" s="51"/>
      <c r="U717" s="51"/>
      <c r="V717" s="51"/>
      <c r="W717" s="51"/>
      <c r="X717" s="51"/>
      <c r="Y717" s="51"/>
      <c r="Z717" s="51"/>
    </row>
    <row r="718" spans="1:26" ht="14.5" x14ac:dyDescent="0.35">
      <c r="A718" s="10"/>
      <c r="B718" s="10"/>
      <c r="C718" s="10"/>
      <c r="D718" s="10"/>
      <c r="E718" s="1"/>
      <c r="F718" s="1"/>
      <c r="G718" s="51"/>
      <c r="H718" s="51"/>
      <c r="I718" s="51"/>
      <c r="J718" s="51"/>
      <c r="K718" s="51"/>
      <c r="L718" s="51"/>
      <c r="M718" s="51"/>
      <c r="N718" s="51"/>
      <c r="O718" s="51"/>
      <c r="P718" s="51"/>
      <c r="Q718" s="51"/>
      <c r="R718" s="51"/>
      <c r="S718" s="51"/>
      <c r="T718" s="51"/>
      <c r="U718" s="51"/>
      <c r="V718" s="51"/>
      <c r="W718" s="51"/>
      <c r="X718" s="51"/>
      <c r="Y718" s="51"/>
      <c r="Z718" s="51"/>
    </row>
    <row r="719" spans="1:26" ht="14.5" x14ac:dyDescent="0.35">
      <c r="A719" s="10"/>
      <c r="B719" s="10"/>
      <c r="C719" s="10"/>
      <c r="D719" s="10"/>
      <c r="E719" s="1"/>
      <c r="F719" s="1"/>
      <c r="G719" s="51"/>
      <c r="H719" s="51"/>
      <c r="I719" s="51"/>
      <c r="J719" s="51"/>
      <c r="K719" s="51"/>
      <c r="L719" s="51"/>
      <c r="M719" s="51"/>
      <c r="N719" s="51"/>
      <c r="O719" s="51"/>
      <c r="P719" s="51"/>
      <c r="Q719" s="51"/>
      <c r="R719" s="51"/>
      <c r="S719" s="51"/>
      <c r="T719" s="51"/>
      <c r="U719" s="51"/>
      <c r="V719" s="51"/>
      <c r="W719" s="51"/>
      <c r="X719" s="51"/>
      <c r="Y719" s="51"/>
      <c r="Z719" s="51"/>
    </row>
    <row r="720" spans="1:26" ht="14.5" x14ac:dyDescent="0.35">
      <c r="A720" s="10"/>
      <c r="B720" s="10"/>
      <c r="C720" s="10"/>
      <c r="D720" s="10"/>
      <c r="E720" s="1"/>
      <c r="F720" s="1"/>
      <c r="G720" s="51"/>
      <c r="H720" s="51"/>
      <c r="I720" s="51"/>
      <c r="J720" s="51"/>
      <c r="K720" s="51"/>
      <c r="L720" s="51"/>
      <c r="M720" s="51"/>
      <c r="N720" s="51"/>
      <c r="O720" s="51"/>
      <c r="P720" s="51"/>
      <c r="Q720" s="51"/>
      <c r="R720" s="51"/>
      <c r="S720" s="51"/>
      <c r="T720" s="51"/>
      <c r="U720" s="51"/>
      <c r="V720" s="51"/>
      <c r="W720" s="51"/>
      <c r="X720" s="51"/>
      <c r="Y720" s="51"/>
      <c r="Z720" s="51"/>
    </row>
    <row r="721" spans="1:26" ht="14.5" x14ac:dyDescent="0.35">
      <c r="A721" s="10"/>
      <c r="B721" s="10"/>
      <c r="C721" s="10"/>
      <c r="D721" s="10"/>
      <c r="E721" s="1"/>
      <c r="F721" s="1"/>
      <c r="G721" s="51"/>
      <c r="H721" s="51"/>
      <c r="I721" s="51"/>
      <c r="J721" s="51"/>
      <c r="K721" s="51"/>
      <c r="L721" s="51"/>
      <c r="M721" s="51"/>
      <c r="N721" s="51"/>
      <c r="O721" s="51"/>
      <c r="P721" s="51"/>
      <c r="Q721" s="51"/>
      <c r="R721" s="51"/>
      <c r="S721" s="51"/>
      <c r="T721" s="51"/>
      <c r="U721" s="51"/>
      <c r="V721" s="51"/>
      <c r="W721" s="51"/>
      <c r="X721" s="51"/>
      <c r="Y721" s="51"/>
      <c r="Z721" s="51"/>
    </row>
    <row r="722" spans="1:26" ht="14.5" x14ac:dyDescent="0.35">
      <c r="A722" s="10"/>
      <c r="B722" s="10"/>
      <c r="C722" s="10"/>
      <c r="D722" s="10"/>
      <c r="E722" s="1"/>
      <c r="F722" s="1"/>
      <c r="G722" s="51"/>
      <c r="H722" s="51"/>
      <c r="I722" s="51"/>
      <c r="J722" s="51"/>
      <c r="K722" s="51"/>
      <c r="L722" s="51"/>
      <c r="M722" s="51"/>
      <c r="N722" s="51"/>
      <c r="O722" s="51"/>
      <c r="P722" s="51"/>
      <c r="Q722" s="51"/>
      <c r="R722" s="51"/>
      <c r="S722" s="51"/>
      <c r="T722" s="51"/>
      <c r="U722" s="51"/>
      <c r="V722" s="51"/>
      <c r="W722" s="51"/>
      <c r="X722" s="51"/>
      <c r="Y722" s="51"/>
      <c r="Z722" s="51"/>
    </row>
    <row r="723" spans="1:26" ht="14.5" x14ac:dyDescent="0.35">
      <c r="A723" s="10"/>
      <c r="B723" s="10"/>
      <c r="C723" s="10"/>
      <c r="D723" s="10"/>
      <c r="E723" s="1"/>
      <c r="F723" s="1"/>
      <c r="G723" s="51"/>
      <c r="H723" s="51"/>
      <c r="I723" s="51"/>
      <c r="J723" s="51"/>
      <c r="K723" s="51"/>
      <c r="L723" s="51"/>
      <c r="M723" s="51"/>
      <c r="N723" s="51"/>
      <c r="O723" s="51"/>
      <c r="P723" s="51"/>
      <c r="Q723" s="51"/>
      <c r="R723" s="51"/>
      <c r="S723" s="51"/>
      <c r="T723" s="51"/>
      <c r="U723" s="51"/>
      <c r="V723" s="51"/>
      <c r="W723" s="51"/>
      <c r="X723" s="51"/>
      <c r="Y723" s="51"/>
      <c r="Z723" s="51"/>
    </row>
    <row r="724" spans="1:26" ht="14.5" x14ac:dyDescent="0.35">
      <c r="A724" s="10"/>
      <c r="B724" s="10"/>
      <c r="C724" s="10"/>
      <c r="D724" s="10"/>
      <c r="E724" s="1"/>
      <c r="F724" s="1"/>
      <c r="G724" s="51"/>
      <c r="H724" s="51"/>
      <c r="I724" s="51"/>
      <c r="J724" s="51"/>
      <c r="K724" s="51"/>
      <c r="L724" s="51"/>
      <c r="M724" s="51"/>
      <c r="N724" s="51"/>
      <c r="O724" s="51"/>
      <c r="P724" s="51"/>
      <c r="Q724" s="51"/>
      <c r="R724" s="51"/>
      <c r="S724" s="51"/>
      <c r="T724" s="51"/>
      <c r="U724" s="51"/>
      <c r="V724" s="51"/>
      <c r="W724" s="51"/>
      <c r="X724" s="51"/>
      <c r="Y724" s="51"/>
      <c r="Z724" s="51"/>
    </row>
    <row r="725" spans="1:26" ht="14.5" x14ac:dyDescent="0.35">
      <c r="A725" s="10"/>
      <c r="B725" s="10"/>
      <c r="C725" s="10"/>
      <c r="D725" s="10"/>
      <c r="E725" s="1"/>
      <c r="F725" s="1"/>
      <c r="G725" s="51"/>
      <c r="H725" s="51"/>
      <c r="I725" s="51"/>
      <c r="J725" s="51"/>
      <c r="K725" s="51"/>
      <c r="L725" s="51"/>
      <c r="M725" s="51"/>
      <c r="N725" s="51"/>
      <c r="O725" s="51"/>
      <c r="P725" s="51"/>
      <c r="Q725" s="51"/>
      <c r="R725" s="51"/>
      <c r="S725" s="51"/>
      <c r="T725" s="51"/>
      <c r="U725" s="51"/>
      <c r="V725" s="51"/>
      <c r="W725" s="51"/>
      <c r="X725" s="51"/>
      <c r="Y725" s="51"/>
      <c r="Z725" s="51"/>
    </row>
    <row r="726" spans="1:26" ht="14.5" x14ac:dyDescent="0.35">
      <c r="A726" s="10"/>
      <c r="B726" s="10"/>
      <c r="C726" s="10"/>
      <c r="D726" s="10"/>
      <c r="E726" s="1"/>
      <c r="F726" s="1"/>
      <c r="G726" s="51"/>
      <c r="H726" s="51"/>
      <c r="I726" s="51"/>
      <c r="J726" s="51"/>
      <c r="K726" s="51"/>
      <c r="L726" s="51"/>
      <c r="M726" s="51"/>
      <c r="N726" s="51"/>
      <c r="O726" s="51"/>
      <c r="P726" s="51"/>
      <c r="Q726" s="51"/>
      <c r="R726" s="51"/>
      <c r="S726" s="51"/>
      <c r="T726" s="51"/>
      <c r="U726" s="51"/>
      <c r="V726" s="51"/>
      <c r="W726" s="51"/>
      <c r="X726" s="51"/>
      <c r="Y726" s="51"/>
      <c r="Z726" s="51"/>
    </row>
    <row r="727" spans="1:26" ht="14.5" x14ac:dyDescent="0.35">
      <c r="A727" s="10"/>
      <c r="B727" s="10"/>
      <c r="C727" s="10"/>
      <c r="D727" s="10"/>
      <c r="E727" s="1"/>
      <c r="F727" s="1"/>
      <c r="G727" s="51"/>
      <c r="H727" s="51"/>
      <c r="I727" s="51"/>
      <c r="J727" s="51"/>
      <c r="K727" s="51"/>
      <c r="L727" s="51"/>
      <c r="M727" s="51"/>
      <c r="N727" s="51"/>
      <c r="O727" s="51"/>
      <c r="P727" s="51"/>
      <c r="Q727" s="51"/>
      <c r="R727" s="51"/>
      <c r="S727" s="51"/>
      <c r="T727" s="51"/>
      <c r="U727" s="51"/>
      <c r="V727" s="51"/>
      <c r="W727" s="51"/>
      <c r="X727" s="51"/>
      <c r="Y727" s="51"/>
      <c r="Z727" s="51"/>
    </row>
    <row r="728" spans="1:26" ht="14.5" x14ac:dyDescent="0.35">
      <c r="A728" s="10"/>
      <c r="B728" s="10"/>
      <c r="C728" s="10"/>
      <c r="D728" s="10"/>
      <c r="E728" s="1"/>
      <c r="F728" s="1"/>
      <c r="G728" s="51"/>
      <c r="H728" s="51"/>
      <c r="I728" s="51"/>
      <c r="J728" s="51"/>
      <c r="K728" s="51"/>
      <c r="L728" s="51"/>
      <c r="M728" s="51"/>
      <c r="N728" s="51"/>
      <c r="O728" s="51"/>
      <c r="P728" s="51"/>
      <c r="Q728" s="51"/>
      <c r="R728" s="51"/>
      <c r="S728" s="51"/>
      <c r="T728" s="51"/>
      <c r="U728" s="51"/>
      <c r="V728" s="51"/>
      <c r="W728" s="51"/>
      <c r="X728" s="51"/>
      <c r="Y728" s="51"/>
      <c r="Z728" s="51"/>
    </row>
    <row r="729" spans="1:26" ht="14.5" x14ac:dyDescent="0.35">
      <c r="A729" s="10"/>
      <c r="B729" s="10"/>
      <c r="C729" s="10"/>
      <c r="D729" s="10"/>
      <c r="E729" s="1"/>
      <c r="F729" s="1"/>
      <c r="G729" s="51"/>
      <c r="H729" s="51"/>
      <c r="I729" s="51"/>
      <c r="J729" s="51"/>
      <c r="K729" s="51"/>
      <c r="L729" s="51"/>
      <c r="M729" s="51"/>
      <c r="N729" s="51"/>
      <c r="O729" s="51"/>
      <c r="P729" s="51"/>
      <c r="Q729" s="51"/>
      <c r="R729" s="51"/>
      <c r="S729" s="51"/>
      <c r="T729" s="51"/>
      <c r="U729" s="51"/>
      <c r="V729" s="51"/>
      <c r="W729" s="51"/>
      <c r="X729" s="51"/>
      <c r="Y729" s="51"/>
      <c r="Z729" s="51"/>
    </row>
    <row r="730" spans="1:26" ht="14.5" x14ac:dyDescent="0.35">
      <c r="A730" s="10"/>
      <c r="B730" s="10"/>
      <c r="C730" s="10"/>
      <c r="D730" s="10"/>
      <c r="E730" s="1"/>
      <c r="F730" s="1"/>
      <c r="G730" s="51"/>
      <c r="H730" s="51"/>
      <c r="I730" s="51"/>
      <c r="J730" s="51"/>
      <c r="K730" s="51"/>
      <c r="L730" s="51"/>
      <c r="M730" s="51"/>
      <c r="N730" s="51"/>
      <c r="O730" s="51"/>
      <c r="P730" s="51"/>
      <c r="Q730" s="51"/>
      <c r="R730" s="51"/>
      <c r="S730" s="51"/>
      <c r="T730" s="51"/>
      <c r="U730" s="51"/>
      <c r="V730" s="51"/>
      <c r="W730" s="51"/>
      <c r="X730" s="51"/>
      <c r="Y730" s="51"/>
      <c r="Z730" s="51"/>
    </row>
    <row r="731" spans="1:26" ht="14.5" x14ac:dyDescent="0.35">
      <c r="A731" s="10"/>
      <c r="B731" s="10"/>
      <c r="C731" s="10"/>
      <c r="D731" s="10"/>
      <c r="E731" s="1"/>
      <c r="F731" s="1"/>
      <c r="G731" s="51"/>
      <c r="H731" s="51"/>
      <c r="I731" s="51"/>
      <c r="J731" s="51"/>
      <c r="K731" s="51"/>
      <c r="L731" s="51"/>
      <c r="M731" s="51"/>
      <c r="N731" s="51"/>
      <c r="O731" s="51"/>
      <c r="P731" s="51"/>
      <c r="Q731" s="51"/>
      <c r="R731" s="51"/>
      <c r="S731" s="51"/>
      <c r="T731" s="51"/>
      <c r="U731" s="51"/>
      <c r="V731" s="51"/>
      <c r="W731" s="51"/>
      <c r="X731" s="51"/>
      <c r="Y731" s="51"/>
      <c r="Z731" s="51"/>
    </row>
    <row r="732" spans="1:26" ht="14.5" x14ac:dyDescent="0.35">
      <c r="A732" s="10"/>
      <c r="B732" s="10"/>
      <c r="C732" s="10"/>
      <c r="D732" s="10"/>
      <c r="E732" s="1"/>
      <c r="F732" s="1"/>
      <c r="G732" s="51"/>
      <c r="H732" s="51"/>
      <c r="I732" s="51"/>
      <c r="J732" s="51"/>
      <c r="K732" s="51"/>
      <c r="L732" s="51"/>
      <c r="M732" s="51"/>
      <c r="N732" s="51"/>
      <c r="O732" s="51"/>
      <c r="P732" s="51"/>
      <c r="Q732" s="51"/>
      <c r="R732" s="51"/>
      <c r="S732" s="51"/>
      <c r="T732" s="51"/>
      <c r="U732" s="51"/>
      <c r="V732" s="51"/>
      <c r="W732" s="51"/>
      <c r="X732" s="51"/>
      <c r="Y732" s="51"/>
      <c r="Z732" s="51"/>
    </row>
    <row r="733" spans="1:26" ht="14.5" x14ac:dyDescent="0.35">
      <c r="A733" s="10"/>
      <c r="B733" s="10"/>
      <c r="C733" s="10"/>
      <c r="D733" s="10"/>
      <c r="E733" s="1"/>
      <c r="F733" s="1"/>
      <c r="G733" s="51"/>
      <c r="H733" s="51"/>
      <c r="I733" s="51"/>
      <c r="J733" s="51"/>
      <c r="K733" s="51"/>
      <c r="L733" s="51"/>
      <c r="M733" s="51"/>
      <c r="N733" s="51"/>
      <c r="O733" s="51"/>
      <c r="P733" s="51"/>
      <c r="Q733" s="51"/>
      <c r="R733" s="51"/>
      <c r="S733" s="51"/>
      <c r="T733" s="51"/>
      <c r="U733" s="51"/>
      <c r="V733" s="51"/>
      <c r="W733" s="51"/>
      <c r="X733" s="51"/>
      <c r="Y733" s="51"/>
      <c r="Z733" s="51"/>
    </row>
    <row r="734" spans="1:26" ht="14.5" x14ac:dyDescent="0.35">
      <c r="A734" s="10"/>
      <c r="B734" s="10"/>
      <c r="C734" s="10"/>
      <c r="D734" s="10"/>
      <c r="E734" s="1"/>
      <c r="F734" s="1"/>
      <c r="G734" s="51"/>
      <c r="H734" s="51"/>
      <c r="I734" s="51"/>
      <c r="J734" s="51"/>
      <c r="K734" s="51"/>
      <c r="L734" s="51"/>
      <c r="M734" s="51"/>
      <c r="N734" s="51"/>
      <c r="O734" s="51"/>
      <c r="P734" s="51"/>
      <c r="Q734" s="51"/>
      <c r="R734" s="51"/>
      <c r="S734" s="51"/>
      <c r="T734" s="51"/>
      <c r="U734" s="51"/>
      <c r="V734" s="51"/>
      <c r="W734" s="51"/>
      <c r="X734" s="51"/>
      <c r="Y734" s="51"/>
      <c r="Z734" s="51"/>
    </row>
    <row r="735" spans="1:26" ht="14.5" x14ac:dyDescent="0.35">
      <c r="A735" s="10"/>
      <c r="B735" s="10"/>
      <c r="C735" s="10"/>
      <c r="D735" s="10"/>
      <c r="E735" s="1"/>
      <c r="F735" s="1"/>
      <c r="G735" s="51"/>
      <c r="H735" s="51"/>
      <c r="I735" s="51"/>
      <c r="J735" s="51"/>
      <c r="K735" s="51"/>
      <c r="L735" s="51"/>
      <c r="M735" s="51"/>
      <c r="N735" s="51"/>
      <c r="O735" s="51"/>
      <c r="P735" s="51"/>
      <c r="Q735" s="51"/>
      <c r="R735" s="51"/>
      <c r="S735" s="51"/>
      <c r="T735" s="51"/>
      <c r="U735" s="51"/>
      <c r="V735" s="51"/>
      <c r="W735" s="51"/>
      <c r="X735" s="51"/>
      <c r="Y735" s="51"/>
      <c r="Z735" s="51"/>
    </row>
    <row r="736" spans="1:26" ht="14.5" x14ac:dyDescent="0.35">
      <c r="A736" s="10"/>
      <c r="B736" s="10"/>
      <c r="C736" s="10"/>
      <c r="D736" s="10"/>
      <c r="E736" s="1"/>
      <c r="F736" s="1"/>
      <c r="G736" s="51"/>
      <c r="H736" s="51"/>
      <c r="I736" s="51"/>
      <c r="J736" s="51"/>
      <c r="K736" s="51"/>
      <c r="L736" s="51"/>
      <c r="M736" s="51"/>
      <c r="N736" s="51"/>
      <c r="O736" s="51"/>
      <c r="P736" s="51"/>
      <c r="Q736" s="51"/>
      <c r="R736" s="51"/>
      <c r="S736" s="51"/>
      <c r="T736" s="51"/>
      <c r="U736" s="51"/>
      <c r="V736" s="51"/>
      <c r="W736" s="51"/>
      <c r="X736" s="51"/>
      <c r="Y736" s="51"/>
      <c r="Z736" s="51"/>
    </row>
    <row r="737" spans="1:26" ht="14.5" x14ac:dyDescent="0.35">
      <c r="A737" s="10"/>
      <c r="B737" s="10"/>
      <c r="C737" s="10"/>
      <c r="D737" s="10"/>
      <c r="E737" s="1"/>
      <c r="F737" s="1"/>
      <c r="G737" s="51"/>
      <c r="H737" s="51"/>
      <c r="I737" s="51"/>
      <c r="J737" s="51"/>
      <c r="K737" s="51"/>
      <c r="L737" s="51"/>
      <c r="M737" s="51"/>
      <c r="N737" s="51"/>
      <c r="O737" s="51"/>
      <c r="P737" s="51"/>
      <c r="Q737" s="51"/>
      <c r="R737" s="51"/>
      <c r="S737" s="51"/>
      <c r="T737" s="51"/>
      <c r="U737" s="51"/>
      <c r="V737" s="51"/>
      <c r="W737" s="51"/>
      <c r="X737" s="51"/>
      <c r="Y737" s="51"/>
      <c r="Z737" s="51"/>
    </row>
    <row r="738" spans="1:26" ht="14.5" x14ac:dyDescent="0.35">
      <c r="A738" s="10"/>
      <c r="B738" s="10"/>
      <c r="C738" s="10"/>
      <c r="D738" s="10"/>
      <c r="E738" s="1"/>
      <c r="F738" s="1"/>
      <c r="G738" s="51"/>
      <c r="H738" s="51"/>
      <c r="I738" s="51"/>
      <c r="J738" s="51"/>
      <c r="K738" s="51"/>
      <c r="L738" s="51"/>
      <c r="M738" s="51"/>
      <c r="N738" s="51"/>
      <c r="O738" s="51"/>
      <c r="P738" s="51"/>
      <c r="Q738" s="51"/>
      <c r="R738" s="51"/>
      <c r="S738" s="51"/>
      <c r="T738" s="51"/>
      <c r="U738" s="51"/>
      <c r="V738" s="51"/>
      <c r="W738" s="51"/>
      <c r="X738" s="51"/>
      <c r="Y738" s="51"/>
      <c r="Z738" s="51"/>
    </row>
    <row r="739" spans="1:26" ht="14.5" x14ac:dyDescent="0.35">
      <c r="A739" s="10"/>
      <c r="B739" s="10"/>
      <c r="C739" s="10"/>
      <c r="D739" s="10"/>
      <c r="E739" s="1"/>
      <c r="F739" s="1"/>
      <c r="G739" s="51"/>
      <c r="H739" s="51"/>
      <c r="I739" s="51"/>
      <c r="J739" s="51"/>
      <c r="K739" s="51"/>
      <c r="L739" s="51"/>
      <c r="M739" s="51"/>
      <c r="N739" s="51"/>
      <c r="O739" s="51"/>
      <c r="P739" s="51"/>
      <c r="Q739" s="51"/>
      <c r="R739" s="51"/>
      <c r="S739" s="51"/>
      <c r="T739" s="51"/>
      <c r="U739" s="51"/>
      <c r="V739" s="51"/>
      <c r="W739" s="51"/>
      <c r="X739" s="51"/>
      <c r="Y739" s="51"/>
      <c r="Z739" s="51"/>
    </row>
    <row r="740" spans="1:26" ht="14.5" x14ac:dyDescent="0.35">
      <c r="A740" s="10"/>
      <c r="B740" s="10"/>
      <c r="C740" s="10"/>
      <c r="D740" s="10"/>
      <c r="E740" s="1"/>
      <c r="F740" s="1"/>
      <c r="G740" s="51"/>
      <c r="H740" s="51"/>
      <c r="I740" s="51"/>
      <c r="J740" s="51"/>
      <c r="K740" s="51"/>
      <c r="L740" s="51"/>
      <c r="M740" s="51"/>
      <c r="N740" s="51"/>
      <c r="O740" s="51"/>
      <c r="P740" s="51"/>
      <c r="Q740" s="51"/>
      <c r="R740" s="51"/>
      <c r="S740" s="51"/>
      <c r="T740" s="51"/>
      <c r="U740" s="51"/>
      <c r="V740" s="51"/>
      <c r="W740" s="51"/>
      <c r="X740" s="51"/>
      <c r="Y740" s="51"/>
      <c r="Z740" s="51"/>
    </row>
    <row r="741" spans="1:26" ht="14.5" x14ac:dyDescent="0.35">
      <c r="A741" s="10"/>
      <c r="B741" s="10"/>
      <c r="C741" s="10"/>
      <c r="D741" s="10"/>
      <c r="E741" s="1"/>
      <c r="F741" s="1"/>
      <c r="G741" s="51"/>
      <c r="H741" s="51"/>
      <c r="I741" s="51"/>
      <c r="J741" s="51"/>
      <c r="K741" s="51"/>
      <c r="L741" s="51"/>
      <c r="M741" s="51"/>
      <c r="N741" s="51"/>
      <c r="O741" s="51"/>
      <c r="P741" s="51"/>
      <c r="Q741" s="51"/>
      <c r="R741" s="51"/>
      <c r="S741" s="51"/>
      <c r="T741" s="51"/>
      <c r="U741" s="51"/>
      <c r="V741" s="51"/>
      <c r="W741" s="51"/>
      <c r="X741" s="51"/>
      <c r="Y741" s="51"/>
      <c r="Z741" s="51"/>
    </row>
    <row r="742" spans="1:26" ht="14.5" x14ac:dyDescent="0.35">
      <c r="A742" s="10"/>
      <c r="B742" s="10"/>
      <c r="C742" s="10"/>
      <c r="D742" s="10"/>
      <c r="E742" s="1"/>
      <c r="F742" s="1"/>
      <c r="G742" s="51"/>
      <c r="H742" s="51"/>
      <c r="I742" s="51"/>
      <c r="J742" s="51"/>
      <c r="K742" s="51"/>
      <c r="L742" s="51"/>
      <c r="M742" s="51"/>
      <c r="N742" s="51"/>
      <c r="O742" s="51"/>
      <c r="P742" s="51"/>
      <c r="Q742" s="51"/>
      <c r="R742" s="51"/>
      <c r="S742" s="51"/>
      <c r="T742" s="51"/>
      <c r="U742" s="51"/>
      <c r="V742" s="51"/>
      <c r="W742" s="51"/>
      <c r="X742" s="51"/>
      <c r="Y742" s="51"/>
      <c r="Z742" s="51"/>
    </row>
    <row r="743" spans="1:26" ht="14.5" x14ac:dyDescent="0.35">
      <c r="A743" s="10"/>
      <c r="B743" s="10"/>
      <c r="C743" s="10"/>
      <c r="D743" s="10"/>
      <c r="E743" s="1"/>
      <c r="F743" s="1"/>
      <c r="G743" s="51"/>
      <c r="H743" s="51"/>
      <c r="I743" s="51"/>
      <c r="J743" s="51"/>
      <c r="K743" s="51"/>
      <c r="L743" s="51"/>
      <c r="M743" s="51"/>
      <c r="N743" s="51"/>
      <c r="O743" s="51"/>
      <c r="P743" s="51"/>
      <c r="Q743" s="51"/>
      <c r="R743" s="51"/>
      <c r="S743" s="51"/>
      <c r="T743" s="51"/>
      <c r="U743" s="51"/>
      <c r="V743" s="51"/>
      <c r="W743" s="51"/>
      <c r="X743" s="51"/>
      <c r="Y743" s="51"/>
      <c r="Z743" s="51"/>
    </row>
    <row r="744" spans="1:26" ht="14.5" x14ac:dyDescent="0.35">
      <c r="A744" s="10"/>
      <c r="B744" s="10"/>
      <c r="C744" s="10"/>
      <c r="D744" s="10"/>
      <c r="E744" s="1"/>
      <c r="F744" s="1"/>
      <c r="G744" s="51"/>
      <c r="H744" s="51"/>
      <c r="I744" s="51"/>
      <c r="J744" s="51"/>
      <c r="K744" s="51"/>
      <c r="L744" s="51"/>
      <c r="M744" s="51"/>
      <c r="N744" s="51"/>
      <c r="O744" s="51"/>
      <c r="P744" s="51"/>
      <c r="Q744" s="51"/>
      <c r="R744" s="51"/>
      <c r="S744" s="51"/>
      <c r="T744" s="51"/>
      <c r="U744" s="51"/>
      <c r="V744" s="51"/>
      <c r="W744" s="51"/>
      <c r="X744" s="51"/>
      <c r="Y744" s="51"/>
      <c r="Z744" s="51"/>
    </row>
    <row r="745" spans="1:26" ht="14.5" x14ac:dyDescent="0.35">
      <c r="A745" s="10"/>
      <c r="B745" s="10"/>
      <c r="C745" s="10"/>
      <c r="D745" s="10"/>
      <c r="E745" s="1"/>
      <c r="F745" s="1"/>
      <c r="G745" s="51"/>
      <c r="H745" s="51"/>
      <c r="I745" s="51"/>
      <c r="J745" s="51"/>
      <c r="K745" s="51"/>
      <c r="L745" s="51"/>
      <c r="M745" s="51"/>
      <c r="N745" s="51"/>
      <c r="O745" s="51"/>
      <c r="P745" s="51"/>
      <c r="Q745" s="51"/>
      <c r="R745" s="51"/>
      <c r="S745" s="51"/>
      <c r="T745" s="51"/>
      <c r="U745" s="51"/>
      <c r="V745" s="51"/>
      <c r="W745" s="51"/>
      <c r="X745" s="51"/>
      <c r="Y745" s="51"/>
      <c r="Z745" s="51"/>
    </row>
    <row r="746" spans="1:26" ht="14.5" x14ac:dyDescent="0.35">
      <c r="A746" s="10"/>
      <c r="B746" s="10"/>
      <c r="C746" s="10"/>
      <c r="D746" s="10"/>
      <c r="E746" s="1"/>
      <c r="F746" s="1"/>
      <c r="G746" s="51"/>
      <c r="H746" s="51"/>
      <c r="I746" s="51"/>
      <c r="J746" s="51"/>
      <c r="K746" s="51"/>
      <c r="L746" s="51"/>
      <c r="M746" s="51"/>
      <c r="N746" s="51"/>
      <c r="O746" s="51"/>
      <c r="P746" s="51"/>
      <c r="Q746" s="51"/>
      <c r="R746" s="51"/>
      <c r="S746" s="51"/>
      <c r="T746" s="51"/>
      <c r="U746" s="51"/>
      <c r="V746" s="51"/>
      <c r="W746" s="51"/>
      <c r="X746" s="51"/>
      <c r="Y746" s="51"/>
      <c r="Z746" s="51"/>
    </row>
    <row r="747" spans="1:26" ht="14.5" x14ac:dyDescent="0.35">
      <c r="A747" s="10"/>
      <c r="B747" s="10"/>
      <c r="C747" s="10"/>
      <c r="D747" s="10"/>
      <c r="E747" s="1"/>
      <c r="F747" s="1"/>
      <c r="G747" s="51"/>
      <c r="H747" s="51"/>
      <c r="I747" s="51"/>
      <c r="J747" s="51"/>
      <c r="K747" s="51"/>
      <c r="L747" s="51"/>
      <c r="M747" s="51"/>
      <c r="N747" s="51"/>
      <c r="O747" s="51"/>
      <c r="P747" s="51"/>
      <c r="Q747" s="51"/>
      <c r="R747" s="51"/>
      <c r="S747" s="51"/>
      <c r="T747" s="51"/>
      <c r="U747" s="51"/>
      <c r="V747" s="51"/>
      <c r="W747" s="51"/>
      <c r="X747" s="51"/>
      <c r="Y747" s="51"/>
      <c r="Z747" s="51"/>
    </row>
    <row r="748" spans="1:26" ht="14.5" x14ac:dyDescent="0.35">
      <c r="A748" s="10"/>
      <c r="B748" s="10"/>
      <c r="C748" s="10"/>
      <c r="D748" s="10"/>
      <c r="E748" s="1"/>
      <c r="F748" s="1"/>
      <c r="G748" s="51"/>
      <c r="H748" s="51"/>
      <c r="I748" s="51"/>
      <c r="J748" s="51"/>
      <c r="K748" s="51"/>
      <c r="L748" s="51"/>
      <c r="M748" s="51"/>
      <c r="N748" s="51"/>
      <c r="O748" s="51"/>
      <c r="P748" s="51"/>
      <c r="Q748" s="51"/>
      <c r="R748" s="51"/>
      <c r="S748" s="51"/>
      <c r="T748" s="51"/>
      <c r="U748" s="51"/>
      <c r="V748" s="51"/>
      <c r="W748" s="51"/>
      <c r="X748" s="51"/>
      <c r="Y748" s="51"/>
      <c r="Z748" s="51"/>
    </row>
    <row r="749" spans="1:26" ht="14.5" x14ac:dyDescent="0.35">
      <c r="A749" s="10"/>
      <c r="B749" s="10"/>
      <c r="C749" s="10"/>
      <c r="D749" s="10"/>
      <c r="E749" s="1"/>
      <c r="F749" s="1"/>
      <c r="G749" s="51"/>
      <c r="H749" s="51"/>
      <c r="I749" s="51"/>
      <c r="J749" s="51"/>
      <c r="K749" s="51"/>
      <c r="L749" s="51"/>
      <c r="M749" s="51"/>
      <c r="N749" s="51"/>
      <c r="O749" s="51"/>
      <c r="P749" s="51"/>
      <c r="Q749" s="51"/>
      <c r="R749" s="51"/>
      <c r="S749" s="51"/>
      <c r="T749" s="51"/>
      <c r="U749" s="51"/>
      <c r="V749" s="51"/>
      <c r="W749" s="51"/>
      <c r="X749" s="51"/>
      <c r="Y749" s="51"/>
      <c r="Z749" s="51"/>
    </row>
    <row r="750" spans="1:26" ht="14.5" x14ac:dyDescent="0.35">
      <c r="A750" s="10"/>
      <c r="B750" s="10"/>
      <c r="C750" s="10"/>
      <c r="D750" s="10"/>
      <c r="E750" s="1"/>
      <c r="F750" s="1"/>
      <c r="G750" s="51"/>
      <c r="H750" s="51"/>
      <c r="I750" s="51"/>
      <c r="J750" s="51"/>
      <c r="K750" s="51"/>
      <c r="L750" s="51"/>
      <c r="M750" s="51"/>
      <c r="N750" s="51"/>
      <c r="O750" s="51"/>
      <c r="P750" s="51"/>
      <c r="Q750" s="51"/>
      <c r="R750" s="51"/>
      <c r="S750" s="51"/>
      <c r="T750" s="51"/>
      <c r="U750" s="51"/>
      <c r="V750" s="51"/>
      <c r="W750" s="51"/>
      <c r="X750" s="51"/>
      <c r="Y750" s="51"/>
      <c r="Z750" s="51"/>
    </row>
    <row r="751" spans="1:26" ht="14.5" x14ac:dyDescent="0.35">
      <c r="A751" s="10"/>
      <c r="B751" s="10"/>
      <c r="C751" s="10"/>
      <c r="D751" s="10"/>
      <c r="E751" s="1"/>
      <c r="F751" s="1"/>
      <c r="G751" s="51"/>
      <c r="H751" s="51"/>
      <c r="I751" s="51"/>
      <c r="J751" s="51"/>
      <c r="K751" s="51"/>
      <c r="L751" s="51"/>
      <c r="M751" s="51"/>
      <c r="N751" s="51"/>
      <c r="O751" s="51"/>
      <c r="P751" s="51"/>
      <c r="Q751" s="51"/>
      <c r="R751" s="51"/>
      <c r="S751" s="51"/>
      <c r="T751" s="51"/>
      <c r="U751" s="51"/>
      <c r="V751" s="51"/>
      <c r="W751" s="51"/>
      <c r="X751" s="51"/>
      <c r="Y751" s="51"/>
      <c r="Z751" s="51"/>
    </row>
    <row r="752" spans="1:26" ht="14.5" x14ac:dyDescent="0.35">
      <c r="A752" s="10"/>
      <c r="B752" s="10"/>
      <c r="C752" s="10"/>
      <c r="D752" s="10"/>
      <c r="E752" s="1"/>
      <c r="F752" s="1"/>
      <c r="G752" s="51"/>
      <c r="H752" s="51"/>
      <c r="I752" s="51"/>
      <c r="J752" s="51"/>
      <c r="K752" s="51"/>
      <c r="L752" s="51"/>
      <c r="M752" s="51"/>
      <c r="N752" s="51"/>
      <c r="O752" s="51"/>
      <c r="P752" s="51"/>
      <c r="Q752" s="51"/>
      <c r="R752" s="51"/>
      <c r="S752" s="51"/>
      <c r="T752" s="51"/>
      <c r="U752" s="51"/>
      <c r="V752" s="51"/>
      <c r="W752" s="51"/>
      <c r="X752" s="51"/>
      <c r="Y752" s="51"/>
      <c r="Z752" s="51"/>
    </row>
    <row r="753" spans="1:26" ht="14.5" x14ac:dyDescent="0.35">
      <c r="A753" s="10"/>
      <c r="B753" s="10"/>
      <c r="C753" s="10"/>
      <c r="D753" s="10"/>
      <c r="E753" s="1"/>
      <c r="F753" s="1"/>
      <c r="G753" s="51"/>
      <c r="H753" s="51"/>
      <c r="I753" s="51"/>
      <c r="J753" s="51"/>
      <c r="K753" s="51"/>
      <c r="L753" s="51"/>
      <c r="M753" s="51"/>
      <c r="N753" s="51"/>
      <c r="O753" s="51"/>
      <c r="P753" s="51"/>
      <c r="Q753" s="51"/>
      <c r="R753" s="51"/>
      <c r="S753" s="51"/>
      <c r="T753" s="51"/>
      <c r="U753" s="51"/>
      <c r="V753" s="51"/>
      <c r="W753" s="51"/>
      <c r="X753" s="51"/>
      <c r="Y753" s="51"/>
      <c r="Z753" s="51"/>
    </row>
    <row r="754" spans="1:26" ht="14.5" x14ac:dyDescent="0.35">
      <c r="A754" s="10"/>
      <c r="B754" s="10"/>
      <c r="C754" s="10"/>
      <c r="D754" s="10"/>
      <c r="E754" s="1"/>
      <c r="F754" s="1"/>
      <c r="G754" s="51"/>
      <c r="H754" s="51"/>
      <c r="I754" s="51"/>
      <c r="J754" s="51"/>
      <c r="K754" s="51"/>
      <c r="L754" s="51"/>
      <c r="M754" s="51"/>
      <c r="N754" s="51"/>
      <c r="O754" s="51"/>
      <c r="P754" s="51"/>
      <c r="Q754" s="51"/>
      <c r="R754" s="51"/>
      <c r="S754" s="51"/>
      <c r="T754" s="51"/>
      <c r="U754" s="51"/>
      <c r="V754" s="51"/>
      <c r="W754" s="51"/>
      <c r="X754" s="51"/>
      <c r="Y754" s="51"/>
      <c r="Z754" s="51"/>
    </row>
    <row r="755" spans="1:26" ht="14.5" x14ac:dyDescent="0.35">
      <c r="A755" s="10"/>
      <c r="B755" s="10"/>
      <c r="C755" s="10"/>
      <c r="D755" s="10"/>
      <c r="E755" s="1"/>
      <c r="F755" s="1"/>
      <c r="G755" s="51"/>
      <c r="H755" s="51"/>
      <c r="I755" s="51"/>
      <c r="J755" s="51"/>
      <c r="K755" s="51"/>
      <c r="L755" s="51"/>
      <c r="M755" s="51"/>
      <c r="N755" s="51"/>
      <c r="O755" s="51"/>
      <c r="P755" s="51"/>
      <c r="Q755" s="51"/>
      <c r="R755" s="51"/>
      <c r="S755" s="51"/>
      <c r="T755" s="51"/>
      <c r="U755" s="51"/>
      <c r="V755" s="51"/>
      <c r="W755" s="51"/>
      <c r="X755" s="51"/>
      <c r="Y755" s="51"/>
      <c r="Z755" s="51"/>
    </row>
    <row r="756" spans="1:26" ht="14.5" x14ac:dyDescent="0.35">
      <c r="A756" s="10"/>
      <c r="B756" s="10"/>
      <c r="C756" s="10"/>
      <c r="D756" s="10"/>
      <c r="E756" s="1"/>
      <c r="F756" s="1"/>
      <c r="G756" s="51"/>
      <c r="H756" s="51"/>
      <c r="I756" s="51"/>
      <c r="J756" s="51"/>
      <c r="K756" s="51"/>
      <c r="L756" s="51"/>
      <c r="M756" s="51"/>
      <c r="N756" s="51"/>
      <c r="O756" s="51"/>
      <c r="P756" s="51"/>
      <c r="Q756" s="51"/>
      <c r="R756" s="51"/>
      <c r="S756" s="51"/>
      <c r="T756" s="51"/>
      <c r="U756" s="51"/>
      <c r="V756" s="51"/>
      <c r="W756" s="51"/>
      <c r="X756" s="51"/>
      <c r="Y756" s="51"/>
      <c r="Z756" s="51"/>
    </row>
    <row r="757" spans="1:26" ht="14.5" x14ac:dyDescent="0.35">
      <c r="A757" s="10"/>
      <c r="B757" s="10"/>
      <c r="C757" s="10"/>
      <c r="D757" s="10"/>
      <c r="E757" s="1"/>
      <c r="F757" s="1"/>
      <c r="G757" s="51"/>
      <c r="H757" s="51"/>
      <c r="I757" s="51"/>
      <c r="J757" s="51"/>
      <c r="K757" s="51"/>
      <c r="L757" s="51"/>
      <c r="M757" s="51"/>
      <c r="N757" s="51"/>
      <c r="O757" s="51"/>
      <c r="P757" s="51"/>
      <c r="Q757" s="51"/>
      <c r="R757" s="51"/>
      <c r="S757" s="51"/>
      <c r="T757" s="51"/>
      <c r="U757" s="51"/>
      <c r="V757" s="51"/>
      <c r="W757" s="51"/>
      <c r="X757" s="51"/>
      <c r="Y757" s="51"/>
      <c r="Z757" s="51"/>
    </row>
    <row r="758" spans="1:26" ht="14.5" x14ac:dyDescent="0.35">
      <c r="A758" s="10"/>
      <c r="B758" s="10"/>
      <c r="C758" s="10"/>
      <c r="D758" s="10"/>
      <c r="E758" s="1"/>
      <c r="F758" s="1"/>
      <c r="G758" s="51"/>
      <c r="H758" s="51"/>
      <c r="I758" s="51"/>
      <c r="J758" s="51"/>
      <c r="K758" s="51"/>
      <c r="L758" s="51"/>
      <c r="M758" s="51"/>
      <c r="N758" s="51"/>
      <c r="O758" s="51"/>
      <c r="P758" s="51"/>
      <c r="Q758" s="51"/>
      <c r="R758" s="51"/>
      <c r="S758" s="51"/>
      <c r="T758" s="51"/>
      <c r="U758" s="51"/>
      <c r="V758" s="51"/>
      <c r="W758" s="51"/>
      <c r="X758" s="51"/>
      <c r="Y758" s="51"/>
      <c r="Z758" s="51"/>
    </row>
    <row r="759" spans="1:26" ht="14.5" x14ac:dyDescent="0.35">
      <c r="A759" s="10"/>
      <c r="B759" s="10"/>
      <c r="C759" s="10"/>
      <c r="D759" s="10"/>
      <c r="E759" s="1"/>
      <c r="F759" s="1"/>
      <c r="G759" s="51"/>
      <c r="H759" s="51"/>
      <c r="I759" s="51"/>
      <c r="J759" s="51"/>
      <c r="K759" s="51"/>
      <c r="L759" s="51"/>
      <c r="M759" s="51"/>
      <c r="N759" s="51"/>
      <c r="O759" s="51"/>
      <c r="P759" s="51"/>
      <c r="Q759" s="51"/>
      <c r="R759" s="51"/>
      <c r="S759" s="51"/>
      <c r="T759" s="51"/>
      <c r="U759" s="51"/>
      <c r="V759" s="51"/>
      <c r="W759" s="51"/>
      <c r="X759" s="51"/>
      <c r="Y759" s="51"/>
      <c r="Z759" s="51"/>
    </row>
    <row r="760" spans="1:26" ht="14.5" x14ac:dyDescent="0.35">
      <c r="A760" s="10"/>
      <c r="B760" s="10"/>
      <c r="C760" s="10"/>
      <c r="D760" s="10"/>
      <c r="E760" s="1"/>
      <c r="F760" s="1"/>
      <c r="G760" s="51"/>
      <c r="H760" s="51"/>
      <c r="I760" s="51"/>
      <c r="J760" s="51"/>
      <c r="K760" s="51"/>
      <c r="L760" s="51"/>
      <c r="M760" s="51"/>
      <c r="N760" s="51"/>
      <c r="O760" s="51"/>
      <c r="P760" s="51"/>
      <c r="Q760" s="51"/>
      <c r="R760" s="51"/>
      <c r="S760" s="51"/>
      <c r="T760" s="51"/>
      <c r="U760" s="51"/>
      <c r="V760" s="51"/>
      <c r="W760" s="51"/>
      <c r="X760" s="51"/>
      <c r="Y760" s="51"/>
      <c r="Z760" s="51"/>
    </row>
    <row r="761" spans="1:26" ht="14.5" x14ac:dyDescent="0.35">
      <c r="A761" s="10"/>
      <c r="B761" s="10"/>
      <c r="C761" s="10"/>
      <c r="D761" s="10"/>
      <c r="E761" s="1"/>
      <c r="F761" s="1"/>
      <c r="G761" s="51"/>
      <c r="H761" s="51"/>
      <c r="I761" s="51"/>
      <c r="J761" s="51"/>
      <c r="K761" s="51"/>
      <c r="L761" s="51"/>
      <c r="M761" s="51"/>
      <c r="N761" s="51"/>
      <c r="O761" s="51"/>
      <c r="P761" s="51"/>
      <c r="Q761" s="51"/>
      <c r="R761" s="51"/>
      <c r="S761" s="51"/>
      <c r="T761" s="51"/>
      <c r="U761" s="51"/>
      <c r="V761" s="51"/>
      <c r="W761" s="51"/>
      <c r="X761" s="51"/>
      <c r="Y761" s="51"/>
      <c r="Z761" s="51"/>
    </row>
    <row r="762" spans="1:26" ht="14.5" x14ac:dyDescent="0.35">
      <c r="A762" s="10"/>
      <c r="B762" s="10"/>
      <c r="C762" s="10"/>
      <c r="D762" s="10"/>
      <c r="E762" s="1"/>
      <c r="F762" s="1"/>
      <c r="G762" s="51"/>
      <c r="H762" s="51"/>
      <c r="I762" s="51"/>
      <c r="J762" s="51"/>
      <c r="K762" s="51"/>
      <c r="L762" s="51"/>
      <c r="M762" s="51"/>
      <c r="N762" s="51"/>
      <c r="O762" s="51"/>
      <c r="P762" s="51"/>
      <c r="Q762" s="51"/>
      <c r="R762" s="51"/>
      <c r="S762" s="51"/>
      <c r="T762" s="51"/>
      <c r="U762" s="51"/>
      <c r="V762" s="51"/>
      <c r="W762" s="51"/>
      <c r="X762" s="51"/>
      <c r="Y762" s="51"/>
      <c r="Z762" s="51"/>
    </row>
    <row r="763" spans="1:26" ht="14.5" x14ac:dyDescent="0.35">
      <c r="A763" s="10"/>
      <c r="B763" s="10"/>
      <c r="C763" s="10"/>
      <c r="D763" s="10"/>
      <c r="E763" s="1"/>
      <c r="F763" s="1"/>
      <c r="G763" s="51"/>
      <c r="H763" s="51"/>
      <c r="I763" s="51"/>
      <c r="J763" s="51"/>
      <c r="K763" s="51"/>
      <c r="L763" s="51"/>
      <c r="M763" s="51"/>
      <c r="N763" s="51"/>
      <c r="O763" s="51"/>
      <c r="P763" s="51"/>
      <c r="Q763" s="51"/>
      <c r="R763" s="51"/>
      <c r="S763" s="51"/>
      <c r="T763" s="51"/>
      <c r="U763" s="51"/>
      <c r="V763" s="51"/>
      <c r="W763" s="51"/>
      <c r="X763" s="51"/>
      <c r="Y763" s="51"/>
      <c r="Z763" s="51"/>
    </row>
    <row r="764" spans="1:26" ht="14.5" x14ac:dyDescent="0.35">
      <c r="A764" s="10"/>
      <c r="B764" s="10"/>
      <c r="C764" s="10"/>
      <c r="D764" s="10"/>
      <c r="E764" s="1"/>
      <c r="F764" s="1"/>
      <c r="G764" s="51"/>
      <c r="H764" s="51"/>
      <c r="I764" s="51"/>
      <c r="J764" s="51"/>
      <c r="K764" s="51"/>
      <c r="L764" s="51"/>
      <c r="M764" s="51"/>
      <c r="N764" s="51"/>
      <c r="O764" s="51"/>
      <c r="P764" s="51"/>
      <c r="Q764" s="51"/>
      <c r="R764" s="51"/>
      <c r="S764" s="51"/>
      <c r="T764" s="51"/>
      <c r="U764" s="51"/>
      <c r="V764" s="51"/>
      <c r="W764" s="51"/>
      <c r="X764" s="51"/>
      <c r="Y764" s="51"/>
      <c r="Z764" s="51"/>
    </row>
    <row r="765" spans="1:26" ht="14.5" x14ac:dyDescent="0.35">
      <c r="A765" s="10"/>
      <c r="B765" s="10"/>
      <c r="C765" s="10"/>
      <c r="D765" s="10"/>
      <c r="E765" s="1"/>
      <c r="F765" s="1"/>
      <c r="G765" s="51"/>
      <c r="H765" s="51"/>
      <c r="I765" s="51"/>
      <c r="J765" s="51"/>
      <c r="K765" s="51"/>
      <c r="L765" s="51"/>
      <c r="M765" s="51"/>
      <c r="N765" s="51"/>
      <c r="O765" s="51"/>
      <c r="P765" s="51"/>
      <c r="Q765" s="51"/>
      <c r="R765" s="51"/>
      <c r="S765" s="51"/>
      <c r="T765" s="51"/>
      <c r="U765" s="51"/>
      <c r="V765" s="51"/>
      <c r="W765" s="51"/>
      <c r="X765" s="51"/>
      <c r="Y765" s="51"/>
      <c r="Z765" s="51"/>
    </row>
    <row r="766" spans="1:26" ht="14.5" x14ac:dyDescent="0.35">
      <c r="A766" s="10"/>
      <c r="B766" s="10"/>
      <c r="C766" s="10"/>
      <c r="D766" s="10"/>
      <c r="E766" s="1"/>
      <c r="F766" s="1"/>
      <c r="G766" s="51"/>
      <c r="H766" s="51"/>
      <c r="I766" s="51"/>
      <c r="J766" s="51"/>
      <c r="K766" s="51"/>
      <c r="L766" s="51"/>
      <c r="M766" s="51"/>
      <c r="N766" s="51"/>
      <c r="O766" s="51"/>
      <c r="P766" s="51"/>
      <c r="Q766" s="51"/>
      <c r="R766" s="51"/>
      <c r="S766" s="51"/>
      <c r="T766" s="51"/>
      <c r="U766" s="51"/>
      <c r="V766" s="51"/>
      <c r="W766" s="51"/>
      <c r="X766" s="51"/>
      <c r="Y766" s="51"/>
      <c r="Z766" s="51"/>
    </row>
    <row r="767" spans="1:26" ht="14.5" x14ac:dyDescent="0.35">
      <c r="A767" s="10"/>
      <c r="B767" s="10"/>
      <c r="C767" s="10"/>
      <c r="D767" s="10"/>
      <c r="E767" s="1"/>
      <c r="F767" s="1"/>
      <c r="G767" s="51"/>
      <c r="H767" s="51"/>
      <c r="I767" s="51"/>
      <c r="J767" s="51"/>
      <c r="K767" s="51"/>
      <c r="L767" s="51"/>
      <c r="M767" s="51"/>
      <c r="N767" s="51"/>
      <c r="O767" s="51"/>
      <c r="P767" s="51"/>
      <c r="Q767" s="51"/>
      <c r="R767" s="51"/>
      <c r="S767" s="51"/>
      <c r="T767" s="51"/>
      <c r="U767" s="51"/>
      <c r="V767" s="51"/>
      <c r="W767" s="51"/>
      <c r="X767" s="51"/>
      <c r="Y767" s="51"/>
      <c r="Z767" s="51"/>
    </row>
    <row r="768" spans="1:26" ht="14.5" x14ac:dyDescent="0.35">
      <c r="A768" s="10"/>
      <c r="B768" s="10"/>
      <c r="C768" s="10"/>
      <c r="D768" s="10"/>
      <c r="E768" s="1"/>
      <c r="F768" s="1"/>
      <c r="G768" s="51"/>
      <c r="H768" s="51"/>
      <c r="I768" s="51"/>
      <c r="J768" s="51"/>
      <c r="K768" s="51"/>
      <c r="L768" s="51"/>
      <c r="M768" s="51"/>
      <c r="N768" s="51"/>
      <c r="O768" s="51"/>
      <c r="P768" s="51"/>
      <c r="Q768" s="51"/>
      <c r="R768" s="51"/>
      <c r="S768" s="51"/>
      <c r="T768" s="51"/>
      <c r="U768" s="51"/>
      <c r="V768" s="51"/>
      <c r="W768" s="51"/>
      <c r="X768" s="51"/>
      <c r="Y768" s="51"/>
      <c r="Z768" s="51"/>
    </row>
    <row r="769" spans="1:26" ht="14.5" x14ac:dyDescent="0.35">
      <c r="A769" s="10"/>
      <c r="B769" s="10"/>
      <c r="C769" s="10"/>
      <c r="D769" s="10"/>
      <c r="E769" s="1"/>
      <c r="F769" s="1"/>
      <c r="G769" s="51"/>
      <c r="H769" s="51"/>
      <c r="I769" s="51"/>
      <c r="J769" s="51"/>
      <c r="K769" s="51"/>
      <c r="L769" s="51"/>
      <c r="M769" s="51"/>
      <c r="N769" s="51"/>
      <c r="O769" s="51"/>
      <c r="P769" s="51"/>
      <c r="Q769" s="51"/>
      <c r="R769" s="51"/>
      <c r="S769" s="51"/>
      <c r="T769" s="51"/>
      <c r="U769" s="51"/>
      <c r="V769" s="51"/>
      <c r="W769" s="51"/>
      <c r="X769" s="51"/>
      <c r="Y769" s="51"/>
      <c r="Z769" s="51"/>
    </row>
    <row r="770" spans="1:26" ht="14.5" x14ac:dyDescent="0.35">
      <c r="A770" s="10"/>
      <c r="B770" s="10"/>
      <c r="C770" s="10"/>
      <c r="D770" s="10"/>
      <c r="E770" s="1"/>
      <c r="F770" s="1"/>
      <c r="G770" s="51"/>
      <c r="H770" s="51"/>
      <c r="I770" s="51"/>
      <c r="J770" s="51"/>
      <c r="K770" s="51"/>
      <c r="L770" s="51"/>
      <c r="M770" s="51"/>
      <c r="N770" s="51"/>
      <c r="O770" s="51"/>
      <c r="P770" s="51"/>
      <c r="Q770" s="51"/>
      <c r="R770" s="51"/>
      <c r="S770" s="51"/>
      <c r="T770" s="51"/>
      <c r="U770" s="51"/>
      <c r="V770" s="51"/>
      <c r="W770" s="51"/>
      <c r="X770" s="51"/>
      <c r="Y770" s="51"/>
      <c r="Z770" s="51"/>
    </row>
    <row r="771" spans="1:26" ht="14.5" x14ac:dyDescent="0.35">
      <c r="A771" s="10"/>
      <c r="B771" s="10"/>
      <c r="C771" s="10"/>
      <c r="D771" s="10"/>
      <c r="E771" s="1"/>
      <c r="F771" s="1"/>
      <c r="G771" s="51"/>
      <c r="H771" s="51"/>
      <c r="I771" s="51"/>
      <c r="J771" s="51"/>
      <c r="K771" s="51"/>
      <c r="L771" s="51"/>
      <c r="M771" s="51"/>
      <c r="N771" s="51"/>
      <c r="O771" s="51"/>
      <c r="P771" s="51"/>
      <c r="Q771" s="51"/>
      <c r="R771" s="51"/>
      <c r="S771" s="51"/>
      <c r="T771" s="51"/>
      <c r="U771" s="51"/>
      <c r="V771" s="51"/>
      <c r="W771" s="51"/>
      <c r="X771" s="51"/>
      <c r="Y771" s="51"/>
      <c r="Z771" s="51"/>
    </row>
    <row r="772" spans="1:26" ht="14.5" x14ac:dyDescent="0.35">
      <c r="A772" s="10"/>
      <c r="B772" s="10"/>
      <c r="C772" s="10"/>
      <c r="D772" s="10"/>
      <c r="E772" s="1"/>
      <c r="F772" s="1"/>
      <c r="G772" s="51"/>
      <c r="H772" s="51"/>
      <c r="I772" s="51"/>
      <c r="J772" s="51"/>
      <c r="K772" s="51"/>
      <c r="L772" s="51"/>
      <c r="M772" s="51"/>
      <c r="N772" s="51"/>
      <c r="O772" s="51"/>
      <c r="P772" s="51"/>
      <c r="Q772" s="51"/>
      <c r="R772" s="51"/>
      <c r="S772" s="51"/>
      <c r="T772" s="51"/>
      <c r="U772" s="51"/>
      <c r="V772" s="51"/>
      <c r="W772" s="51"/>
      <c r="X772" s="51"/>
      <c r="Y772" s="51"/>
      <c r="Z772" s="51"/>
    </row>
    <row r="773" spans="1:26" ht="14.5" x14ac:dyDescent="0.35">
      <c r="A773" s="10"/>
      <c r="B773" s="10"/>
      <c r="C773" s="10"/>
      <c r="D773" s="10"/>
      <c r="E773" s="1"/>
      <c r="F773" s="1"/>
      <c r="G773" s="51"/>
      <c r="H773" s="51"/>
      <c r="I773" s="51"/>
      <c r="J773" s="51"/>
      <c r="K773" s="51"/>
      <c r="L773" s="51"/>
      <c r="M773" s="51"/>
      <c r="N773" s="51"/>
      <c r="O773" s="51"/>
      <c r="P773" s="51"/>
      <c r="Q773" s="51"/>
      <c r="R773" s="51"/>
      <c r="S773" s="51"/>
      <c r="T773" s="51"/>
      <c r="U773" s="51"/>
      <c r="V773" s="51"/>
      <c r="W773" s="51"/>
      <c r="X773" s="51"/>
      <c r="Y773" s="51"/>
      <c r="Z773" s="51"/>
    </row>
    <row r="774" spans="1:26" ht="14.5" x14ac:dyDescent="0.35">
      <c r="A774" s="10"/>
      <c r="B774" s="10"/>
      <c r="C774" s="10"/>
      <c r="D774" s="10"/>
      <c r="E774" s="1"/>
      <c r="F774" s="1"/>
      <c r="G774" s="51"/>
      <c r="H774" s="51"/>
      <c r="I774" s="51"/>
      <c r="J774" s="51"/>
      <c r="K774" s="51"/>
      <c r="L774" s="51"/>
      <c r="M774" s="51"/>
      <c r="N774" s="51"/>
      <c r="O774" s="51"/>
      <c r="P774" s="51"/>
      <c r="Q774" s="51"/>
      <c r="R774" s="51"/>
      <c r="S774" s="51"/>
      <c r="T774" s="51"/>
      <c r="U774" s="51"/>
      <c r="V774" s="51"/>
      <c r="W774" s="51"/>
      <c r="X774" s="51"/>
      <c r="Y774" s="51"/>
      <c r="Z774" s="51"/>
    </row>
    <row r="775" spans="1:26" ht="14.5" x14ac:dyDescent="0.35">
      <c r="A775" s="10"/>
      <c r="B775" s="10"/>
      <c r="C775" s="10"/>
      <c r="D775" s="10"/>
      <c r="E775" s="1"/>
      <c r="F775" s="1"/>
      <c r="G775" s="51"/>
      <c r="H775" s="51"/>
      <c r="I775" s="51"/>
      <c r="J775" s="51"/>
      <c r="K775" s="51"/>
      <c r="L775" s="51"/>
      <c r="M775" s="51"/>
      <c r="N775" s="51"/>
      <c r="O775" s="51"/>
      <c r="P775" s="51"/>
      <c r="Q775" s="51"/>
      <c r="R775" s="51"/>
      <c r="S775" s="51"/>
      <c r="T775" s="51"/>
      <c r="U775" s="51"/>
      <c r="V775" s="51"/>
      <c r="W775" s="51"/>
      <c r="X775" s="51"/>
      <c r="Y775" s="51"/>
      <c r="Z775" s="51"/>
    </row>
    <row r="776" spans="1:26" ht="14.5" x14ac:dyDescent="0.35">
      <c r="A776" s="10"/>
      <c r="B776" s="10"/>
      <c r="C776" s="10"/>
      <c r="D776" s="10"/>
      <c r="E776" s="1"/>
      <c r="F776" s="1"/>
      <c r="G776" s="51"/>
      <c r="H776" s="51"/>
      <c r="I776" s="51"/>
      <c r="J776" s="51"/>
      <c r="K776" s="51"/>
      <c r="L776" s="51"/>
      <c r="M776" s="51"/>
      <c r="N776" s="51"/>
      <c r="O776" s="51"/>
      <c r="P776" s="51"/>
      <c r="Q776" s="51"/>
      <c r="R776" s="51"/>
      <c r="S776" s="51"/>
      <c r="T776" s="51"/>
      <c r="U776" s="51"/>
      <c r="V776" s="51"/>
      <c r="W776" s="51"/>
      <c r="X776" s="51"/>
      <c r="Y776" s="51"/>
      <c r="Z776" s="51"/>
    </row>
    <row r="777" spans="1:26" ht="14.5" x14ac:dyDescent="0.35">
      <c r="A777" s="10"/>
      <c r="B777" s="10"/>
      <c r="C777" s="10"/>
      <c r="D777" s="10"/>
      <c r="E777" s="1"/>
      <c r="F777" s="1"/>
      <c r="G777" s="51"/>
      <c r="H777" s="51"/>
      <c r="I777" s="51"/>
      <c r="J777" s="51"/>
      <c r="K777" s="51"/>
      <c r="L777" s="51"/>
      <c r="M777" s="51"/>
      <c r="N777" s="51"/>
      <c r="O777" s="51"/>
      <c r="P777" s="51"/>
      <c r="Q777" s="51"/>
      <c r="R777" s="51"/>
      <c r="S777" s="51"/>
      <c r="T777" s="51"/>
      <c r="U777" s="51"/>
      <c r="V777" s="51"/>
      <c r="W777" s="51"/>
      <c r="X777" s="51"/>
      <c r="Y777" s="51"/>
      <c r="Z777" s="51"/>
    </row>
    <row r="778" spans="1:26" ht="14.5" x14ac:dyDescent="0.35">
      <c r="A778" s="10"/>
      <c r="B778" s="10"/>
      <c r="C778" s="10"/>
      <c r="D778" s="10"/>
      <c r="E778" s="1"/>
      <c r="F778" s="1"/>
      <c r="G778" s="51"/>
      <c r="H778" s="51"/>
      <c r="I778" s="51"/>
      <c r="J778" s="51"/>
      <c r="K778" s="51"/>
      <c r="L778" s="51"/>
      <c r="M778" s="51"/>
      <c r="N778" s="51"/>
      <c r="O778" s="51"/>
      <c r="P778" s="51"/>
      <c r="Q778" s="51"/>
      <c r="R778" s="51"/>
      <c r="S778" s="51"/>
      <c r="T778" s="51"/>
      <c r="U778" s="51"/>
      <c r="V778" s="51"/>
      <c r="W778" s="51"/>
      <c r="X778" s="51"/>
      <c r="Y778" s="51"/>
      <c r="Z778" s="51"/>
    </row>
    <row r="779" spans="1:26" ht="14.5" x14ac:dyDescent="0.35">
      <c r="A779" s="10"/>
      <c r="B779" s="10"/>
      <c r="C779" s="10"/>
      <c r="D779" s="10"/>
      <c r="E779" s="1"/>
      <c r="F779" s="1"/>
      <c r="G779" s="51"/>
      <c r="H779" s="51"/>
      <c r="I779" s="51"/>
      <c r="J779" s="51"/>
      <c r="K779" s="51"/>
      <c r="L779" s="51"/>
      <c r="M779" s="51"/>
      <c r="N779" s="51"/>
      <c r="O779" s="51"/>
      <c r="P779" s="51"/>
      <c r="Q779" s="51"/>
      <c r="R779" s="51"/>
      <c r="S779" s="51"/>
      <c r="T779" s="51"/>
      <c r="U779" s="51"/>
      <c r="V779" s="51"/>
      <c r="W779" s="51"/>
      <c r="X779" s="51"/>
      <c r="Y779" s="51"/>
      <c r="Z779" s="51"/>
    </row>
    <row r="780" spans="1:26" ht="14.5" x14ac:dyDescent="0.35">
      <c r="A780" s="10"/>
      <c r="B780" s="10"/>
      <c r="C780" s="10"/>
      <c r="D780" s="10"/>
      <c r="E780" s="1"/>
      <c r="F780" s="1"/>
      <c r="G780" s="51"/>
      <c r="H780" s="51"/>
      <c r="I780" s="51"/>
      <c r="J780" s="51"/>
      <c r="K780" s="51"/>
      <c r="L780" s="51"/>
      <c r="M780" s="51"/>
      <c r="N780" s="51"/>
      <c r="O780" s="51"/>
      <c r="P780" s="51"/>
      <c r="Q780" s="51"/>
      <c r="R780" s="51"/>
      <c r="S780" s="51"/>
      <c r="T780" s="51"/>
      <c r="U780" s="51"/>
      <c r="V780" s="51"/>
      <c r="W780" s="51"/>
      <c r="X780" s="51"/>
      <c r="Y780" s="51"/>
      <c r="Z780" s="51"/>
    </row>
    <row r="781" spans="1:26" ht="14.5" x14ac:dyDescent="0.35">
      <c r="A781" s="10"/>
      <c r="B781" s="10"/>
      <c r="C781" s="10"/>
      <c r="D781" s="10"/>
      <c r="E781" s="1"/>
      <c r="F781" s="1"/>
      <c r="G781" s="51"/>
      <c r="H781" s="51"/>
      <c r="I781" s="51"/>
      <c r="J781" s="51"/>
      <c r="K781" s="51"/>
      <c r="L781" s="51"/>
      <c r="M781" s="51"/>
      <c r="N781" s="51"/>
      <c r="O781" s="51"/>
      <c r="P781" s="51"/>
      <c r="Q781" s="51"/>
      <c r="R781" s="51"/>
      <c r="S781" s="51"/>
      <c r="T781" s="51"/>
      <c r="U781" s="51"/>
      <c r="V781" s="51"/>
      <c r="W781" s="51"/>
      <c r="X781" s="51"/>
      <c r="Y781" s="51"/>
      <c r="Z781" s="51"/>
    </row>
    <row r="782" spans="1:26" ht="14.5" x14ac:dyDescent="0.35">
      <c r="A782" s="10"/>
      <c r="B782" s="10"/>
      <c r="C782" s="10"/>
      <c r="D782" s="10"/>
      <c r="E782" s="1"/>
      <c r="F782" s="1"/>
      <c r="G782" s="51"/>
      <c r="H782" s="51"/>
      <c r="I782" s="51"/>
      <c r="J782" s="51"/>
      <c r="K782" s="51"/>
      <c r="L782" s="51"/>
      <c r="M782" s="51"/>
      <c r="N782" s="51"/>
      <c r="O782" s="51"/>
      <c r="P782" s="51"/>
      <c r="Q782" s="51"/>
      <c r="R782" s="51"/>
      <c r="S782" s="51"/>
      <c r="T782" s="51"/>
      <c r="U782" s="51"/>
      <c r="V782" s="51"/>
      <c r="W782" s="51"/>
      <c r="X782" s="51"/>
      <c r="Y782" s="51"/>
      <c r="Z782" s="51"/>
    </row>
    <row r="783" spans="1:26" ht="14.5" x14ac:dyDescent="0.35">
      <c r="A783" s="10"/>
      <c r="B783" s="10"/>
      <c r="C783" s="10"/>
      <c r="D783" s="10"/>
      <c r="E783" s="1"/>
      <c r="F783" s="1"/>
      <c r="G783" s="51"/>
      <c r="H783" s="51"/>
      <c r="I783" s="51"/>
      <c r="J783" s="51"/>
      <c r="K783" s="51"/>
      <c r="L783" s="51"/>
      <c r="M783" s="51"/>
      <c r="N783" s="51"/>
      <c r="O783" s="51"/>
      <c r="P783" s="51"/>
      <c r="Q783" s="51"/>
      <c r="R783" s="51"/>
      <c r="S783" s="51"/>
      <c r="T783" s="51"/>
      <c r="U783" s="51"/>
      <c r="V783" s="51"/>
      <c r="W783" s="51"/>
      <c r="X783" s="51"/>
      <c r="Y783" s="51"/>
      <c r="Z783" s="51"/>
    </row>
    <row r="784" spans="1:26" ht="14.5" x14ac:dyDescent="0.35">
      <c r="A784" s="10"/>
      <c r="B784" s="10"/>
      <c r="C784" s="10"/>
      <c r="D784" s="10"/>
      <c r="E784" s="1"/>
      <c r="F784" s="1"/>
      <c r="G784" s="51"/>
      <c r="H784" s="51"/>
      <c r="I784" s="51"/>
      <c r="J784" s="51"/>
      <c r="K784" s="51"/>
      <c r="L784" s="51"/>
      <c r="M784" s="51"/>
      <c r="N784" s="51"/>
      <c r="O784" s="51"/>
      <c r="P784" s="51"/>
      <c r="Q784" s="51"/>
      <c r="R784" s="51"/>
      <c r="S784" s="51"/>
      <c r="T784" s="51"/>
      <c r="U784" s="51"/>
      <c r="V784" s="51"/>
      <c r="W784" s="51"/>
      <c r="X784" s="51"/>
      <c r="Y784" s="51"/>
      <c r="Z784" s="51"/>
    </row>
    <row r="785" spans="1:26" ht="14.5" x14ac:dyDescent="0.35">
      <c r="A785" s="10"/>
      <c r="B785" s="10"/>
      <c r="C785" s="10"/>
      <c r="D785" s="10"/>
      <c r="E785" s="1"/>
      <c r="F785" s="1"/>
      <c r="G785" s="51"/>
      <c r="H785" s="51"/>
      <c r="I785" s="51"/>
      <c r="J785" s="51"/>
      <c r="K785" s="51"/>
      <c r="L785" s="51"/>
      <c r="M785" s="51"/>
      <c r="N785" s="51"/>
      <c r="O785" s="51"/>
      <c r="P785" s="51"/>
      <c r="Q785" s="51"/>
      <c r="R785" s="51"/>
      <c r="S785" s="51"/>
      <c r="T785" s="51"/>
      <c r="U785" s="51"/>
      <c r="V785" s="51"/>
      <c r="W785" s="51"/>
      <c r="X785" s="51"/>
      <c r="Y785" s="51"/>
      <c r="Z785" s="51"/>
    </row>
    <row r="786" spans="1:26" ht="14.5" x14ac:dyDescent="0.35">
      <c r="A786" s="10"/>
      <c r="B786" s="10"/>
      <c r="C786" s="10"/>
      <c r="D786" s="10"/>
      <c r="E786" s="1"/>
      <c r="F786" s="1"/>
      <c r="G786" s="51"/>
      <c r="H786" s="51"/>
      <c r="I786" s="51"/>
      <c r="J786" s="51"/>
      <c r="K786" s="51"/>
      <c r="L786" s="51"/>
      <c r="M786" s="51"/>
      <c r="N786" s="51"/>
      <c r="O786" s="51"/>
      <c r="P786" s="51"/>
      <c r="Q786" s="51"/>
      <c r="R786" s="51"/>
      <c r="S786" s="51"/>
      <c r="T786" s="51"/>
      <c r="U786" s="51"/>
      <c r="V786" s="51"/>
      <c r="W786" s="51"/>
      <c r="X786" s="51"/>
      <c r="Y786" s="51"/>
      <c r="Z786" s="51"/>
    </row>
    <row r="787" spans="1:26" ht="14.5" x14ac:dyDescent="0.35">
      <c r="A787" s="10"/>
      <c r="B787" s="10"/>
      <c r="C787" s="10"/>
      <c r="D787" s="10"/>
      <c r="E787" s="1"/>
      <c r="F787" s="1"/>
      <c r="G787" s="51"/>
      <c r="H787" s="51"/>
      <c r="I787" s="51"/>
      <c r="J787" s="51"/>
      <c r="K787" s="51"/>
      <c r="L787" s="51"/>
      <c r="M787" s="51"/>
      <c r="N787" s="51"/>
      <c r="O787" s="51"/>
      <c r="P787" s="51"/>
      <c r="Q787" s="51"/>
      <c r="R787" s="51"/>
      <c r="S787" s="51"/>
      <c r="T787" s="51"/>
      <c r="U787" s="51"/>
      <c r="V787" s="51"/>
      <c r="W787" s="51"/>
      <c r="X787" s="51"/>
      <c r="Y787" s="51"/>
      <c r="Z787" s="51"/>
    </row>
    <row r="788" spans="1:26" ht="14.5" x14ac:dyDescent="0.35">
      <c r="A788" s="10"/>
      <c r="B788" s="10"/>
      <c r="C788" s="10"/>
      <c r="D788" s="10"/>
      <c r="E788" s="1"/>
      <c r="F788" s="1"/>
      <c r="G788" s="51"/>
      <c r="H788" s="51"/>
      <c r="I788" s="51"/>
      <c r="J788" s="51"/>
      <c r="K788" s="51"/>
      <c r="L788" s="51"/>
      <c r="M788" s="51"/>
      <c r="N788" s="51"/>
      <c r="O788" s="51"/>
      <c r="P788" s="51"/>
      <c r="Q788" s="51"/>
      <c r="R788" s="51"/>
      <c r="S788" s="51"/>
      <c r="T788" s="51"/>
      <c r="U788" s="51"/>
      <c r="V788" s="51"/>
      <c r="W788" s="51"/>
      <c r="X788" s="51"/>
      <c r="Y788" s="51"/>
      <c r="Z788" s="51"/>
    </row>
    <row r="789" spans="1:26" ht="14.5" x14ac:dyDescent="0.35">
      <c r="A789" s="10"/>
      <c r="B789" s="10"/>
      <c r="C789" s="10"/>
      <c r="D789" s="10"/>
      <c r="E789" s="1"/>
      <c r="F789" s="1"/>
      <c r="G789" s="51"/>
      <c r="H789" s="51"/>
      <c r="I789" s="51"/>
      <c r="J789" s="51"/>
      <c r="K789" s="51"/>
      <c r="L789" s="51"/>
      <c r="M789" s="51"/>
      <c r="N789" s="51"/>
      <c r="O789" s="51"/>
      <c r="P789" s="51"/>
      <c r="Q789" s="51"/>
      <c r="R789" s="51"/>
      <c r="S789" s="51"/>
      <c r="T789" s="51"/>
      <c r="U789" s="51"/>
      <c r="V789" s="51"/>
      <c r="W789" s="51"/>
      <c r="X789" s="51"/>
      <c r="Y789" s="51"/>
      <c r="Z789" s="51"/>
    </row>
    <row r="790" spans="1:26" ht="14.5" x14ac:dyDescent="0.35">
      <c r="A790" s="10"/>
      <c r="B790" s="10"/>
      <c r="C790" s="10"/>
      <c r="D790" s="10"/>
      <c r="E790" s="1"/>
      <c r="F790" s="1"/>
      <c r="G790" s="51"/>
      <c r="H790" s="51"/>
      <c r="I790" s="51"/>
      <c r="J790" s="51"/>
      <c r="K790" s="51"/>
      <c r="L790" s="51"/>
      <c r="M790" s="51"/>
      <c r="N790" s="51"/>
      <c r="O790" s="51"/>
      <c r="P790" s="51"/>
      <c r="Q790" s="51"/>
      <c r="R790" s="51"/>
      <c r="S790" s="51"/>
      <c r="T790" s="51"/>
      <c r="U790" s="51"/>
      <c r="V790" s="51"/>
      <c r="W790" s="51"/>
      <c r="X790" s="51"/>
      <c r="Y790" s="51"/>
      <c r="Z790" s="51"/>
    </row>
    <row r="791" spans="1:26" ht="14.5" x14ac:dyDescent="0.35">
      <c r="A791" s="10"/>
      <c r="B791" s="10"/>
      <c r="C791" s="10"/>
      <c r="D791" s="10"/>
      <c r="E791" s="1"/>
      <c r="F791" s="1"/>
      <c r="G791" s="51"/>
      <c r="H791" s="51"/>
      <c r="I791" s="51"/>
      <c r="J791" s="51"/>
      <c r="K791" s="51"/>
      <c r="L791" s="51"/>
      <c r="M791" s="51"/>
      <c r="N791" s="51"/>
      <c r="O791" s="51"/>
      <c r="P791" s="51"/>
      <c r="Q791" s="51"/>
      <c r="R791" s="51"/>
      <c r="S791" s="51"/>
      <c r="T791" s="51"/>
      <c r="U791" s="51"/>
      <c r="V791" s="51"/>
      <c r="W791" s="51"/>
      <c r="X791" s="51"/>
      <c r="Y791" s="51"/>
      <c r="Z791" s="51"/>
    </row>
    <row r="792" spans="1:26" ht="14.5" x14ac:dyDescent="0.35">
      <c r="A792" s="10"/>
      <c r="B792" s="10"/>
      <c r="C792" s="10"/>
      <c r="D792" s="10"/>
      <c r="E792" s="1"/>
      <c r="F792" s="1"/>
      <c r="G792" s="51"/>
      <c r="H792" s="51"/>
      <c r="I792" s="51"/>
      <c r="J792" s="51"/>
      <c r="K792" s="51"/>
      <c r="L792" s="51"/>
      <c r="M792" s="51"/>
      <c r="N792" s="51"/>
      <c r="O792" s="51"/>
      <c r="P792" s="51"/>
      <c r="Q792" s="51"/>
      <c r="R792" s="51"/>
      <c r="S792" s="51"/>
      <c r="T792" s="51"/>
      <c r="U792" s="51"/>
      <c r="V792" s="51"/>
      <c r="W792" s="51"/>
      <c r="X792" s="51"/>
      <c r="Y792" s="51"/>
      <c r="Z792" s="51"/>
    </row>
    <row r="793" spans="1:26" ht="14.5" x14ac:dyDescent="0.35">
      <c r="A793" s="10"/>
      <c r="B793" s="10"/>
      <c r="C793" s="10"/>
      <c r="D793" s="10"/>
      <c r="E793" s="1"/>
      <c r="F793" s="1"/>
      <c r="G793" s="51"/>
      <c r="H793" s="51"/>
      <c r="I793" s="51"/>
      <c r="J793" s="51"/>
      <c r="K793" s="51"/>
      <c r="L793" s="51"/>
      <c r="M793" s="51"/>
      <c r="N793" s="51"/>
      <c r="O793" s="51"/>
      <c r="P793" s="51"/>
      <c r="Q793" s="51"/>
      <c r="R793" s="51"/>
      <c r="S793" s="51"/>
      <c r="T793" s="51"/>
      <c r="U793" s="51"/>
      <c r="V793" s="51"/>
      <c r="W793" s="51"/>
      <c r="X793" s="51"/>
      <c r="Y793" s="51"/>
      <c r="Z793" s="51"/>
    </row>
    <row r="794" spans="1:26" ht="14.5" x14ac:dyDescent="0.35">
      <c r="A794" s="10"/>
      <c r="B794" s="10"/>
      <c r="C794" s="10"/>
      <c r="D794" s="10"/>
      <c r="E794" s="1"/>
      <c r="F794" s="1"/>
      <c r="G794" s="51"/>
      <c r="H794" s="51"/>
      <c r="I794" s="51"/>
      <c r="J794" s="51"/>
      <c r="K794" s="51"/>
      <c r="L794" s="51"/>
      <c r="M794" s="51"/>
      <c r="N794" s="51"/>
      <c r="O794" s="51"/>
      <c r="P794" s="51"/>
      <c r="Q794" s="51"/>
      <c r="R794" s="51"/>
      <c r="S794" s="51"/>
      <c r="T794" s="51"/>
      <c r="U794" s="51"/>
      <c r="V794" s="51"/>
      <c r="W794" s="51"/>
      <c r="X794" s="51"/>
      <c r="Y794" s="51"/>
      <c r="Z794" s="51"/>
    </row>
    <row r="795" spans="1:26" ht="14.5" x14ac:dyDescent="0.35">
      <c r="A795" s="10"/>
      <c r="B795" s="10"/>
      <c r="C795" s="10"/>
      <c r="D795" s="10"/>
      <c r="E795" s="1"/>
      <c r="F795" s="1"/>
      <c r="G795" s="51"/>
      <c r="H795" s="51"/>
      <c r="I795" s="51"/>
      <c r="J795" s="51"/>
      <c r="K795" s="51"/>
      <c r="L795" s="51"/>
      <c r="M795" s="51"/>
      <c r="N795" s="51"/>
      <c r="O795" s="51"/>
      <c r="P795" s="51"/>
      <c r="Q795" s="51"/>
      <c r="R795" s="51"/>
      <c r="S795" s="51"/>
      <c r="T795" s="51"/>
      <c r="U795" s="51"/>
      <c r="V795" s="51"/>
      <c r="W795" s="51"/>
      <c r="X795" s="51"/>
      <c r="Y795" s="51"/>
      <c r="Z795" s="51"/>
    </row>
    <row r="796" spans="1:26" ht="14.5" x14ac:dyDescent="0.35">
      <c r="A796" s="10"/>
      <c r="B796" s="10"/>
      <c r="C796" s="10"/>
      <c r="D796" s="10"/>
      <c r="E796" s="1"/>
      <c r="F796" s="1"/>
      <c r="G796" s="51"/>
      <c r="H796" s="51"/>
      <c r="I796" s="51"/>
      <c r="J796" s="51"/>
      <c r="K796" s="51"/>
      <c r="L796" s="51"/>
      <c r="M796" s="51"/>
      <c r="N796" s="51"/>
      <c r="O796" s="51"/>
      <c r="P796" s="51"/>
      <c r="Q796" s="51"/>
      <c r="R796" s="51"/>
      <c r="S796" s="51"/>
      <c r="T796" s="51"/>
      <c r="U796" s="51"/>
      <c r="V796" s="51"/>
      <c r="W796" s="51"/>
      <c r="X796" s="51"/>
      <c r="Y796" s="51"/>
      <c r="Z796" s="51"/>
    </row>
    <row r="797" spans="1:26" ht="14.5" x14ac:dyDescent="0.35">
      <c r="A797" s="10"/>
      <c r="B797" s="10"/>
      <c r="C797" s="10"/>
      <c r="D797" s="10"/>
      <c r="E797" s="1"/>
      <c r="F797" s="1"/>
      <c r="G797" s="51"/>
      <c r="H797" s="51"/>
      <c r="I797" s="51"/>
      <c r="J797" s="51"/>
      <c r="K797" s="51"/>
      <c r="L797" s="51"/>
      <c r="M797" s="51"/>
      <c r="N797" s="51"/>
      <c r="O797" s="51"/>
      <c r="P797" s="51"/>
      <c r="Q797" s="51"/>
      <c r="R797" s="51"/>
      <c r="S797" s="51"/>
      <c r="T797" s="51"/>
      <c r="U797" s="51"/>
      <c r="V797" s="51"/>
      <c r="W797" s="51"/>
      <c r="X797" s="51"/>
      <c r="Y797" s="51"/>
      <c r="Z797" s="51"/>
    </row>
    <row r="798" spans="1:26" ht="14.5" x14ac:dyDescent="0.35">
      <c r="A798" s="10"/>
      <c r="B798" s="10"/>
      <c r="C798" s="10"/>
      <c r="D798" s="10"/>
      <c r="E798" s="1"/>
      <c r="F798" s="1"/>
      <c r="G798" s="51"/>
      <c r="H798" s="51"/>
      <c r="I798" s="51"/>
      <c r="J798" s="51"/>
      <c r="K798" s="51"/>
      <c r="L798" s="51"/>
      <c r="M798" s="51"/>
      <c r="N798" s="51"/>
      <c r="O798" s="51"/>
      <c r="P798" s="51"/>
      <c r="Q798" s="51"/>
      <c r="R798" s="51"/>
      <c r="S798" s="51"/>
      <c r="T798" s="51"/>
      <c r="U798" s="51"/>
      <c r="V798" s="51"/>
      <c r="W798" s="51"/>
      <c r="X798" s="51"/>
      <c r="Y798" s="51"/>
      <c r="Z798" s="51"/>
    </row>
    <row r="799" spans="1:26" ht="14.5" x14ac:dyDescent="0.35">
      <c r="A799" s="10"/>
      <c r="B799" s="10"/>
      <c r="C799" s="10"/>
      <c r="D799" s="10"/>
      <c r="E799" s="1"/>
      <c r="F799" s="1"/>
      <c r="G799" s="51"/>
      <c r="H799" s="51"/>
      <c r="I799" s="51"/>
      <c r="J799" s="51"/>
      <c r="K799" s="51"/>
      <c r="L799" s="51"/>
      <c r="M799" s="51"/>
      <c r="N799" s="51"/>
      <c r="O799" s="51"/>
      <c r="P799" s="51"/>
      <c r="Q799" s="51"/>
      <c r="R799" s="51"/>
      <c r="S799" s="51"/>
      <c r="T799" s="51"/>
      <c r="U799" s="51"/>
      <c r="V799" s="51"/>
      <c r="W799" s="51"/>
      <c r="X799" s="51"/>
      <c r="Y799" s="51"/>
      <c r="Z799" s="51"/>
    </row>
    <row r="800" spans="1:26" ht="14.5" x14ac:dyDescent="0.35">
      <c r="A800" s="10"/>
      <c r="B800" s="10"/>
      <c r="C800" s="10"/>
      <c r="D800" s="10"/>
      <c r="E800" s="1"/>
      <c r="F800" s="1"/>
      <c r="G800" s="51"/>
      <c r="H800" s="51"/>
      <c r="I800" s="51"/>
      <c r="J800" s="51"/>
      <c r="K800" s="51"/>
      <c r="L800" s="51"/>
      <c r="M800" s="51"/>
      <c r="N800" s="51"/>
      <c r="O800" s="51"/>
      <c r="P800" s="51"/>
      <c r="Q800" s="51"/>
      <c r="R800" s="51"/>
      <c r="S800" s="51"/>
      <c r="T800" s="51"/>
      <c r="U800" s="51"/>
      <c r="V800" s="51"/>
      <c r="W800" s="51"/>
      <c r="X800" s="51"/>
      <c r="Y800" s="51"/>
      <c r="Z800" s="51"/>
    </row>
    <row r="801" spans="1:26" ht="14.5" x14ac:dyDescent="0.35">
      <c r="A801" s="10"/>
      <c r="B801" s="10"/>
      <c r="C801" s="10"/>
      <c r="D801" s="10"/>
      <c r="E801" s="1"/>
      <c r="F801" s="1"/>
      <c r="G801" s="51"/>
      <c r="H801" s="51"/>
      <c r="I801" s="51"/>
      <c r="J801" s="51"/>
      <c r="K801" s="51"/>
      <c r="L801" s="51"/>
      <c r="M801" s="51"/>
      <c r="N801" s="51"/>
      <c r="O801" s="51"/>
      <c r="P801" s="51"/>
      <c r="Q801" s="51"/>
      <c r="R801" s="51"/>
      <c r="S801" s="51"/>
      <c r="T801" s="51"/>
      <c r="U801" s="51"/>
      <c r="V801" s="51"/>
      <c r="W801" s="51"/>
      <c r="X801" s="51"/>
      <c r="Y801" s="51"/>
      <c r="Z801" s="51"/>
    </row>
    <row r="802" spans="1:26" ht="14.5" x14ac:dyDescent="0.35">
      <c r="A802" s="10"/>
      <c r="B802" s="10"/>
      <c r="C802" s="10"/>
      <c r="D802" s="10"/>
      <c r="E802" s="1"/>
      <c r="F802" s="1"/>
      <c r="G802" s="51"/>
      <c r="H802" s="51"/>
      <c r="I802" s="51"/>
      <c r="J802" s="51"/>
      <c r="K802" s="51"/>
      <c r="L802" s="51"/>
      <c r="M802" s="51"/>
      <c r="N802" s="51"/>
      <c r="O802" s="51"/>
      <c r="P802" s="51"/>
      <c r="Q802" s="51"/>
      <c r="R802" s="51"/>
      <c r="S802" s="51"/>
      <c r="T802" s="51"/>
      <c r="U802" s="51"/>
      <c r="V802" s="51"/>
      <c r="W802" s="51"/>
      <c r="X802" s="51"/>
      <c r="Y802" s="51"/>
      <c r="Z802" s="51"/>
    </row>
    <row r="803" spans="1:26" ht="14.5" x14ac:dyDescent="0.35">
      <c r="A803" s="10"/>
      <c r="B803" s="10"/>
      <c r="C803" s="10"/>
      <c r="D803" s="10"/>
      <c r="E803" s="1"/>
      <c r="F803" s="1"/>
      <c r="G803" s="51"/>
      <c r="H803" s="51"/>
      <c r="I803" s="51"/>
      <c r="J803" s="51"/>
      <c r="K803" s="51"/>
      <c r="L803" s="51"/>
      <c r="M803" s="51"/>
      <c r="N803" s="51"/>
      <c r="O803" s="51"/>
      <c r="P803" s="51"/>
      <c r="Q803" s="51"/>
      <c r="R803" s="51"/>
      <c r="S803" s="51"/>
      <c r="T803" s="51"/>
      <c r="U803" s="51"/>
      <c r="V803" s="51"/>
      <c r="W803" s="51"/>
      <c r="X803" s="51"/>
      <c r="Y803" s="51"/>
      <c r="Z803" s="51"/>
    </row>
    <row r="804" spans="1:26" ht="14.5" x14ac:dyDescent="0.35">
      <c r="A804" s="10"/>
      <c r="B804" s="10"/>
      <c r="C804" s="10"/>
      <c r="D804" s="10"/>
      <c r="E804" s="1"/>
      <c r="F804" s="1"/>
      <c r="G804" s="51"/>
      <c r="H804" s="51"/>
      <c r="I804" s="51"/>
      <c r="J804" s="51"/>
      <c r="K804" s="51"/>
      <c r="L804" s="51"/>
      <c r="M804" s="51"/>
      <c r="N804" s="51"/>
      <c r="O804" s="51"/>
      <c r="P804" s="51"/>
      <c r="Q804" s="51"/>
      <c r="R804" s="51"/>
      <c r="S804" s="51"/>
      <c r="T804" s="51"/>
      <c r="U804" s="51"/>
      <c r="V804" s="51"/>
      <c r="W804" s="51"/>
      <c r="X804" s="51"/>
      <c r="Y804" s="51"/>
      <c r="Z804" s="51"/>
    </row>
    <row r="805" spans="1:26" ht="14.5" x14ac:dyDescent="0.35">
      <c r="A805" s="10"/>
      <c r="B805" s="10"/>
      <c r="C805" s="10"/>
      <c r="D805" s="10"/>
      <c r="E805" s="1"/>
      <c r="F805" s="1"/>
      <c r="G805" s="51"/>
      <c r="H805" s="51"/>
      <c r="I805" s="51"/>
      <c r="J805" s="51"/>
      <c r="K805" s="51"/>
      <c r="L805" s="51"/>
      <c r="M805" s="51"/>
      <c r="N805" s="51"/>
      <c r="O805" s="51"/>
      <c r="P805" s="51"/>
      <c r="Q805" s="51"/>
      <c r="R805" s="51"/>
      <c r="S805" s="51"/>
      <c r="T805" s="51"/>
      <c r="U805" s="51"/>
      <c r="V805" s="51"/>
      <c r="W805" s="51"/>
      <c r="X805" s="51"/>
      <c r="Y805" s="51"/>
      <c r="Z805" s="51"/>
    </row>
    <row r="806" spans="1:26" ht="14.5" x14ac:dyDescent="0.35">
      <c r="A806" s="10"/>
      <c r="B806" s="10"/>
      <c r="C806" s="10"/>
      <c r="D806" s="10"/>
      <c r="E806" s="1"/>
      <c r="F806" s="1"/>
      <c r="G806" s="51"/>
      <c r="H806" s="51"/>
      <c r="I806" s="51"/>
      <c r="J806" s="51"/>
      <c r="K806" s="51"/>
      <c r="L806" s="51"/>
      <c r="M806" s="51"/>
      <c r="N806" s="51"/>
      <c r="O806" s="51"/>
      <c r="P806" s="51"/>
      <c r="Q806" s="51"/>
      <c r="R806" s="51"/>
      <c r="S806" s="51"/>
      <c r="T806" s="51"/>
      <c r="U806" s="51"/>
      <c r="V806" s="51"/>
      <c r="W806" s="51"/>
      <c r="X806" s="51"/>
      <c r="Y806" s="51"/>
      <c r="Z806" s="51"/>
    </row>
    <row r="807" spans="1:26" ht="14.5" x14ac:dyDescent="0.35">
      <c r="A807" s="10"/>
      <c r="B807" s="10"/>
      <c r="C807" s="10"/>
      <c r="D807" s="10"/>
      <c r="E807" s="1"/>
      <c r="F807" s="1"/>
      <c r="G807" s="51"/>
      <c r="H807" s="51"/>
      <c r="I807" s="51"/>
      <c r="J807" s="51"/>
      <c r="K807" s="51"/>
      <c r="L807" s="51"/>
      <c r="M807" s="51"/>
      <c r="N807" s="51"/>
      <c r="O807" s="51"/>
      <c r="P807" s="51"/>
      <c r="Q807" s="51"/>
      <c r="R807" s="51"/>
      <c r="S807" s="51"/>
      <c r="T807" s="51"/>
      <c r="U807" s="51"/>
      <c r="V807" s="51"/>
      <c r="W807" s="51"/>
      <c r="X807" s="51"/>
      <c r="Y807" s="51"/>
      <c r="Z807" s="51"/>
    </row>
    <row r="808" spans="1:26" ht="14.5" x14ac:dyDescent="0.35">
      <c r="A808" s="10"/>
      <c r="B808" s="10"/>
      <c r="C808" s="10"/>
      <c r="D808" s="10"/>
      <c r="E808" s="1"/>
      <c r="F808" s="1"/>
      <c r="G808" s="51"/>
      <c r="H808" s="51"/>
      <c r="I808" s="51"/>
      <c r="J808" s="51"/>
      <c r="K808" s="51"/>
      <c r="L808" s="51"/>
      <c r="M808" s="51"/>
      <c r="N808" s="51"/>
      <c r="O808" s="51"/>
      <c r="P808" s="51"/>
      <c r="Q808" s="51"/>
      <c r="R808" s="51"/>
      <c r="S808" s="51"/>
      <c r="T808" s="51"/>
      <c r="U808" s="51"/>
      <c r="V808" s="51"/>
      <c r="W808" s="51"/>
      <c r="X808" s="51"/>
      <c r="Y808" s="51"/>
      <c r="Z808" s="51"/>
    </row>
    <row r="809" spans="1:26" ht="14.5" x14ac:dyDescent="0.35">
      <c r="A809" s="10"/>
      <c r="B809" s="10"/>
      <c r="C809" s="10"/>
      <c r="D809" s="10"/>
      <c r="E809" s="1"/>
      <c r="F809" s="1"/>
      <c r="G809" s="51"/>
      <c r="H809" s="51"/>
      <c r="I809" s="51"/>
      <c r="J809" s="51"/>
      <c r="K809" s="51"/>
      <c r="L809" s="51"/>
      <c r="M809" s="51"/>
      <c r="N809" s="51"/>
      <c r="O809" s="51"/>
      <c r="P809" s="51"/>
      <c r="Q809" s="51"/>
      <c r="R809" s="51"/>
      <c r="S809" s="51"/>
      <c r="T809" s="51"/>
      <c r="U809" s="51"/>
      <c r="V809" s="51"/>
      <c r="W809" s="51"/>
      <c r="X809" s="51"/>
      <c r="Y809" s="51"/>
      <c r="Z809" s="51"/>
    </row>
    <row r="810" spans="1:26" ht="14.5" x14ac:dyDescent="0.35">
      <c r="A810" s="10"/>
      <c r="B810" s="10"/>
      <c r="C810" s="10"/>
      <c r="D810" s="10"/>
      <c r="E810" s="1"/>
      <c r="F810" s="1"/>
      <c r="G810" s="51"/>
      <c r="H810" s="51"/>
      <c r="I810" s="51"/>
      <c r="J810" s="51"/>
      <c r="K810" s="51"/>
      <c r="L810" s="51"/>
      <c r="M810" s="51"/>
      <c r="N810" s="51"/>
      <c r="O810" s="51"/>
      <c r="P810" s="51"/>
      <c r="Q810" s="51"/>
      <c r="R810" s="51"/>
      <c r="S810" s="51"/>
      <c r="T810" s="51"/>
      <c r="U810" s="51"/>
      <c r="V810" s="51"/>
      <c r="W810" s="51"/>
      <c r="X810" s="51"/>
      <c r="Y810" s="51"/>
      <c r="Z810" s="51"/>
    </row>
    <row r="811" spans="1:26" ht="14.5" x14ac:dyDescent="0.35">
      <c r="A811" s="10"/>
      <c r="B811" s="10"/>
      <c r="C811" s="10"/>
      <c r="D811" s="10"/>
      <c r="E811" s="1"/>
      <c r="F811" s="1"/>
      <c r="G811" s="51"/>
      <c r="H811" s="51"/>
      <c r="I811" s="51"/>
      <c r="J811" s="51"/>
      <c r="K811" s="51"/>
      <c r="L811" s="51"/>
      <c r="M811" s="51"/>
      <c r="N811" s="51"/>
      <c r="O811" s="51"/>
      <c r="P811" s="51"/>
      <c r="Q811" s="51"/>
      <c r="R811" s="51"/>
      <c r="S811" s="51"/>
      <c r="T811" s="51"/>
      <c r="U811" s="51"/>
      <c r="V811" s="51"/>
      <c r="W811" s="51"/>
      <c r="X811" s="51"/>
      <c r="Y811" s="51"/>
      <c r="Z811" s="51"/>
    </row>
    <row r="812" spans="1:26" ht="14.5" x14ac:dyDescent="0.35">
      <c r="A812" s="10"/>
      <c r="B812" s="10"/>
      <c r="C812" s="10"/>
      <c r="D812" s="10"/>
      <c r="E812" s="1"/>
      <c r="F812" s="1"/>
      <c r="G812" s="51"/>
      <c r="H812" s="51"/>
      <c r="I812" s="51"/>
      <c r="J812" s="51"/>
      <c r="K812" s="51"/>
      <c r="L812" s="51"/>
      <c r="M812" s="51"/>
      <c r="N812" s="51"/>
      <c r="O812" s="51"/>
      <c r="P812" s="51"/>
      <c r="Q812" s="51"/>
      <c r="R812" s="51"/>
      <c r="S812" s="51"/>
      <c r="T812" s="51"/>
      <c r="U812" s="51"/>
      <c r="V812" s="51"/>
      <c r="W812" s="51"/>
      <c r="X812" s="51"/>
      <c r="Y812" s="51"/>
      <c r="Z812" s="51"/>
    </row>
    <row r="813" spans="1:26" ht="14.5" x14ac:dyDescent="0.35">
      <c r="A813" s="10"/>
      <c r="B813" s="10"/>
      <c r="C813" s="10"/>
      <c r="D813" s="10"/>
      <c r="E813" s="1"/>
      <c r="F813" s="1"/>
      <c r="G813" s="51"/>
      <c r="H813" s="51"/>
      <c r="I813" s="51"/>
      <c r="J813" s="51"/>
      <c r="K813" s="51"/>
      <c r="L813" s="51"/>
      <c r="M813" s="51"/>
      <c r="N813" s="51"/>
      <c r="O813" s="51"/>
      <c r="P813" s="51"/>
      <c r="Q813" s="51"/>
      <c r="R813" s="51"/>
      <c r="S813" s="51"/>
      <c r="T813" s="51"/>
      <c r="U813" s="51"/>
      <c r="V813" s="51"/>
      <c r="W813" s="51"/>
      <c r="X813" s="51"/>
      <c r="Y813" s="51"/>
      <c r="Z813" s="51"/>
    </row>
    <row r="814" spans="1:26" ht="14.5" x14ac:dyDescent="0.35">
      <c r="A814" s="10"/>
      <c r="B814" s="10"/>
      <c r="C814" s="10"/>
      <c r="D814" s="10"/>
      <c r="E814" s="1"/>
      <c r="F814" s="1"/>
      <c r="G814" s="51"/>
      <c r="H814" s="51"/>
      <c r="I814" s="51"/>
      <c r="J814" s="51"/>
      <c r="K814" s="51"/>
      <c r="L814" s="51"/>
      <c r="M814" s="51"/>
      <c r="N814" s="51"/>
      <c r="O814" s="51"/>
      <c r="P814" s="51"/>
      <c r="Q814" s="51"/>
      <c r="R814" s="51"/>
      <c r="S814" s="51"/>
      <c r="T814" s="51"/>
      <c r="U814" s="51"/>
      <c r="V814" s="51"/>
      <c r="W814" s="51"/>
      <c r="X814" s="51"/>
      <c r="Y814" s="51"/>
      <c r="Z814" s="51"/>
    </row>
    <row r="815" spans="1:26" ht="14.5" x14ac:dyDescent="0.35">
      <c r="A815" s="10"/>
      <c r="B815" s="10"/>
      <c r="C815" s="10"/>
      <c r="D815" s="10"/>
      <c r="E815" s="1"/>
      <c r="F815" s="1"/>
      <c r="G815" s="51"/>
      <c r="H815" s="51"/>
      <c r="I815" s="51"/>
      <c r="J815" s="51"/>
      <c r="K815" s="51"/>
      <c r="L815" s="51"/>
      <c r="M815" s="51"/>
      <c r="N815" s="51"/>
      <c r="O815" s="51"/>
      <c r="P815" s="51"/>
      <c r="Q815" s="51"/>
      <c r="R815" s="51"/>
      <c r="S815" s="51"/>
      <c r="T815" s="51"/>
      <c r="U815" s="51"/>
      <c r="V815" s="51"/>
      <c r="W815" s="51"/>
      <c r="X815" s="51"/>
      <c r="Y815" s="51"/>
      <c r="Z815" s="51"/>
    </row>
    <row r="816" spans="1:26" ht="14.5" x14ac:dyDescent="0.35">
      <c r="A816" s="10"/>
      <c r="B816" s="10"/>
      <c r="C816" s="10"/>
      <c r="D816" s="10"/>
      <c r="E816" s="1"/>
      <c r="F816" s="1"/>
      <c r="G816" s="51"/>
      <c r="H816" s="51"/>
      <c r="I816" s="51"/>
      <c r="J816" s="51"/>
      <c r="K816" s="51"/>
      <c r="L816" s="51"/>
      <c r="M816" s="51"/>
      <c r="N816" s="51"/>
      <c r="O816" s="51"/>
      <c r="P816" s="51"/>
      <c r="Q816" s="51"/>
      <c r="R816" s="51"/>
      <c r="S816" s="51"/>
      <c r="T816" s="51"/>
      <c r="U816" s="51"/>
      <c r="V816" s="51"/>
      <c r="W816" s="51"/>
      <c r="X816" s="51"/>
      <c r="Y816" s="51"/>
      <c r="Z816" s="51"/>
    </row>
    <row r="817" spans="1:26" ht="14.5" x14ac:dyDescent="0.35">
      <c r="A817" s="10"/>
      <c r="B817" s="10"/>
      <c r="C817" s="10"/>
      <c r="D817" s="10"/>
      <c r="E817" s="1"/>
      <c r="F817" s="1"/>
      <c r="G817" s="51"/>
      <c r="H817" s="51"/>
      <c r="I817" s="51"/>
      <c r="J817" s="51"/>
      <c r="K817" s="51"/>
      <c r="L817" s="51"/>
      <c r="M817" s="51"/>
      <c r="N817" s="51"/>
      <c r="O817" s="51"/>
      <c r="P817" s="51"/>
      <c r="Q817" s="51"/>
      <c r="R817" s="51"/>
      <c r="S817" s="51"/>
      <c r="T817" s="51"/>
      <c r="U817" s="51"/>
      <c r="V817" s="51"/>
      <c r="W817" s="51"/>
      <c r="X817" s="51"/>
      <c r="Y817" s="51"/>
      <c r="Z817" s="51"/>
    </row>
    <row r="818" spans="1:26" ht="14.5" x14ac:dyDescent="0.35">
      <c r="A818" s="10"/>
      <c r="B818" s="10"/>
      <c r="C818" s="10"/>
      <c r="D818" s="10"/>
      <c r="E818" s="1"/>
      <c r="F818" s="1"/>
      <c r="G818" s="51"/>
      <c r="H818" s="51"/>
      <c r="I818" s="51"/>
      <c r="J818" s="51"/>
      <c r="K818" s="51"/>
      <c r="L818" s="51"/>
      <c r="M818" s="51"/>
      <c r="N818" s="51"/>
      <c r="O818" s="51"/>
      <c r="P818" s="51"/>
      <c r="Q818" s="51"/>
      <c r="R818" s="51"/>
      <c r="S818" s="51"/>
      <c r="T818" s="51"/>
      <c r="U818" s="51"/>
      <c r="V818" s="51"/>
      <c r="W818" s="51"/>
      <c r="X818" s="51"/>
      <c r="Y818" s="51"/>
      <c r="Z818" s="51"/>
    </row>
    <row r="819" spans="1:26" ht="14.5" x14ac:dyDescent="0.35">
      <c r="A819" s="10"/>
      <c r="B819" s="10"/>
      <c r="C819" s="10"/>
      <c r="D819" s="10"/>
      <c r="E819" s="1"/>
      <c r="F819" s="1"/>
      <c r="G819" s="51"/>
      <c r="H819" s="51"/>
      <c r="I819" s="51"/>
      <c r="J819" s="51"/>
      <c r="K819" s="51"/>
      <c r="L819" s="51"/>
      <c r="M819" s="51"/>
      <c r="N819" s="51"/>
      <c r="O819" s="51"/>
      <c r="P819" s="51"/>
      <c r="Q819" s="51"/>
      <c r="R819" s="51"/>
      <c r="S819" s="51"/>
      <c r="T819" s="51"/>
      <c r="U819" s="51"/>
      <c r="V819" s="51"/>
      <c r="W819" s="51"/>
      <c r="X819" s="51"/>
      <c r="Y819" s="51"/>
      <c r="Z819" s="51"/>
    </row>
    <row r="820" spans="1:26" ht="14.5" x14ac:dyDescent="0.35">
      <c r="A820" s="10"/>
      <c r="B820" s="10"/>
      <c r="C820" s="10"/>
      <c r="D820" s="10"/>
      <c r="E820" s="1"/>
      <c r="F820" s="1"/>
      <c r="G820" s="51"/>
      <c r="H820" s="51"/>
      <c r="I820" s="51"/>
      <c r="J820" s="51"/>
      <c r="K820" s="51"/>
      <c r="L820" s="51"/>
      <c r="M820" s="51"/>
      <c r="N820" s="51"/>
      <c r="O820" s="51"/>
      <c r="P820" s="51"/>
      <c r="Q820" s="51"/>
      <c r="R820" s="51"/>
      <c r="S820" s="51"/>
      <c r="T820" s="51"/>
      <c r="U820" s="51"/>
      <c r="V820" s="51"/>
      <c r="W820" s="51"/>
      <c r="X820" s="51"/>
      <c r="Y820" s="51"/>
      <c r="Z820" s="51"/>
    </row>
    <row r="821" spans="1:26" ht="14.5" x14ac:dyDescent="0.35">
      <c r="A821" s="10"/>
      <c r="B821" s="10"/>
      <c r="C821" s="10"/>
      <c r="D821" s="10"/>
      <c r="E821" s="1"/>
      <c r="F821" s="1"/>
      <c r="G821" s="51"/>
      <c r="H821" s="51"/>
      <c r="I821" s="51"/>
      <c r="J821" s="51"/>
      <c r="K821" s="51"/>
      <c r="L821" s="51"/>
      <c r="M821" s="51"/>
      <c r="N821" s="51"/>
      <c r="O821" s="51"/>
      <c r="P821" s="51"/>
      <c r="Q821" s="51"/>
      <c r="R821" s="51"/>
      <c r="S821" s="51"/>
      <c r="T821" s="51"/>
      <c r="U821" s="51"/>
      <c r="V821" s="51"/>
      <c r="W821" s="51"/>
      <c r="X821" s="51"/>
      <c r="Y821" s="51"/>
      <c r="Z821" s="51"/>
    </row>
    <row r="822" spans="1:26" ht="14.5" x14ac:dyDescent="0.35">
      <c r="A822" s="10"/>
      <c r="B822" s="10"/>
      <c r="C822" s="10"/>
      <c r="D822" s="10"/>
      <c r="E822" s="1"/>
      <c r="F822" s="1"/>
      <c r="G822" s="51"/>
      <c r="H822" s="51"/>
      <c r="I822" s="51"/>
      <c r="J822" s="51"/>
      <c r="K822" s="51"/>
      <c r="L822" s="51"/>
      <c r="M822" s="51"/>
      <c r="N822" s="51"/>
      <c r="O822" s="51"/>
      <c r="P822" s="51"/>
      <c r="Q822" s="51"/>
      <c r="R822" s="51"/>
      <c r="S822" s="51"/>
      <c r="T822" s="51"/>
      <c r="U822" s="51"/>
      <c r="V822" s="51"/>
      <c r="W822" s="51"/>
      <c r="X822" s="51"/>
      <c r="Y822" s="51"/>
      <c r="Z822" s="51"/>
    </row>
    <row r="823" spans="1:26" ht="14.5" x14ac:dyDescent="0.35">
      <c r="A823" s="10"/>
      <c r="B823" s="10"/>
      <c r="C823" s="10"/>
      <c r="D823" s="10"/>
      <c r="E823" s="1"/>
      <c r="F823" s="1"/>
      <c r="G823" s="51"/>
      <c r="H823" s="51"/>
      <c r="I823" s="51"/>
      <c r="J823" s="51"/>
      <c r="K823" s="51"/>
      <c r="L823" s="51"/>
      <c r="M823" s="51"/>
      <c r="N823" s="51"/>
      <c r="O823" s="51"/>
      <c r="P823" s="51"/>
      <c r="Q823" s="51"/>
      <c r="R823" s="51"/>
      <c r="S823" s="51"/>
      <c r="T823" s="51"/>
      <c r="U823" s="51"/>
      <c r="V823" s="51"/>
      <c r="W823" s="51"/>
      <c r="X823" s="51"/>
      <c r="Y823" s="51"/>
      <c r="Z823" s="51"/>
    </row>
    <row r="824" spans="1:26" ht="14.5" x14ac:dyDescent="0.35">
      <c r="A824" s="10"/>
      <c r="B824" s="10"/>
      <c r="C824" s="10"/>
      <c r="D824" s="10"/>
      <c r="E824" s="1"/>
      <c r="F824" s="1"/>
      <c r="G824" s="51"/>
      <c r="H824" s="51"/>
      <c r="I824" s="51"/>
      <c r="J824" s="51"/>
      <c r="K824" s="51"/>
      <c r="L824" s="51"/>
      <c r="M824" s="51"/>
      <c r="N824" s="51"/>
      <c r="O824" s="51"/>
      <c r="P824" s="51"/>
      <c r="Q824" s="51"/>
      <c r="R824" s="51"/>
      <c r="S824" s="51"/>
      <c r="T824" s="51"/>
      <c r="U824" s="51"/>
      <c r="V824" s="51"/>
      <c r="W824" s="51"/>
      <c r="X824" s="51"/>
      <c r="Y824" s="51"/>
      <c r="Z824" s="51"/>
    </row>
    <row r="825" spans="1:26" ht="14.5" x14ac:dyDescent="0.35">
      <c r="A825" s="10"/>
      <c r="B825" s="10"/>
      <c r="C825" s="10"/>
      <c r="D825" s="10"/>
      <c r="E825" s="1"/>
      <c r="F825" s="1"/>
      <c r="G825" s="51"/>
      <c r="H825" s="51"/>
      <c r="I825" s="51"/>
      <c r="J825" s="51"/>
      <c r="K825" s="51"/>
      <c r="L825" s="51"/>
      <c r="M825" s="51"/>
      <c r="N825" s="51"/>
      <c r="O825" s="51"/>
      <c r="P825" s="51"/>
      <c r="Q825" s="51"/>
      <c r="R825" s="51"/>
      <c r="S825" s="51"/>
      <c r="T825" s="51"/>
      <c r="U825" s="51"/>
      <c r="V825" s="51"/>
      <c r="W825" s="51"/>
      <c r="X825" s="51"/>
      <c r="Y825" s="51"/>
      <c r="Z825" s="51"/>
    </row>
    <row r="826" spans="1:26" ht="14.5" x14ac:dyDescent="0.35">
      <c r="A826" s="10"/>
      <c r="B826" s="10"/>
      <c r="C826" s="10"/>
      <c r="D826" s="10"/>
      <c r="E826" s="1"/>
      <c r="F826" s="1"/>
      <c r="G826" s="51"/>
      <c r="H826" s="51"/>
      <c r="I826" s="51"/>
      <c r="J826" s="51"/>
      <c r="K826" s="51"/>
      <c r="L826" s="51"/>
      <c r="M826" s="51"/>
      <c r="N826" s="51"/>
      <c r="O826" s="51"/>
      <c r="P826" s="51"/>
      <c r="Q826" s="51"/>
      <c r="R826" s="51"/>
      <c r="S826" s="51"/>
      <c r="T826" s="51"/>
      <c r="U826" s="51"/>
      <c r="V826" s="51"/>
      <c r="W826" s="51"/>
      <c r="X826" s="51"/>
      <c r="Y826" s="51"/>
      <c r="Z826" s="51"/>
    </row>
    <row r="827" spans="1:26" ht="14.5" x14ac:dyDescent="0.35">
      <c r="A827" s="10"/>
      <c r="B827" s="10"/>
      <c r="C827" s="10"/>
      <c r="D827" s="10"/>
      <c r="E827" s="1"/>
      <c r="F827" s="1"/>
      <c r="G827" s="51"/>
      <c r="H827" s="51"/>
      <c r="I827" s="51"/>
      <c r="J827" s="51"/>
      <c r="K827" s="51"/>
      <c r="L827" s="51"/>
      <c r="M827" s="51"/>
      <c r="N827" s="51"/>
      <c r="O827" s="51"/>
      <c r="P827" s="51"/>
      <c r="Q827" s="51"/>
      <c r="R827" s="51"/>
      <c r="S827" s="51"/>
      <c r="T827" s="51"/>
      <c r="U827" s="51"/>
      <c r="V827" s="51"/>
      <c r="W827" s="51"/>
      <c r="X827" s="51"/>
      <c r="Y827" s="51"/>
      <c r="Z827" s="51"/>
    </row>
    <row r="828" spans="1:26" ht="14.5" x14ac:dyDescent="0.35">
      <c r="A828" s="10"/>
      <c r="B828" s="10"/>
      <c r="C828" s="10"/>
      <c r="D828" s="10"/>
      <c r="E828" s="1"/>
      <c r="F828" s="1"/>
      <c r="G828" s="51"/>
      <c r="H828" s="51"/>
      <c r="I828" s="51"/>
      <c r="J828" s="51"/>
      <c r="K828" s="51"/>
      <c r="L828" s="51"/>
      <c r="M828" s="51"/>
      <c r="N828" s="51"/>
      <c r="O828" s="51"/>
      <c r="P828" s="51"/>
      <c r="Q828" s="51"/>
      <c r="R828" s="51"/>
      <c r="S828" s="51"/>
      <c r="T828" s="51"/>
      <c r="U828" s="51"/>
      <c r="V828" s="51"/>
      <c r="W828" s="51"/>
      <c r="X828" s="51"/>
      <c r="Y828" s="51"/>
      <c r="Z828" s="51"/>
    </row>
    <row r="829" spans="1:26" ht="14.5" x14ac:dyDescent="0.35">
      <c r="A829" s="10"/>
      <c r="B829" s="10"/>
      <c r="C829" s="10"/>
      <c r="D829" s="10"/>
      <c r="E829" s="1"/>
      <c r="F829" s="1"/>
      <c r="G829" s="51"/>
      <c r="H829" s="51"/>
      <c r="I829" s="51"/>
      <c r="J829" s="51"/>
      <c r="K829" s="51"/>
      <c r="L829" s="51"/>
      <c r="M829" s="51"/>
      <c r="N829" s="51"/>
      <c r="O829" s="51"/>
      <c r="P829" s="51"/>
      <c r="Q829" s="51"/>
      <c r="R829" s="51"/>
      <c r="S829" s="51"/>
      <c r="T829" s="51"/>
      <c r="U829" s="51"/>
      <c r="V829" s="51"/>
      <c r="W829" s="51"/>
      <c r="X829" s="51"/>
      <c r="Y829" s="51"/>
      <c r="Z829" s="51"/>
    </row>
    <row r="830" spans="1:26" ht="14.5" x14ac:dyDescent="0.35">
      <c r="A830" s="10"/>
      <c r="B830" s="10"/>
      <c r="C830" s="10"/>
      <c r="D830" s="10"/>
      <c r="E830" s="1"/>
      <c r="F830" s="1"/>
      <c r="G830" s="51"/>
      <c r="H830" s="51"/>
      <c r="I830" s="51"/>
      <c r="J830" s="51"/>
      <c r="K830" s="51"/>
      <c r="L830" s="51"/>
      <c r="M830" s="51"/>
      <c r="N830" s="51"/>
      <c r="O830" s="51"/>
      <c r="P830" s="51"/>
      <c r="Q830" s="51"/>
      <c r="R830" s="51"/>
      <c r="S830" s="51"/>
      <c r="T830" s="51"/>
      <c r="U830" s="51"/>
      <c r="V830" s="51"/>
      <c r="W830" s="51"/>
      <c r="X830" s="51"/>
      <c r="Y830" s="51"/>
      <c r="Z830" s="51"/>
    </row>
    <row r="831" spans="1:26" ht="14.5" x14ac:dyDescent="0.35">
      <c r="A831" s="10"/>
      <c r="B831" s="10"/>
      <c r="C831" s="10"/>
      <c r="D831" s="10"/>
      <c r="E831" s="1"/>
      <c r="F831" s="1"/>
      <c r="G831" s="51"/>
      <c r="H831" s="51"/>
      <c r="I831" s="51"/>
      <c r="J831" s="51"/>
      <c r="K831" s="51"/>
      <c r="L831" s="51"/>
      <c r="M831" s="51"/>
      <c r="N831" s="51"/>
      <c r="O831" s="51"/>
      <c r="P831" s="51"/>
      <c r="Q831" s="51"/>
      <c r="R831" s="51"/>
      <c r="S831" s="51"/>
      <c r="T831" s="51"/>
      <c r="U831" s="51"/>
      <c r="V831" s="51"/>
      <c r="W831" s="51"/>
      <c r="X831" s="51"/>
      <c r="Y831" s="51"/>
      <c r="Z831" s="51"/>
    </row>
    <row r="832" spans="1:26" ht="14.5" x14ac:dyDescent="0.35">
      <c r="A832" s="10"/>
      <c r="B832" s="10"/>
      <c r="C832" s="10"/>
      <c r="D832" s="10"/>
      <c r="E832" s="1"/>
      <c r="F832" s="1"/>
      <c r="G832" s="51"/>
      <c r="H832" s="51"/>
      <c r="I832" s="51"/>
      <c r="J832" s="51"/>
      <c r="K832" s="51"/>
      <c r="L832" s="51"/>
      <c r="M832" s="51"/>
      <c r="N832" s="51"/>
      <c r="O832" s="51"/>
      <c r="P832" s="51"/>
      <c r="Q832" s="51"/>
      <c r="R832" s="51"/>
      <c r="S832" s="51"/>
      <c r="T832" s="51"/>
      <c r="U832" s="51"/>
      <c r="V832" s="51"/>
      <c r="W832" s="51"/>
      <c r="X832" s="51"/>
      <c r="Y832" s="51"/>
      <c r="Z832" s="51"/>
    </row>
    <row r="833" spans="1:26" ht="14.5" x14ac:dyDescent="0.35">
      <c r="A833" s="10"/>
      <c r="B833" s="10"/>
      <c r="C833" s="10"/>
      <c r="D833" s="10"/>
      <c r="E833" s="1"/>
      <c r="F833" s="1"/>
      <c r="G833" s="51"/>
      <c r="H833" s="51"/>
      <c r="I833" s="51"/>
      <c r="J833" s="51"/>
      <c r="K833" s="51"/>
      <c r="L833" s="51"/>
      <c r="M833" s="51"/>
      <c r="N833" s="51"/>
      <c r="O833" s="51"/>
      <c r="P833" s="51"/>
      <c r="Q833" s="51"/>
      <c r="R833" s="51"/>
      <c r="S833" s="51"/>
      <c r="T833" s="51"/>
      <c r="U833" s="51"/>
      <c r="V833" s="51"/>
      <c r="W833" s="51"/>
      <c r="X833" s="51"/>
      <c r="Y833" s="51"/>
      <c r="Z833" s="51"/>
    </row>
    <row r="834" spans="1:26" ht="14.5" x14ac:dyDescent="0.35">
      <c r="A834" s="10"/>
      <c r="B834" s="10"/>
      <c r="C834" s="10"/>
      <c r="D834" s="10"/>
      <c r="E834" s="1"/>
      <c r="F834" s="1"/>
      <c r="G834" s="51"/>
      <c r="H834" s="51"/>
      <c r="I834" s="51"/>
      <c r="J834" s="51"/>
      <c r="K834" s="51"/>
      <c r="L834" s="51"/>
      <c r="M834" s="51"/>
      <c r="N834" s="51"/>
      <c r="O834" s="51"/>
      <c r="P834" s="51"/>
      <c r="Q834" s="51"/>
      <c r="R834" s="51"/>
      <c r="S834" s="51"/>
      <c r="T834" s="51"/>
      <c r="U834" s="51"/>
      <c r="V834" s="51"/>
      <c r="W834" s="51"/>
      <c r="X834" s="51"/>
      <c r="Y834" s="51"/>
      <c r="Z834" s="51"/>
    </row>
    <row r="835" spans="1:26" ht="14.5" x14ac:dyDescent="0.35">
      <c r="A835" s="10"/>
      <c r="B835" s="10"/>
      <c r="C835" s="10"/>
      <c r="D835" s="10"/>
      <c r="E835" s="1"/>
      <c r="F835" s="1"/>
      <c r="G835" s="51"/>
      <c r="H835" s="51"/>
      <c r="I835" s="51"/>
      <c r="J835" s="51"/>
      <c r="K835" s="51"/>
      <c r="L835" s="51"/>
      <c r="M835" s="51"/>
      <c r="N835" s="51"/>
      <c r="O835" s="51"/>
      <c r="P835" s="51"/>
      <c r="Q835" s="51"/>
      <c r="R835" s="51"/>
      <c r="S835" s="51"/>
      <c r="T835" s="51"/>
      <c r="U835" s="51"/>
      <c r="V835" s="51"/>
      <c r="W835" s="51"/>
      <c r="X835" s="51"/>
      <c r="Y835" s="51"/>
      <c r="Z835" s="51"/>
    </row>
    <row r="836" spans="1:26" ht="14.5" x14ac:dyDescent="0.35">
      <c r="A836" s="10"/>
      <c r="B836" s="10"/>
      <c r="C836" s="10"/>
      <c r="D836" s="10"/>
      <c r="E836" s="1"/>
      <c r="F836" s="1"/>
      <c r="G836" s="51"/>
      <c r="H836" s="51"/>
      <c r="I836" s="51"/>
      <c r="J836" s="51"/>
      <c r="K836" s="51"/>
      <c r="L836" s="51"/>
      <c r="M836" s="51"/>
      <c r="N836" s="51"/>
      <c r="O836" s="51"/>
      <c r="P836" s="51"/>
      <c r="Q836" s="51"/>
      <c r="R836" s="51"/>
      <c r="S836" s="51"/>
      <c r="T836" s="51"/>
      <c r="U836" s="51"/>
      <c r="V836" s="51"/>
      <c r="W836" s="51"/>
      <c r="X836" s="51"/>
      <c r="Y836" s="51"/>
      <c r="Z836" s="51"/>
    </row>
    <row r="837" spans="1:26" ht="14.5" x14ac:dyDescent="0.35">
      <c r="A837" s="10"/>
      <c r="B837" s="10"/>
      <c r="C837" s="10"/>
      <c r="D837" s="10"/>
      <c r="E837" s="1"/>
      <c r="F837" s="1"/>
      <c r="G837" s="51"/>
      <c r="H837" s="51"/>
      <c r="I837" s="51"/>
      <c r="J837" s="51"/>
      <c r="K837" s="51"/>
      <c r="L837" s="51"/>
      <c r="M837" s="51"/>
      <c r="N837" s="51"/>
      <c r="O837" s="51"/>
      <c r="P837" s="51"/>
      <c r="Q837" s="51"/>
      <c r="R837" s="51"/>
      <c r="S837" s="51"/>
      <c r="T837" s="51"/>
      <c r="U837" s="51"/>
      <c r="V837" s="51"/>
      <c r="W837" s="51"/>
      <c r="X837" s="51"/>
      <c r="Y837" s="51"/>
      <c r="Z837" s="51"/>
    </row>
    <row r="838" spans="1:26" ht="14.5" x14ac:dyDescent="0.35">
      <c r="A838" s="10"/>
      <c r="B838" s="10"/>
      <c r="C838" s="10"/>
      <c r="D838" s="10"/>
      <c r="E838" s="1"/>
      <c r="F838" s="1"/>
      <c r="G838" s="51"/>
      <c r="H838" s="51"/>
      <c r="I838" s="51"/>
      <c r="J838" s="51"/>
      <c r="K838" s="51"/>
      <c r="L838" s="51"/>
      <c r="M838" s="51"/>
      <c r="N838" s="51"/>
      <c r="O838" s="51"/>
      <c r="P838" s="51"/>
      <c r="Q838" s="51"/>
      <c r="R838" s="51"/>
      <c r="S838" s="51"/>
      <c r="T838" s="51"/>
      <c r="U838" s="51"/>
      <c r="V838" s="51"/>
      <c r="W838" s="51"/>
      <c r="X838" s="51"/>
      <c r="Y838" s="51"/>
      <c r="Z838" s="51"/>
    </row>
    <row r="839" spans="1:26" ht="14.5" x14ac:dyDescent="0.35">
      <c r="A839" s="10"/>
      <c r="B839" s="10"/>
      <c r="C839" s="10"/>
      <c r="D839" s="10"/>
      <c r="E839" s="1"/>
      <c r="F839" s="1"/>
      <c r="G839" s="51"/>
      <c r="H839" s="51"/>
      <c r="I839" s="51"/>
      <c r="J839" s="51"/>
      <c r="K839" s="51"/>
      <c r="L839" s="51"/>
      <c r="M839" s="51"/>
      <c r="N839" s="51"/>
      <c r="O839" s="51"/>
      <c r="P839" s="51"/>
      <c r="Q839" s="51"/>
      <c r="R839" s="51"/>
      <c r="S839" s="51"/>
      <c r="T839" s="51"/>
      <c r="U839" s="51"/>
      <c r="V839" s="51"/>
      <c r="W839" s="51"/>
      <c r="X839" s="51"/>
      <c r="Y839" s="51"/>
      <c r="Z839" s="51"/>
    </row>
    <row r="840" spans="1:26" ht="14.5" x14ac:dyDescent="0.35">
      <c r="A840" s="10"/>
      <c r="B840" s="10"/>
      <c r="C840" s="10"/>
      <c r="D840" s="10"/>
      <c r="E840" s="1"/>
      <c r="F840" s="1"/>
      <c r="G840" s="51"/>
      <c r="H840" s="51"/>
      <c r="I840" s="51"/>
      <c r="J840" s="51"/>
      <c r="K840" s="51"/>
      <c r="L840" s="51"/>
      <c r="M840" s="51"/>
      <c r="N840" s="51"/>
      <c r="O840" s="51"/>
      <c r="P840" s="51"/>
      <c r="Q840" s="51"/>
      <c r="R840" s="51"/>
      <c r="S840" s="51"/>
      <c r="T840" s="51"/>
      <c r="U840" s="51"/>
      <c r="V840" s="51"/>
      <c r="W840" s="51"/>
      <c r="X840" s="51"/>
      <c r="Y840" s="51"/>
      <c r="Z840" s="51"/>
    </row>
    <row r="841" spans="1:26" ht="14.5" x14ac:dyDescent="0.35">
      <c r="A841" s="10"/>
      <c r="B841" s="10"/>
      <c r="C841" s="10"/>
      <c r="D841" s="10"/>
      <c r="E841" s="1"/>
      <c r="F841" s="1"/>
      <c r="G841" s="51"/>
      <c r="H841" s="51"/>
      <c r="I841" s="51"/>
      <c r="J841" s="51"/>
      <c r="K841" s="51"/>
      <c r="L841" s="51"/>
      <c r="M841" s="51"/>
      <c r="N841" s="51"/>
      <c r="O841" s="51"/>
      <c r="P841" s="51"/>
      <c r="Q841" s="51"/>
      <c r="R841" s="51"/>
      <c r="S841" s="51"/>
      <c r="T841" s="51"/>
      <c r="U841" s="51"/>
      <c r="V841" s="51"/>
      <c r="W841" s="51"/>
      <c r="X841" s="51"/>
      <c r="Y841" s="51"/>
      <c r="Z841" s="51"/>
    </row>
    <row r="842" spans="1:26" ht="14.5" x14ac:dyDescent="0.35">
      <c r="A842" s="10"/>
      <c r="B842" s="10"/>
      <c r="C842" s="10"/>
      <c r="D842" s="10"/>
      <c r="E842" s="1"/>
      <c r="F842" s="1"/>
      <c r="G842" s="51"/>
      <c r="H842" s="51"/>
      <c r="I842" s="51"/>
      <c r="J842" s="51"/>
      <c r="K842" s="51"/>
      <c r="L842" s="51"/>
      <c r="M842" s="51"/>
      <c r="N842" s="51"/>
      <c r="O842" s="51"/>
      <c r="P842" s="51"/>
      <c r="Q842" s="51"/>
      <c r="R842" s="51"/>
      <c r="S842" s="51"/>
      <c r="T842" s="51"/>
      <c r="U842" s="51"/>
      <c r="V842" s="51"/>
      <c r="W842" s="51"/>
      <c r="X842" s="51"/>
      <c r="Y842" s="51"/>
      <c r="Z842" s="51"/>
    </row>
    <row r="843" spans="1:26" ht="14.5" x14ac:dyDescent="0.35">
      <c r="A843" s="10"/>
      <c r="B843" s="10"/>
      <c r="C843" s="10"/>
      <c r="D843" s="10"/>
      <c r="E843" s="1"/>
      <c r="F843" s="1"/>
      <c r="G843" s="51"/>
      <c r="H843" s="51"/>
      <c r="I843" s="51"/>
      <c r="J843" s="51"/>
      <c r="K843" s="51"/>
      <c r="L843" s="51"/>
      <c r="M843" s="51"/>
      <c r="N843" s="51"/>
      <c r="O843" s="51"/>
      <c r="P843" s="51"/>
      <c r="Q843" s="51"/>
      <c r="R843" s="51"/>
      <c r="S843" s="51"/>
      <c r="T843" s="51"/>
      <c r="U843" s="51"/>
      <c r="V843" s="51"/>
      <c r="W843" s="51"/>
      <c r="X843" s="51"/>
      <c r="Y843" s="51"/>
      <c r="Z843" s="51"/>
    </row>
    <row r="844" spans="1:26" ht="14.5" x14ac:dyDescent="0.35">
      <c r="A844" s="10"/>
      <c r="B844" s="10"/>
      <c r="C844" s="10"/>
      <c r="D844" s="10"/>
      <c r="E844" s="1"/>
      <c r="F844" s="1"/>
      <c r="G844" s="51"/>
      <c r="H844" s="51"/>
      <c r="I844" s="51"/>
      <c r="J844" s="51"/>
      <c r="K844" s="51"/>
      <c r="L844" s="51"/>
      <c r="M844" s="51"/>
      <c r="N844" s="51"/>
      <c r="O844" s="51"/>
      <c r="P844" s="51"/>
      <c r="Q844" s="51"/>
      <c r="R844" s="51"/>
      <c r="S844" s="51"/>
      <c r="T844" s="51"/>
      <c r="U844" s="51"/>
      <c r="V844" s="51"/>
      <c r="W844" s="51"/>
      <c r="X844" s="51"/>
      <c r="Y844" s="51"/>
      <c r="Z844" s="51"/>
    </row>
    <row r="845" spans="1:26" ht="14.5" x14ac:dyDescent="0.35">
      <c r="A845" s="10"/>
      <c r="B845" s="10"/>
      <c r="C845" s="10"/>
      <c r="D845" s="10"/>
      <c r="E845" s="1"/>
      <c r="F845" s="1"/>
      <c r="G845" s="51"/>
      <c r="H845" s="51"/>
      <c r="I845" s="51"/>
      <c r="J845" s="51"/>
      <c r="K845" s="51"/>
      <c r="L845" s="51"/>
      <c r="M845" s="51"/>
      <c r="N845" s="51"/>
      <c r="O845" s="51"/>
      <c r="P845" s="51"/>
      <c r="Q845" s="51"/>
      <c r="R845" s="51"/>
      <c r="S845" s="51"/>
      <c r="T845" s="51"/>
      <c r="U845" s="51"/>
      <c r="V845" s="51"/>
      <c r="W845" s="51"/>
      <c r="X845" s="51"/>
      <c r="Y845" s="51"/>
      <c r="Z845" s="51"/>
    </row>
    <row r="846" spans="1:26" ht="14.5" x14ac:dyDescent="0.35">
      <c r="A846" s="10"/>
      <c r="B846" s="10"/>
      <c r="C846" s="10"/>
      <c r="D846" s="10"/>
      <c r="E846" s="1"/>
      <c r="F846" s="1"/>
      <c r="G846" s="51"/>
      <c r="H846" s="51"/>
      <c r="I846" s="51"/>
      <c r="J846" s="51"/>
      <c r="K846" s="51"/>
      <c r="L846" s="51"/>
      <c r="M846" s="51"/>
      <c r="N846" s="51"/>
      <c r="O846" s="51"/>
      <c r="P846" s="51"/>
      <c r="Q846" s="51"/>
      <c r="R846" s="51"/>
      <c r="S846" s="51"/>
      <c r="T846" s="51"/>
      <c r="U846" s="51"/>
      <c r="V846" s="51"/>
      <c r="W846" s="51"/>
      <c r="X846" s="51"/>
      <c r="Y846" s="51"/>
      <c r="Z846" s="51"/>
    </row>
    <row r="847" spans="1:26" ht="14.5" x14ac:dyDescent="0.35">
      <c r="A847" s="10"/>
      <c r="B847" s="10"/>
      <c r="C847" s="10"/>
      <c r="D847" s="10"/>
      <c r="E847" s="1"/>
      <c r="F847" s="1"/>
      <c r="G847" s="51"/>
      <c r="H847" s="51"/>
      <c r="I847" s="51"/>
      <c r="J847" s="51"/>
      <c r="K847" s="51"/>
      <c r="L847" s="51"/>
      <c r="M847" s="51"/>
      <c r="N847" s="51"/>
      <c r="O847" s="51"/>
      <c r="P847" s="51"/>
      <c r="Q847" s="51"/>
      <c r="R847" s="51"/>
      <c r="S847" s="51"/>
      <c r="T847" s="51"/>
      <c r="U847" s="51"/>
      <c r="V847" s="51"/>
      <c r="W847" s="51"/>
      <c r="X847" s="51"/>
      <c r="Y847" s="51"/>
      <c r="Z847" s="51"/>
    </row>
    <row r="848" spans="1:26" ht="14.5" x14ac:dyDescent="0.35">
      <c r="A848" s="10"/>
      <c r="B848" s="10"/>
      <c r="C848" s="10"/>
      <c r="D848" s="10"/>
      <c r="E848" s="1"/>
      <c r="F848" s="1"/>
      <c r="G848" s="51"/>
      <c r="H848" s="51"/>
      <c r="I848" s="51"/>
      <c r="J848" s="51"/>
      <c r="K848" s="51"/>
      <c r="L848" s="51"/>
      <c r="M848" s="51"/>
      <c r="N848" s="51"/>
      <c r="O848" s="51"/>
      <c r="P848" s="51"/>
      <c r="Q848" s="51"/>
      <c r="R848" s="51"/>
      <c r="S848" s="51"/>
      <c r="T848" s="51"/>
      <c r="U848" s="51"/>
      <c r="V848" s="51"/>
      <c r="W848" s="51"/>
      <c r="X848" s="51"/>
      <c r="Y848" s="51"/>
      <c r="Z848" s="51"/>
    </row>
    <row r="849" spans="1:26" ht="14.5" x14ac:dyDescent="0.35">
      <c r="A849" s="10"/>
      <c r="B849" s="10"/>
      <c r="C849" s="10"/>
      <c r="D849" s="10"/>
      <c r="E849" s="1"/>
      <c r="F849" s="1"/>
      <c r="G849" s="51"/>
      <c r="H849" s="51"/>
      <c r="I849" s="51"/>
      <c r="J849" s="51"/>
      <c r="K849" s="51"/>
      <c r="L849" s="51"/>
      <c r="M849" s="51"/>
      <c r="N849" s="51"/>
      <c r="O849" s="51"/>
      <c r="P849" s="51"/>
      <c r="Q849" s="51"/>
      <c r="R849" s="51"/>
      <c r="S849" s="51"/>
      <c r="T849" s="51"/>
      <c r="U849" s="51"/>
      <c r="V849" s="51"/>
      <c r="W849" s="51"/>
      <c r="X849" s="51"/>
      <c r="Y849" s="51"/>
      <c r="Z849" s="51"/>
    </row>
    <row r="850" spans="1:26" ht="14.5" x14ac:dyDescent="0.35">
      <c r="A850" s="10"/>
      <c r="B850" s="10"/>
      <c r="C850" s="10"/>
      <c r="D850" s="10"/>
      <c r="E850" s="1"/>
      <c r="F850" s="1"/>
      <c r="G850" s="51"/>
      <c r="H850" s="51"/>
      <c r="I850" s="51"/>
      <c r="J850" s="51"/>
      <c r="K850" s="51"/>
      <c r="L850" s="51"/>
      <c r="M850" s="51"/>
      <c r="N850" s="51"/>
      <c r="O850" s="51"/>
      <c r="P850" s="51"/>
      <c r="Q850" s="51"/>
      <c r="R850" s="51"/>
      <c r="S850" s="51"/>
      <c r="T850" s="51"/>
      <c r="U850" s="51"/>
      <c r="V850" s="51"/>
      <c r="W850" s="51"/>
      <c r="X850" s="51"/>
      <c r="Y850" s="51"/>
      <c r="Z850" s="51"/>
    </row>
    <row r="851" spans="1:26" ht="14.5" x14ac:dyDescent="0.35">
      <c r="A851" s="10"/>
      <c r="B851" s="10"/>
      <c r="C851" s="10"/>
      <c r="D851" s="10"/>
      <c r="E851" s="1"/>
      <c r="F851" s="1"/>
      <c r="G851" s="51"/>
      <c r="H851" s="51"/>
      <c r="I851" s="51"/>
      <c r="J851" s="51"/>
      <c r="K851" s="51"/>
      <c r="L851" s="51"/>
      <c r="M851" s="51"/>
      <c r="N851" s="51"/>
      <c r="O851" s="51"/>
      <c r="P851" s="51"/>
      <c r="Q851" s="51"/>
      <c r="R851" s="51"/>
      <c r="S851" s="51"/>
      <c r="T851" s="51"/>
      <c r="U851" s="51"/>
      <c r="V851" s="51"/>
      <c r="W851" s="51"/>
      <c r="X851" s="51"/>
      <c r="Y851" s="51"/>
      <c r="Z851" s="51"/>
    </row>
    <row r="852" spans="1:26" ht="14.5" x14ac:dyDescent="0.35">
      <c r="A852" s="10"/>
      <c r="B852" s="10"/>
      <c r="C852" s="10"/>
      <c r="D852" s="10"/>
      <c r="E852" s="1"/>
      <c r="F852" s="1"/>
      <c r="G852" s="51"/>
      <c r="H852" s="51"/>
      <c r="I852" s="51"/>
      <c r="J852" s="51"/>
      <c r="K852" s="51"/>
      <c r="L852" s="51"/>
      <c r="M852" s="51"/>
      <c r="N852" s="51"/>
      <c r="O852" s="51"/>
      <c r="P852" s="51"/>
      <c r="Q852" s="51"/>
      <c r="R852" s="51"/>
      <c r="S852" s="51"/>
      <c r="T852" s="51"/>
      <c r="U852" s="51"/>
      <c r="V852" s="51"/>
      <c r="W852" s="51"/>
      <c r="X852" s="51"/>
      <c r="Y852" s="51"/>
      <c r="Z852" s="51"/>
    </row>
    <row r="853" spans="1:26" ht="14.5" x14ac:dyDescent="0.35">
      <c r="A853" s="10"/>
      <c r="B853" s="10"/>
      <c r="C853" s="10"/>
      <c r="D853" s="10"/>
      <c r="E853" s="1"/>
      <c r="F853" s="1"/>
      <c r="G853" s="51"/>
      <c r="H853" s="51"/>
      <c r="I853" s="51"/>
      <c r="J853" s="51"/>
      <c r="K853" s="51"/>
      <c r="L853" s="51"/>
      <c r="M853" s="51"/>
      <c r="N853" s="51"/>
      <c r="O853" s="51"/>
      <c r="P853" s="51"/>
      <c r="Q853" s="51"/>
      <c r="R853" s="51"/>
      <c r="S853" s="51"/>
      <c r="T853" s="51"/>
      <c r="U853" s="51"/>
      <c r="V853" s="51"/>
      <c r="W853" s="51"/>
      <c r="X853" s="51"/>
      <c r="Y853" s="51"/>
      <c r="Z853" s="51"/>
    </row>
    <row r="854" spans="1:26" ht="14.5" x14ac:dyDescent="0.35">
      <c r="A854" s="10"/>
      <c r="B854" s="10"/>
      <c r="C854" s="10"/>
      <c r="D854" s="10"/>
      <c r="E854" s="1"/>
      <c r="F854" s="1"/>
      <c r="G854" s="51"/>
      <c r="H854" s="51"/>
      <c r="I854" s="51"/>
      <c r="J854" s="51"/>
      <c r="K854" s="51"/>
      <c r="L854" s="51"/>
      <c r="M854" s="51"/>
      <c r="N854" s="51"/>
      <c r="O854" s="51"/>
      <c r="P854" s="51"/>
      <c r="Q854" s="51"/>
      <c r="R854" s="51"/>
      <c r="S854" s="51"/>
      <c r="T854" s="51"/>
      <c r="U854" s="51"/>
      <c r="V854" s="51"/>
      <c r="W854" s="51"/>
      <c r="X854" s="51"/>
      <c r="Y854" s="51"/>
      <c r="Z854" s="51"/>
    </row>
    <row r="855" spans="1:26" ht="14.5" x14ac:dyDescent="0.35">
      <c r="A855" s="10"/>
      <c r="B855" s="10"/>
      <c r="C855" s="10"/>
      <c r="D855" s="10"/>
      <c r="E855" s="1"/>
      <c r="F855" s="1"/>
      <c r="G855" s="51"/>
      <c r="H855" s="51"/>
      <c r="I855" s="51"/>
      <c r="J855" s="51"/>
      <c r="K855" s="51"/>
      <c r="L855" s="51"/>
      <c r="M855" s="51"/>
      <c r="N855" s="51"/>
      <c r="O855" s="51"/>
      <c r="P855" s="51"/>
      <c r="Q855" s="51"/>
      <c r="R855" s="51"/>
      <c r="S855" s="51"/>
      <c r="T855" s="51"/>
      <c r="U855" s="51"/>
      <c r="V855" s="51"/>
      <c r="W855" s="51"/>
      <c r="X855" s="51"/>
      <c r="Y855" s="51"/>
      <c r="Z855" s="51"/>
    </row>
    <row r="856" spans="1:26" ht="14.5" x14ac:dyDescent="0.35">
      <c r="A856" s="10"/>
      <c r="B856" s="10"/>
      <c r="C856" s="10"/>
      <c r="D856" s="10"/>
      <c r="E856" s="1"/>
      <c r="F856" s="1"/>
      <c r="G856" s="51"/>
      <c r="H856" s="51"/>
      <c r="I856" s="51"/>
      <c r="J856" s="51"/>
      <c r="K856" s="51"/>
      <c r="L856" s="51"/>
      <c r="M856" s="51"/>
      <c r="N856" s="51"/>
      <c r="O856" s="51"/>
      <c r="P856" s="51"/>
      <c r="Q856" s="51"/>
      <c r="R856" s="51"/>
      <c r="S856" s="51"/>
      <c r="T856" s="51"/>
      <c r="U856" s="51"/>
      <c r="V856" s="51"/>
      <c r="W856" s="51"/>
      <c r="X856" s="51"/>
      <c r="Y856" s="51"/>
      <c r="Z856" s="51"/>
    </row>
    <row r="857" spans="1:26" ht="14.5" x14ac:dyDescent="0.35">
      <c r="A857" s="10"/>
      <c r="B857" s="10"/>
      <c r="C857" s="10"/>
      <c r="D857" s="10"/>
      <c r="E857" s="1"/>
      <c r="F857" s="1"/>
      <c r="G857" s="51"/>
      <c r="H857" s="51"/>
      <c r="I857" s="51"/>
      <c r="J857" s="51"/>
      <c r="K857" s="51"/>
      <c r="L857" s="51"/>
      <c r="M857" s="51"/>
      <c r="N857" s="51"/>
      <c r="O857" s="51"/>
      <c r="P857" s="51"/>
      <c r="Q857" s="51"/>
      <c r="R857" s="51"/>
      <c r="S857" s="51"/>
      <c r="T857" s="51"/>
      <c r="U857" s="51"/>
      <c r="V857" s="51"/>
      <c r="W857" s="51"/>
      <c r="X857" s="51"/>
      <c r="Y857" s="51"/>
      <c r="Z857" s="51"/>
    </row>
    <row r="858" spans="1:26" ht="14.5" x14ac:dyDescent="0.35">
      <c r="A858" s="10"/>
      <c r="B858" s="10"/>
      <c r="C858" s="10"/>
      <c r="D858" s="10"/>
      <c r="E858" s="1"/>
      <c r="F858" s="1"/>
      <c r="G858" s="51"/>
      <c r="H858" s="51"/>
      <c r="I858" s="51"/>
      <c r="J858" s="51"/>
      <c r="K858" s="51"/>
      <c r="L858" s="51"/>
      <c r="M858" s="51"/>
      <c r="N858" s="51"/>
      <c r="O858" s="51"/>
      <c r="P858" s="51"/>
      <c r="Q858" s="51"/>
      <c r="R858" s="51"/>
      <c r="S858" s="51"/>
      <c r="T858" s="51"/>
      <c r="U858" s="51"/>
      <c r="V858" s="51"/>
      <c r="W858" s="51"/>
      <c r="X858" s="51"/>
      <c r="Y858" s="51"/>
      <c r="Z858" s="51"/>
    </row>
    <row r="859" spans="1:26" ht="14.5" x14ac:dyDescent="0.35">
      <c r="A859" s="10"/>
      <c r="B859" s="10"/>
      <c r="C859" s="10"/>
      <c r="D859" s="10"/>
      <c r="E859" s="1"/>
      <c r="F859" s="1"/>
      <c r="G859" s="51"/>
      <c r="H859" s="51"/>
      <c r="I859" s="51"/>
      <c r="J859" s="51"/>
      <c r="K859" s="51"/>
      <c r="L859" s="51"/>
      <c r="M859" s="51"/>
      <c r="N859" s="51"/>
      <c r="O859" s="51"/>
      <c r="P859" s="51"/>
      <c r="Q859" s="51"/>
      <c r="R859" s="51"/>
      <c r="S859" s="51"/>
      <c r="T859" s="51"/>
      <c r="U859" s="51"/>
      <c r="V859" s="51"/>
      <c r="W859" s="51"/>
      <c r="X859" s="51"/>
      <c r="Y859" s="51"/>
      <c r="Z859" s="51"/>
    </row>
    <row r="860" spans="1:26" ht="14.5" x14ac:dyDescent="0.35">
      <c r="A860" s="10"/>
      <c r="B860" s="10"/>
      <c r="C860" s="10"/>
      <c r="D860" s="10"/>
      <c r="E860" s="1"/>
      <c r="F860" s="1"/>
      <c r="G860" s="51"/>
      <c r="H860" s="51"/>
      <c r="I860" s="51"/>
      <c r="J860" s="51"/>
      <c r="K860" s="51"/>
      <c r="L860" s="51"/>
      <c r="M860" s="51"/>
      <c r="N860" s="51"/>
      <c r="O860" s="51"/>
      <c r="P860" s="51"/>
      <c r="Q860" s="51"/>
      <c r="R860" s="51"/>
      <c r="S860" s="51"/>
      <c r="T860" s="51"/>
      <c r="U860" s="51"/>
      <c r="V860" s="51"/>
      <c r="W860" s="51"/>
      <c r="X860" s="51"/>
      <c r="Y860" s="51"/>
      <c r="Z860" s="51"/>
    </row>
    <row r="861" spans="1:26" ht="14.5" x14ac:dyDescent="0.35">
      <c r="A861" s="10"/>
      <c r="B861" s="10"/>
      <c r="C861" s="10"/>
      <c r="D861" s="10"/>
      <c r="E861" s="1"/>
      <c r="F861" s="1"/>
      <c r="G861" s="51"/>
      <c r="H861" s="51"/>
      <c r="I861" s="51"/>
      <c r="J861" s="51"/>
      <c r="K861" s="51"/>
      <c r="L861" s="51"/>
      <c r="M861" s="51"/>
      <c r="N861" s="51"/>
      <c r="O861" s="51"/>
      <c r="P861" s="51"/>
      <c r="Q861" s="51"/>
      <c r="R861" s="51"/>
      <c r="S861" s="51"/>
      <c r="T861" s="51"/>
      <c r="U861" s="51"/>
      <c r="V861" s="51"/>
      <c r="W861" s="51"/>
      <c r="X861" s="51"/>
      <c r="Y861" s="51"/>
      <c r="Z861" s="51"/>
    </row>
    <row r="862" spans="1:26" ht="14.5" x14ac:dyDescent="0.35">
      <c r="A862" s="10"/>
      <c r="B862" s="10"/>
      <c r="C862" s="10"/>
      <c r="D862" s="10"/>
      <c r="E862" s="1"/>
      <c r="F862" s="1"/>
      <c r="G862" s="51"/>
      <c r="H862" s="51"/>
      <c r="I862" s="51"/>
      <c r="J862" s="51"/>
      <c r="K862" s="51"/>
      <c r="L862" s="51"/>
      <c r="M862" s="51"/>
      <c r="N862" s="51"/>
      <c r="O862" s="51"/>
      <c r="P862" s="51"/>
      <c r="Q862" s="51"/>
      <c r="R862" s="51"/>
      <c r="S862" s="51"/>
      <c r="T862" s="51"/>
      <c r="U862" s="51"/>
      <c r="V862" s="51"/>
      <c r="W862" s="51"/>
      <c r="X862" s="51"/>
      <c r="Y862" s="51"/>
      <c r="Z862" s="51"/>
    </row>
    <row r="863" spans="1:26" ht="14.5" x14ac:dyDescent="0.35">
      <c r="A863" s="10"/>
      <c r="B863" s="10"/>
      <c r="C863" s="10"/>
      <c r="D863" s="10"/>
      <c r="E863" s="1"/>
      <c r="F863" s="1"/>
      <c r="G863" s="51"/>
      <c r="H863" s="51"/>
      <c r="I863" s="51"/>
      <c r="J863" s="51"/>
      <c r="K863" s="51"/>
      <c r="L863" s="51"/>
      <c r="M863" s="51"/>
      <c r="N863" s="51"/>
      <c r="O863" s="51"/>
      <c r="P863" s="51"/>
      <c r="Q863" s="51"/>
      <c r="R863" s="51"/>
      <c r="S863" s="51"/>
      <c r="T863" s="51"/>
      <c r="U863" s="51"/>
      <c r="V863" s="51"/>
      <c r="W863" s="51"/>
      <c r="X863" s="51"/>
      <c r="Y863" s="51"/>
      <c r="Z863" s="51"/>
    </row>
    <row r="864" spans="1:26" ht="14.5" x14ac:dyDescent="0.35">
      <c r="A864" s="10"/>
      <c r="B864" s="10"/>
      <c r="C864" s="10"/>
      <c r="D864" s="10"/>
      <c r="E864" s="1"/>
      <c r="F864" s="1"/>
      <c r="G864" s="51"/>
      <c r="H864" s="51"/>
      <c r="I864" s="51"/>
      <c r="J864" s="51"/>
      <c r="K864" s="51"/>
      <c r="L864" s="51"/>
      <c r="M864" s="51"/>
      <c r="N864" s="51"/>
      <c r="O864" s="51"/>
      <c r="P864" s="51"/>
      <c r="Q864" s="51"/>
      <c r="R864" s="51"/>
      <c r="S864" s="51"/>
      <c r="T864" s="51"/>
      <c r="U864" s="51"/>
      <c r="V864" s="51"/>
      <c r="W864" s="51"/>
      <c r="X864" s="51"/>
      <c r="Y864" s="51"/>
      <c r="Z864" s="51"/>
    </row>
    <row r="865" spans="1:26" ht="14.5" x14ac:dyDescent="0.35">
      <c r="A865" s="10"/>
      <c r="B865" s="10"/>
      <c r="C865" s="10"/>
      <c r="D865" s="10"/>
      <c r="E865" s="1"/>
      <c r="F865" s="1"/>
      <c r="G865" s="51"/>
      <c r="H865" s="51"/>
      <c r="I865" s="51"/>
      <c r="J865" s="51"/>
      <c r="K865" s="51"/>
      <c r="L865" s="51"/>
      <c r="M865" s="51"/>
      <c r="N865" s="51"/>
      <c r="O865" s="51"/>
      <c r="P865" s="51"/>
      <c r="Q865" s="51"/>
      <c r="R865" s="51"/>
      <c r="S865" s="51"/>
      <c r="T865" s="51"/>
      <c r="U865" s="51"/>
      <c r="V865" s="51"/>
      <c r="W865" s="51"/>
      <c r="X865" s="51"/>
      <c r="Y865" s="51"/>
      <c r="Z865" s="51"/>
    </row>
    <row r="866" spans="1:26" ht="14.5" x14ac:dyDescent="0.35">
      <c r="A866" s="10"/>
      <c r="B866" s="10"/>
      <c r="C866" s="10"/>
      <c r="D866" s="10"/>
      <c r="E866" s="1"/>
      <c r="F866" s="1"/>
      <c r="G866" s="51"/>
      <c r="H866" s="51"/>
      <c r="I866" s="51"/>
      <c r="J866" s="51"/>
      <c r="K866" s="51"/>
      <c r="L866" s="51"/>
      <c r="M866" s="51"/>
      <c r="N866" s="51"/>
      <c r="O866" s="51"/>
      <c r="P866" s="51"/>
      <c r="Q866" s="51"/>
      <c r="R866" s="51"/>
      <c r="S866" s="51"/>
      <c r="T866" s="51"/>
      <c r="U866" s="51"/>
      <c r="V866" s="51"/>
      <c r="W866" s="51"/>
      <c r="X866" s="51"/>
      <c r="Y866" s="51"/>
      <c r="Z866" s="51"/>
    </row>
    <row r="867" spans="1:26" ht="14.5" x14ac:dyDescent="0.35">
      <c r="A867" s="10"/>
      <c r="B867" s="10"/>
      <c r="C867" s="10"/>
      <c r="D867" s="10"/>
      <c r="E867" s="1"/>
      <c r="F867" s="1"/>
      <c r="G867" s="51"/>
      <c r="H867" s="51"/>
      <c r="I867" s="51"/>
      <c r="J867" s="51"/>
      <c r="K867" s="51"/>
      <c r="L867" s="51"/>
      <c r="M867" s="51"/>
      <c r="N867" s="51"/>
      <c r="O867" s="51"/>
      <c r="P867" s="51"/>
      <c r="Q867" s="51"/>
      <c r="R867" s="51"/>
      <c r="S867" s="51"/>
      <c r="T867" s="51"/>
      <c r="U867" s="51"/>
      <c r="V867" s="51"/>
      <c r="W867" s="51"/>
      <c r="X867" s="51"/>
      <c r="Y867" s="51"/>
      <c r="Z867" s="51"/>
    </row>
    <row r="868" spans="1:26" ht="14.5" x14ac:dyDescent="0.35">
      <c r="A868" s="10"/>
      <c r="B868" s="10"/>
      <c r="C868" s="10"/>
      <c r="D868" s="10"/>
      <c r="E868" s="1"/>
      <c r="F868" s="1"/>
      <c r="G868" s="51"/>
      <c r="H868" s="51"/>
      <c r="I868" s="51"/>
      <c r="J868" s="51"/>
      <c r="K868" s="51"/>
      <c r="L868" s="51"/>
      <c r="M868" s="51"/>
      <c r="N868" s="51"/>
      <c r="O868" s="51"/>
      <c r="P868" s="51"/>
      <c r="Q868" s="51"/>
      <c r="R868" s="51"/>
      <c r="S868" s="51"/>
      <c r="T868" s="51"/>
      <c r="U868" s="51"/>
      <c r="V868" s="51"/>
      <c r="W868" s="51"/>
      <c r="X868" s="51"/>
      <c r="Y868" s="51"/>
      <c r="Z868" s="51"/>
    </row>
    <row r="869" spans="1:26" ht="14.5" x14ac:dyDescent="0.35">
      <c r="A869" s="10"/>
      <c r="B869" s="10"/>
      <c r="C869" s="10"/>
      <c r="D869" s="10"/>
      <c r="E869" s="1"/>
      <c r="F869" s="1"/>
      <c r="G869" s="51"/>
      <c r="H869" s="51"/>
      <c r="I869" s="51"/>
      <c r="J869" s="51"/>
      <c r="K869" s="51"/>
      <c r="L869" s="51"/>
      <c r="M869" s="51"/>
      <c r="N869" s="51"/>
      <c r="O869" s="51"/>
      <c r="P869" s="51"/>
      <c r="Q869" s="51"/>
      <c r="R869" s="51"/>
      <c r="S869" s="51"/>
      <c r="T869" s="51"/>
      <c r="U869" s="51"/>
      <c r="V869" s="51"/>
      <c r="W869" s="51"/>
      <c r="X869" s="51"/>
      <c r="Y869" s="51"/>
      <c r="Z869" s="51"/>
    </row>
    <row r="870" spans="1:26" ht="14.5" x14ac:dyDescent="0.35">
      <c r="A870" s="10"/>
      <c r="B870" s="10"/>
      <c r="C870" s="10"/>
      <c r="D870" s="10"/>
      <c r="E870" s="1"/>
      <c r="F870" s="1"/>
      <c r="G870" s="51"/>
      <c r="H870" s="51"/>
      <c r="I870" s="51"/>
      <c r="J870" s="51"/>
      <c r="K870" s="51"/>
      <c r="L870" s="51"/>
      <c r="M870" s="51"/>
      <c r="N870" s="51"/>
      <c r="O870" s="51"/>
      <c r="P870" s="51"/>
      <c r="Q870" s="51"/>
      <c r="R870" s="51"/>
      <c r="S870" s="51"/>
      <c r="T870" s="51"/>
      <c r="U870" s="51"/>
      <c r="V870" s="51"/>
      <c r="W870" s="51"/>
      <c r="X870" s="51"/>
      <c r="Y870" s="51"/>
      <c r="Z870" s="51"/>
    </row>
    <row r="871" spans="1:26" ht="14.5" x14ac:dyDescent="0.35">
      <c r="A871" s="10"/>
      <c r="B871" s="10"/>
      <c r="C871" s="10"/>
      <c r="D871" s="10"/>
      <c r="E871" s="1"/>
      <c r="F871" s="1"/>
      <c r="G871" s="51"/>
      <c r="H871" s="51"/>
      <c r="I871" s="51"/>
      <c r="J871" s="51"/>
      <c r="K871" s="51"/>
      <c r="L871" s="51"/>
      <c r="M871" s="51"/>
      <c r="N871" s="51"/>
      <c r="O871" s="51"/>
      <c r="P871" s="51"/>
      <c r="Q871" s="51"/>
      <c r="R871" s="51"/>
      <c r="S871" s="51"/>
      <c r="T871" s="51"/>
      <c r="U871" s="51"/>
      <c r="V871" s="51"/>
      <c r="W871" s="51"/>
      <c r="X871" s="51"/>
      <c r="Y871" s="51"/>
      <c r="Z871" s="51"/>
    </row>
    <row r="872" spans="1:26" ht="14.5" x14ac:dyDescent="0.35">
      <c r="A872" s="10"/>
      <c r="B872" s="10"/>
      <c r="C872" s="10"/>
      <c r="D872" s="10"/>
      <c r="E872" s="1"/>
      <c r="F872" s="1"/>
      <c r="G872" s="51"/>
      <c r="H872" s="51"/>
      <c r="I872" s="51"/>
      <c r="J872" s="51"/>
      <c r="K872" s="51"/>
      <c r="L872" s="51"/>
      <c r="M872" s="51"/>
      <c r="N872" s="51"/>
      <c r="O872" s="51"/>
      <c r="P872" s="51"/>
      <c r="Q872" s="51"/>
      <c r="R872" s="51"/>
      <c r="S872" s="51"/>
      <c r="T872" s="51"/>
      <c r="U872" s="51"/>
      <c r="V872" s="51"/>
      <c r="W872" s="51"/>
      <c r="X872" s="51"/>
      <c r="Y872" s="51"/>
      <c r="Z872" s="51"/>
    </row>
    <row r="873" spans="1:26" ht="14.5" x14ac:dyDescent="0.35">
      <c r="A873" s="10"/>
      <c r="B873" s="10"/>
      <c r="C873" s="10"/>
      <c r="D873" s="10"/>
      <c r="E873" s="1"/>
      <c r="F873" s="1"/>
      <c r="G873" s="51"/>
      <c r="H873" s="51"/>
      <c r="I873" s="51"/>
      <c r="J873" s="51"/>
      <c r="K873" s="51"/>
      <c r="L873" s="51"/>
      <c r="M873" s="51"/>
      <c r="N873" s="51"/>
      <c r="O873" s="51"/>
      <c r="P873" s="51"/>
      <c r="Q873" s="51"/>
      <c r="R873" s="51"/>
      <c r="S873" s="51"/>
      <c r="T873" s="51"/>
      <c r="U873" s="51"/>
      <c r="V873" s="51"/>
      <c r="W873" s="51"/>
      <c r="X873" s="51"/>
      <c r="Y873" s="51"/>
      <c r="Z873" s="51"/>
    </row>
    <row r="874" spans="1:26" ht="14.5" x14ac:dyDescent="0.35">
      <c r="A874" s="10"/>
      <c r="B874" s="10"/>
      <c r="C874" s="10"/>
      <c r="D874" s="10"/>
      <c r="E874" s="1"/>
      <c r="F874" s="1"/>
      <c r="G874" s="51"/>
      <c r="H874" s="51"/>
      <c r="I874" s="51"/>
      <c r="J874" s="51"/>
      <c r="K874" s="51"/>
      <c r="L874" s="51"/>
      <c r="M874" s="51"/>
      <c r="N874" s="51"/>
      <c r="O874" s="51"/>
      <c r="P874" s="51"/>
      <c r="Q874" s="51"/>
      <c r="R874" s="51"/>
      <c r="S874" s="51"/>
      <c r="T874" s="51"/>
      <c r="U874" s="51"/>
      <c r="V874" s="51"/>
      <c r="W874" s="51"/>
      <c r="X874" s="51"/>
      <c r="Y874" s="51"/>
      <c r="Z874" s="51"/>
    </row>
    <row r="875" spans="1:26" ht="14.5" x14ac:dyDescent="0.35">
      <c r="A875" s="10"/>
      <c r="B875" s="10"/>
      <c r="C875" s="10"/>
      <c r="D875" s="10"/>
      <c r="E875" s="1"/>
      <c r="F875" s="1"/>
      <c r="G875" s="51"/>
      <c r="H875" s="51"/>
      <c r="I875" s="51"/>
      <c r="J875" s="51"/>
      <c r="K875" s="51"/>
      <c r="L875" s="51"/>
      <c r="M875" s="51"/>
      <c r="N875" s="51"/>
      <c r="O875" s="51"/>
      <c r="P875" s="51"/>
      <c r="Q875" s="51"/>
      <c r="R875" s="51"/>
      <c r="S875" s="51"/>
      <c r="T875" s="51"/>
      <c r="U875" s="51"/>
      <c r="V875" s="51"/>
      <c r="W875" s="51"/>
      <c r="X875" s="51"/>
      <c r="Y875" s="51"/>
      <c r="Z875" s="51"/>
    </row>
    <row r="876" spans="1:26" ht="14.5" x14ac:dyDescent="0.35">
      <c r="A876" s="10"/>
      <c r="B876" s="10"/>
      <c r="C876" s="10"/>
      <c r="D876" s="10"/>
      <c r="E876" s="1"/>
      <c r="F876" s="1"/>
      <c r="G876" s="51"/>
      <c r="H876" s="51"/>
      <c r="I876" s="51"/>
      <c r="J876" s="51"/>
      <c r="K876" s="51"/>
      <c r="L876" s="51"/>
      <c r="M876" s="51"/>
      <c r="N876" s="51"/>
      <c r="O876" s="51"/>
      <c r="P876" s="51"/>
      <c r="Q876" s="51"/>
      <c r="R876" s="51"/>
      <c r="S876" s="51"/>
      <c r="T876" s="51"/>
      <c r="U876" s="51"/>
      <c r="V876" s="51"/>
      <c r="W876" s="51"/>
      <c r="X876" s="51"/>
      <c r="Y876" s="51"/>
      <c r="Z876" s="51"/>
    </row>
    <row r="877" spans="1:26" ht="14.5" x14ac:dyDescent="0.35">
      <c r="A877" s="10"/>
      <c r="B877" s="10"/>
      <c r="C877" s="10"/>
      <c r="D877" s="10"/>
      <c r="E877" s="1"/>
      <c r="F877" s="1"/>
      <c r="G877" s="51"/>
      <c r="H877" s="51"/>
      <c r="I877" s="51"/>
      <c r="J877" s="51"/>
      <c r="K877" s="51"/>
      <c r="L877" s="51"/>
      <c r="M877" s="51"/>
      <c r="N877" s="51"/>
      <c r="O877" s="51"/>
      <c r="P877" s="51"/>
      <c r="Q877" s="51"/>
      <c r="R877" s="51"/>
      <c r="S877" s="51"/>
      <c r="T877" s="51"/>
      <c r="U877" s="51"/>
      <c r="V877" s="51"/>
      <c r="W877" s="51"/>
      <c r="X877" s="51"/>
      <c r="Y877" s="51"/>
      <c r="Z877" s="51"/>
    </row>
    <row r="878" spans="1:26" ht="14.5" x14ac:dyDescent="0.35">
      <c r="A878" s="10"/>
      <c r="B878" s="10"/>
      <c r="C878" s="10"/>
      <c r="D878" s="10"/>
      <c r="E878" s="1"/>
      <c r="F878" s="1"/>
      <c r="G878" s="51"/>
      <c r="H878" s="51"/>
      <c r="I878" s="51"/>
      <c r="J878" s="51"/>
      <c r="K878" s="51"/>
      <c r="L878" s="51"/>
      <c r="M878" s="51"/>
      <c r="N878" s="51"/>
      <c r="O878" s="51"/>
      <c r="P878" s="51"/>
      <c r="Q878" s="51"/>
      <c r="R878" s="51"/>
      <c r="S878" s="51"/>
      <c r="T878" s="51"/>
      <c r="U878" s="51"/>
      <c r="V878" s="51"/>
      <c r="W878" s="51"/>
      <c r="X878" s="51"/>
      <c r="Y878" s="51"/>
      <c r="Z878" s="51"/>
    </row>
    <row r="879" spans="1:26" ht="14.5" x14ac:dyDescent="0.35">
      <c r="A879" s="10"/>
      <c r="B879" s="10"/>
      <c r="C879" s="10"/>
      <c r="D879" s="10"/>
      <c r="E879" s="1"/>
      <c r="F879" s="1"/>
      <c r="G879" s="51"/>
      <c r="H879" s="51"/>
      <c r="I879" s="51"/>
      <c r="J879" s="51"/>
      <c r="K879" s="51"/>
      <c r="L879" s="51"/>
      <c r="M879" s="51"/>
      <c r="N879" s="51"/>
      <c r="O879" s="51"/>
      <c r="P879" s="51"/>
      <c r="Q879" s="51"/>
      <c r="R879" s="51"/>
      <c r="S879" s="51"/>
      <c r="T879" s="51"/>
      <c r="U879" s="51"/>
      <c r="V879" s="51"/>
      <c r="W879" s="51"/>
      <c r="X879" s="51"/>
      <c r="Y879" s="51"/>
      <c r="Z879" s="51"/>
    </row>
    <row r="880" spans="1:26" ht="14.5" x14ac:dyDescent="0.35">
      <c r="A880" s="10"/>
      <c r="B880" s="10"/>
      <c r="C880" s="10"/>
      <c r="D880" s="10"/>
      <c r="E880" s="1"/>
      <c r="F880" s="1"/>
      <c r="G880" s="51"/>
      <c r="H880" s="51"/>
      <c r="I880" s="51"/>
      <c r="J880" s="51"/>
      <c r="K880" s="51"/>
      <c r="L880" s="51"/>
      <c r="M880" s="51"/>
      <c r="N880" s="51"/>
      <c r="O880" s="51"/>
      <c r="P880" s="51"/>
      <c r="Q880" s="51"/>
      <c r="R880" s="51"/>
      <c r="S880" s="51"/>
      <c r="T880" s="51"/>
      <c r="U880" s="51"/>
      <c r="V880" s="51"/>
      <c r="W880" s="51"/>
      <c r="X880" s="51"/>
      <c r="Y880" s="51"/>
      <c r="Z880" s="51"/>
    </row>
    <row r="881" spans="1:26" ht="14.5" x14ac:dyDescent="0.35">
      <c r="A881" s="10"/>
      <c r="B881" s="10"/>
      <c r="C881" s="10"/>
      <c r="D881" s="10"/>
      <c r="E881" s="1"/>
      <c r="F881" s="1"/>
      <c r="G881" s="51"/>
      <c r="H881" s="51"/>
      <c r="I881" s="51"/>
      <c r="J881" s="51"/>
      <c r="K881" s="51"/>
      <c r="L881" s="51"/>
      <c r="M881" s="51"/>
      <c r="N881" s="51"/>
      <c r="O881" s="51"/>
      <c r="P881" s="51"/>
      <c r="Q881" s="51"/>
      <c r="R881" s="51"/>
      <c r="S881" s="51"/>
      <c r="T881" s="51"/>
      <c r="U881" s="51"/>
      <c r="V881" s="51"/>
      <c r="W881" s="51"/>
      <c r="X881" s="51"/>
      <c r="Y881" s="51"/>
      <c r="Z881" s="51"/>
    </row>
    <row r="882" spans="1:26" ht="14.5" x14ac:dyDescent="0.35">
      <c r="A882" s="10"/>
      <c r="B882" s="10"/>
      <c r="C882" s="10"/>
      <c r="D882" s="10"/>
      <c r="E882" s="1"/>
      <c r="F882" s="1"/>
      <c r="G882" s="51"/>
      <c r="H882" s="51"/>
      <c r="I882" s="51"/>
      <c r="J882" s="51"/>
      <c r="K882" s="51"/>
      <c r="L882" s="51"/>
      <c r="M882" s="51"/>
      <c r="N882" s="51"/>
      <c r="O882" s="51"/>
      <c r="P882" s="51"/>
      <c r="Q882" s="51"/>
      <c r="R882" s="51"/>
      <c r="S882" s="51"/>
      <c r="T882" s="51"/>
      <c r="U882" s="51"/>
      <c r="V882" s="51"/>
      <c r="W882" s="51"/>
      <c r="X882" s="51"/>
      <c r="Y882" s="51"/>
      <c r="Z882" s="51"/>
    </row>
    <row r="883" spans="1:26" ht="14.5" x14ac:dyDescent="0.35">
      <c r="A883" s="10"/>
      <c r="B883" s="10"/>
      <c r="C883" s="10"/>
      <c r="D883" s="10"/>
      <c r="E883" s="1"/>
      <c r="F883" s="1"/>
      <c r="G883" s="51"/>
      <c r="H883" s="51"/>
      <c r="I883" s="51"/>
      <c r="J883" s="51"/>
      <c r="K883" s="51"/>
      <c r="L883" s="51"/>
      <c r="M883" s="51"/>
      <c r="N883" s="51"/>
      <c r="O883" s="51"/>
      <c r="P883" s="51"/>
      <c r="Q883" s="51"/>
      <c r="R883" s="51"/>
      <c r="S883" s="51"/>
      <c r="T883" s="51"/>
      <c r="U883" s="51"/>
      <c r="V883" s="51"/>
      <c r="W883" s="51"/>
      <c r="X883" s="51"/>
      <c r="Y883" s="51"/>
      <c r="Z883" s="51"/>
    </row>
    <row r="884" spans="1:26" ht="14.5" x14ac:dyDescent="0.35">
      <c r="A884" s="10"/>
      <c r="B884" s="10"/>
      <c r="C884" s="10"/>
      <c r="D884" s="10"/>
      <c r="E884" s="1"/>
      <c r="F884" s="1"/>
      <c r="G884" s="51"/>
      <c r="H884" s="51"/>
      <c r="I884" s="51"/>
      <c r="J884" s="51"/>
      <c r="K884" s="51"/>
      <c r="L884" s="51"/>
      <c r="M884" s="51"/>
      <c r="N884" s="51"/>
      <c r="O884" s="51"/>
      <c r="P884" s="51"/>
      <c r="Q884" s="51"/>
      <c r="R884" s="51"/>
      <c r="S884" s="51"/>
      <c r="T884" s="51"/>
      <c r="U884" s="51"/>
      <c r="V884" s="51"/>
      <c r="W884" s="51"/>
      <c r="X884" s="51"/>
      <c r="Y884" s="51"/>
      <c r="Z884" s="51"/>
    </row>
    <row r="885" spans="1:26" ht="14.5" x14ac:dyDescent="0.35">
      <c r="A885" s="10"/>
      <c r="B885" s="10"/>
      <c r="C885" s="10"/>
      <c r="D885" s="10"/>
      <c r="E885" s="1"/>
      <c r="F885" s="1"/>
      <c r="G885" s="51"/>
      <c r="H885" s="51"/>
      <c r="I885" s="51"/>
      <c r="J885" s="51"/>
      <c r="K885" s="51"/>
      <c r="L885" s="51"/>
      <c r="M885" s="51"/>
      <c r="N885" s="51"/>
      <c r="O885" s="51"/>
      <c r="P885" s="51"/>
      <c r="Q885" s="51"/>
      <c r="R885" s="51"/>
      <c r="S885" s="51"/>
      <c r="T885" s="51"/>
      <c r="U885" s="51"/>
      <c r="V885" s="51"/>
      <c r="W885" s="51"/>
      <c r="X885" s="51"/>
      <c r="Y885" s="51"/>
      <c r="Z885" s="51"/>
    </row>
    <row r="886" spans="1:26" ht="14.5" x14ac:dyDescent="0.35">
      <c r="A886" s="10"/>
      <c r="B886" s="10"/>
      <c r="C886" s="10"/>
      <c r="D886" s="10"/>
      <c r="E886" s="1"/>
      <c r="F886" s="1"/>
      <c r="G886" s="51"/>
      <c r="H886" s="51"/>
      <c r="I886" s="51"/>
      <c r="J886" s="51"/>
      <c r="K886" s="51"/>
      <c r="L886" s="51"/>
      <c r="M886" s="51"/>
      <c r="N886" s="51"/>
      <c r="O886" s="51"/>
      <c r="P886" s="51"/>
      <c r="Q886" s="51"/>
      <c r="R886" s="51"/>
      <c r="S886" s="51"/>
      <c r="T886" s="51"/>
      <c r="U886" s="51"/>
      <c r="V886" s="51"/>
      <c r="W886" s="51"/>
      <c r="X886" s="51"/>
      <c r="Y886" s="51"/>
      <c r="Z886" s="51"/>
    </row>
    <row r="887" spans="1:26" ht="14.5" x14ac:dyDescent="0.35">
      <c r="A887" s="10"/>
      <c r="B887" s="10"/>
      <c r="C887" s="10"/>
      <c r="D887" s="10"/>
      <c r="E887" s="1"/>
      <c r="F887" s="1"/>
      <c r="G887" s="51"/>
      <c r="H887" s="51"/>
      <c r="I887" s="51"/>
      <c r="J887" s="51"/>
      <c r="K887" s="51"/>
      <c r="L887" s="51"/>
      <c r="M887" s="51"/>
      <c r="N887" s="51"/>
      <c r="O887" s="51"/>
      <c r="P887" s="51"/>
      <c r="Q887" s="51"/>
      <c r="R887" s="51"/>
      <c r="S887" s="51"/>
      <c r="T887" s="51"/>
      <c r="U887" s="51"/>
      <c r="V887" s="51"/>
      <c r="W887" s="51"/>
      <c r="X887" s="51"/>
      <c r="Y887" s="51"/>
      <c r="Z887" s="51"/>
    </row>
    <row r="888" spans="1:26" ht="14.5" x14ac:dyDescent="0.35">
      <c r="A888" s="10"/>
      <c r="B888" s="10"/>
      <c r="C888" s="10"/>
      <c r="D888" s="10"/>
      <c r="E888" s="1"/>
      <c r="F888" s="1"/>
      <c r="G888" s="51"/>
      <c r="H888" s="51"/>
      <c r="I888" s="51"/>
      <c r="J888" s="51"/>
      <c r="K888" s="51"/>
      <c r="L888" s="51"/>
      <c r="M888" s="51"/>
      <c r="N888" s="51"/>
      <c r="O888" s="51"/>
      <c r="P888" s="51"/>
      <c r="Q888" s="51"/>
      <c r="R888" s="51"/>
      <c r="S888" s="51"/>
      <c r="T888" s="51"/>
      <c r="U888" s="51"/>
      <c r="V888" s="51"/>
      <c r="W888" s="51"/>
      <c r="X888" s="51"/>
      <c r="Y888" s="51"/>
      <c r="Z888" s="51"/>
    </row>
    <row r="889" spans="1:26" ht="14.5" x14ac:dyDescent="0.35">
      <c r="A889" s="10"/>
      <c r="B889" s="10"/>
      <c r="C889" s="10"/>
      <c r="D889" s="10"/>
      <c r="E889" s="1"/>
      <c r="F889" s="1"/>
      <c r="G889" s="51"/>
      <c r="H889" s="51"/>
      <c r="I889" s="51"/>
      <c r="J889" s="51"/>
      <c r="K889" s="51"/>
      <c r="L889" s="51"/>
      <c r="M889" s="51"/>
      <c r="N889" s="51"/>
      <c r="O889" s="51"/>
      <c r="P889" s="51"/>
      <c r="Q889" s="51"/>
      <c r="R889" s="51"/>
      <c r="S889" s="51"/>
      <c r="T889" s="51"/>
      <c r="U889" s="51"/>
      <c r="V889" s="51"/>
      <c r="W889" s="51"/>
      <c r="X889" s="51"/>
      <c r="Y889" s="51"/>
      <c r="Z889" s="51"/>
    </row>
    <row r="890" spans="1:26" ht="14.5" x14ac:dyDescent="0.35">
      <c r="A890" s="10"/>
      <c r="B890" s="10"/>
      <c r="C890" s="10"/>
      <c r="D890" s="10"/>
      <c r="E890" s="1"/>
      <c r="F890" s="1"/>
      <c r="G890" s="51"/>
      <c r="H890" s="51"/>
      <c r="I890" s="51"/>
      <c r="J890" s="51"/>
      <c r="K890" s="51"/>
      <c r="L890" s="51"/>
      <c r="M890" s="51"/>
      <c r="N890" s="51"/>
      <c r="O890" s="51"/>
      <c r="P890" s="51"/>
      <c r="Q890" s="51"/>
      <c r="R890" s="51"/>
      <c r="S890" s="51"/>
      <c r="T890" s="51"/>
      <c r="U890" s="51"/>
      <c r="V890" s="51"/>
      <c r="W890" s="51"/>
      <c r="X890" s="51"/>
      <c r="Y890" s="51"/>
      <c r="Z890" s="51"/>
    </row>
    <row r="891" spans="1:26" ht="14.5" x14ac:dyDescent="0.35">
      <c r="A891" s="10"/>
      <c r="B891" s="10"/>
      <c r="C891" s="10"/>
      <c r="D891" s="10"/>
      <c r="E891" s="1"/>
      <c r="F891" s="1"/>
      <c r="G891" s="51"/>
      <c r="H891" s="51"/>
      <c r="I891" s="51"/>
      <c r="J891" s="51"/>
      <c r="K891" s="51"/>
      <c r="L891" s="51"/>
      <c r="M891" s="51"/>
      <c r="N891" s="51"/>
      <c r="O891" s="51"/>
      <c r="P891" s="51"/>
      <c r="Q891" s="51"/>
      <c r="R891" s="51"/>
      <c r="S891" s="51"/>
      <c r="T891" s="51"/>
      <c r="U891" s="51"/>
      <c r="V891" s="51"/>
      <c r="W891" s="51"/>
      <c r="X891" s="51"/>
      <c r="Y891" s="51"/>
      <c r="Z891" s="51"/>
    </row>
    <row r="892" spans="1:26" ht="14.5" x14ac:dyDescent="0.35">
      <c r="A892" s="10"/>
      <c r="B892" s="10"/>
      <c r="C892" s="10"/>
      <c r="D892" s="10"/>
      <c r="E892" s="1"/>
      <c r="F892" s="1"/>
      <c r="G892" s="51"/>
      <c r="H892" s="51"/>
      <c r="I892" s="51"/>
      <c r="J892" s="51"/>
      <c r="K892" s="51"/>
      <c r="L892" s="51"/>
      <c r="M892" s="51"/>
      <c r="N892" s="51"/>
      <c r="O892" s="51"/>
      <c r="P892" s="51"/>
      <c r="Q892" s="51"/>
      <c r="R892" s="51"/>
      <c r="S892" s="51"/>
      <c r="T892" s="51"/>
      <c r="U892" s="51"/>
      <c r="V892" s="51"/>
      <c r="W892" s="51"/>
      <c r="X892" s="51"/>
      <c r="Y892" s="51"/>
      <c r="Z892" s="51"/>
    </row>
    <row r="893" spans="1:26" ht="14.5" x14ac:dyDescent="0.35">
      <c r="A893" s="10"/>
      <c r="B893" s="10"/>
      <c r="C893" s="10"/>
      <c r="D893" s="10"/>
      <c r="E893" s="1"/>
      <c r="F893" s="1"/>
      <c r="G893" s="51"/>
      <c r="H893" s="51"/>
      <c r="I893" s="51"/>
      <c r="J893" s="51"/>
      <c r="K893" s="51"/>
      <c r="L893" s="51"/>
      <c r="M893" s="51"/>
      <c r="N893" s="51"/>
      <c r="O893" s="51"/>
      <c r="P893" s="51"/>
      <c r="Q893" s="51"/>
      <c r="R893" s="51"/>
      <c r="S893" s="51"/>
      <c r="T893" s="51"/>
      <c r="U893" s="51"/>
      <c r="V893" s="51"/>
      <c r="W893" s="51"/>
      <c r="X893" s="51"/>
      <c r="Y893" s="51"/>
      <c r="Z893" s="51"/>
    </row>
    <row r="894" spans="1:26" ht="14.5" x14ac:dyDescent="0.35">
      <c r="A894" s="10"/>
      <c r="B894" s="10"/>
      <c r="C894" s="10"/>
      <c r="D894" s="10"/>
      <c r="E894" s="1"/>
      <c r="F894" s="1"/>
      <c r="G894" s="51"/>
      <c r="H894" s="51"/>
      <c r="I894" s="51"/>
      <c r="J894" s="51"/>
      <c r="K894" s="51"/>
      <c r="L894" s="51"/>
      <c r="M894" s="51"/>
      <c r="N894" s="51"/>
      <c r="O894" s="51"/>
      <c r="P894" s="51"/>
      <c r="Q894" s="51"/>
      <c r="R894" s="51"/>
      <c r="S894" s="51"/>
      <c r="T894" s="51"/>
      <c r="U894" s="51"/>
      <c r="V894" s="51"/>
      <c r="W894" s="51"/>
      <c r="X894" s="51"/>
      <c r="Y894" s="51"/>
      <c r="Z894" s="51"/>
    </row>
    <row r="895" spans="1:26" ht="14.5" x14ac:dyDescent="0.35">
      <c r="A895" s="10"/>
      <c r="B895" s="10"/>
      <c r="C895" s="10"/>
      <c r="D895" s="10"/>
      <c r="E895" s="1"/>
      <c r="F895" s="1"/>
      <c r="G895" s="51"/>
      <c r="H895" s="51"/>
      <c r="I895" s="51"/>
      <c r="J895" s="51"/>
      <c r="K895" s="51"/>
      <c r="L895" s="51"/>
      <c r="M895" s="51"/>
      <c r="N895" s="51"/>
      <c r="O895" s="51"/>
      <c r="P895" s="51"/>
      <c r="Q895" s="51"/>
      <c r="R895" s="51"/>
      <c r="S895" s="51"/>
      <c r="T895" s="51"/>
      <c r="U895" s="51"/>
      <c r="V895" s="51"/>
      <c r="W895" s="51"/>
      <c r="X895" s="51"/>
      <c r="Y895" s="51"/>
      <c r="Z895" s="51"/>
    </row>
    <row r="896" spans="1:26" ht="14.5" x14ac:dyDescent="0.35">
      <c r="A896" s="10"/>
      <c r="B896" s="10"/>
      <c r="C896" s="10"/>
      <c r="D896" s="10"/>
      <c r="E896" s="1"/>
      <c r="F896" s="1"/>
      <c r="G896" s="51"/>
      <c r="H896" s="51"/>
      <c r="I896" s="51"/>
      <c r="J896" s="51"/>
      <c r="K896" s="51"/>
      <c r="L896" s="51"/>
      <c r="M896" s="51"/>
      <c r="N896" s="51"/>
      <c r="O896" s="51"/>
      <c r="P896" s="51"/>
      <c r="Q896" s="51"/>
      <c r="R896" s="51"/>
      <c r="S896" s="51"/>
      <c r="T896" s="51"/>
      <c r="U896" s="51"/>
      <c r="V896" s="51"/>
      <c r="W896" s="51"/>
      <c r="X896" s="51"/>
      <c r="Y896" s="51"/>
      <c r="Z896" s="51"/>
    </row>
    <row r="897" spans="1:26" ht="14.5" x14ac:dyDescent="0.35">
      <c r="A897" s="10"/>
      <c r="B897" s="10"/>
      <c r="C897" s="10"/>
      <c r="D897" s="10"/>
      <c r="E897" s="1"/>
      <c r="F897" s="1"/>
      <c r="G897" s="51"/>
      <c r="H897" s="51"/>
      <c r="I897" s="51"/>
      <c r="J897" s="51"/>
      <c r="K897" s="51"/>
      <c r="L897" s="51"/>
      <c r="M897" s="51"/>
      <c r="N897" s="51"/>
      <c r="O897" s="51"/>
      <c r="P897" s="51"/>
      <c r="Q897" s="51"/>
      <c r="R897" s="51"/>
      <c r="S897" s="51"/>
      <c r="T897" s="51"/>
      <c r="U897" s="51"/>
      <c r="V897" s="51"/>
      <c r="W897" s="51"/>
      <c r="X897" s="51"/>
      <c r="Y897" s="51"/>
      <c r="Z897" s="51"/>
    </row>
    <row r="898" spans="1:26" ht="14.5" x14ac:dyDescent="0.35">
      <c r="A898" s="10"/>
      <c r="B898" s="10"/>
      <c r="C898" s="10"/>
      <c r="D898" s="10"/>
      <c r="E898" s="1"/>
      <c r="F898" s="1"/>
      <c r="G898" s="51"/>
      <c r="H898" s="51"/>
      <c r="I898" s="51"/>
      <c r="J898" s="51"/>
      <c r="K898" s="51"/>
      <c r="L898" s="51"/>
      <c r="M898" s="51"/>
      <c r="N898" s="51"/>
      <c r="O898" s="51"/>
      <c r="P898" s="51"/>
      <c r="Q898" s="51"/>
      <c r="R898" s="51"/>
      <c r="S898" s="51"/>
      <c r="T898" s="51"/>
      <c r="U898" s="51"/>
      <c r="V898" s="51"/>
      <c r="W898" s="51"/>
      <c r="X898" s="51"/>
      <c r="Y898" s="51"/>
      <c r="Z898" s="51"/>
    </row>
    <row r="899" spans="1:26" ht="14.5" x14ac:dyDescent="0.35">
      <c r="A899" s="10"/>
      <c r="B899" s="10"/>
      <c r="C899" s="10"/>
      <c r="D899" s="10"/>
      <c r="E899" s="1"/>
      <c r="F899" s="1"/>
      <c r="G899" s="51"/>
      <c r="H899" s="51"/>
      <c r="I899" s="51"/>
      <c r="J899" s="51"/>
      <c r="K899" s="51"/>
      <c r="L899" s="51"/>
      <c r="M899" s="51"/>
      <c r="N899" s="51"/>
      <c r="O899" s="51"/>
      <c r="P899" s="51"/>
      <c r="Q899" s="51"/>
      <c r="R899" s="51"/>
      <c r="S899" s="51"/>
      <c r="T899" s="51"/>
      <c r="U899" s="51"/>
      <c r="V899" s="51"/>
      <c r="W899" s="51"/>
      <c r="X899" s="51"/>
      <c r="Y899" s="51"/>
      <c r="Z899" s="51"/>
    </row>
    <row r="900" spans="1:26" ht="14.5" x14ac:dyDescent="0.35">
      <c r="A900" s="10"/>
      <c r="B900" s="10"/>
      <c r="C900" s="10"/>
      <c r="D900" s="10"/>
      <c r="E900" s="1"/>
      <c r="F900" s="1"/>
      <c r="G900" s="51"/>
      <c r="H900" s="51"/>
      <c r="I900" s="51"/>
      <c r="J900" s="51"/>
      <c r="K900" s="51"/>
      <c r="L900" s="51"/>
      <c r="M900" s="51"/>
      <c r="N900" s="51"/>
      <c r="O900" s="51"/>
      <c r="P900" s="51"/>
      <c r="Q900" s="51"/>
      <c r="R900" s="51"/>
      <c r="S900" s="51"/>
      <c r="T900" s="51"/>
      <c r="U900" s="51"/>
      <c r="V900" s="51"/>
      <c r="W900" s="51"/>
      <c r="X900" s="51"/>
      <c r="Y900" s="51"/>
      <c r="Z900" s="51"/>
    </row>
    <row r="901" spans="1:26" ht="14.5" x14ac:dyDescent="0.35">
      <c r="A901" s="10"/>
      <c r="B901" s="10"/>
      <c r="C901" s="10"/>
      <c r="D901" s="10"/>
      <c r="E901" s="1"/>
      <c r="F901" s="1"/>
      <c r="G901" s="51"/>
      <c r="H901" s="51"/>
      <c r="I901" s="51"/>
      <c r="J901" s="51"/>
      <c r="K901" s="51"/>
      <c r="L901" s="51"/>
      <c r="M901" s="51"/>
      <c r="N901" s="51"/>
      <c r="O901" s="51"/>
      <c r="P901" s="51"/>
      <c r="Q901" s="51"/>
      <c r="R901" s="51"/>
      <c r="S901" s="51"/>
      <c r="T901" s="51"/>
      <c r="U901" s="51"/>
      <c r="V901" s="51"/>
      <c r="W901" s="51"/>
      <c r="X901" s="51"/>
      <c r="Y901" s="51"/>
      <c r="Z901" s="51"/>
    </row>
    <row r="902" spans="1:26" ht="14.5" x14ac:dyDescent="0.35">
      <c r="A902" s="10"/>
      <c r="B902" s="10"/>
      <c r="C902" s="10"/>
      <c r="D902" s="10"/>
      <c r="E902" s="1"/>
      <c r="F902" s="1"/>
      <c r="G902" s="51"/>
      <c r="H902" s="51"/>
      <c r="I902" s="51"/>
      <c r="J902" s="51"/>
      <c r="K902" s="51"/>
      <c r="L902" s="51"/>
      <c r="M902" s="51"/>
      <c r="N902" s="51"/>
      <c r="O902" s="51"/>
      <c r="P902" s="51"/>
      <c r="Q902" s="51"/>
      <c r="R902" s="51"/>
      <c r="S902" s="51"/>
      <c r="T902" s="51"/>
      <c r="U902" s="51"/>
      <c r="V902" s="51"/>
      <c r="W902" s="51"/>
      <c r="X902" s="51"/>
      <c r="Y902" s="51"/>
      <c r="Z902" s="51"/>
    </row>
    <row r="903" spans="1:26" ht="14.5" x14ac:dyDescent="0.35">
      <c r="A903" s="10"/>
      <c r="B903" s="10"/>
      <c r="C903" s="10"/>
      <c r="D903" s="10"/>
      <c r="E903" s="1"/>
      <c r="F903" s="1"/>
      <c r="G903" s="51"/>
      <c r="H903" s="51"/>
      <c r="I903" s="51"/>
      <c r="J903" s="51"/>
      <c r="K903" s="51"/>
      <c r="L903" s="51"/>
      <c r="M903" s="51"/>
      <c r="N903" s="51"/>
      <c r="O903" s="51"/>
      <c r="P903" s="51"/>
      <c r="Q903" s="51"/>
      <c r="R903" s="51"/>
      <c r="S903" s="51"/>
      <c r="T903" s="51"/>
      <c r="U903" s="51"/>
      <c r="V903" s="51"/>
      <c r="W903" s="51"/>
      <c r="X903" s="51"/>
      <c r="Y903" s="51"/>
      <c r="Z903" s="51"/>
    </row>
    <row r="904" spans="1:26" ht="14.5" x14ac:dyDescent="0.35">
      <c r="A904" s="10"/>
      <c r="B904" s="10"/>
      <c r="C904" s="10"/>
      <c r="D904" s="10"/>
      <c r="E904" s="1"/>
      <c r="F904" s="1"/>
      <c r="G904" s="51"/>
      <c r="H904" s="51"/>
      <c r="I904" s="51"/>
      <c r="J904" s="51"/>
      <c r="K904" s="51"/>
      <c r="L904" s="51"/>
      <c r="M904" s="51"/>
      <c r="N904" s="51"/>
      <c r="O904" s="51"/>
      <c r="P904" s="51"/>
      <c r="Q904" s="51"/>
      <c r="R904" s="51"/>
      <c r="S904" s="51"/>
      <c r="T904" s="51"/>
      <c r="U904" s="51"/>
      <c r="V904" s="51"/>
      <c r="W904" s="51"/>
      <c r="X904" s="51"/>
      <c r="Y904" s="51"/>
      <c r="Z904" s="51"/>
    </row>
    <row r="905" spans="1:26" ht="14.5" x14ac:dyDescent="0.35">
      <c r="A905" s="10"/>
      <c r="B905" s="10"/>
      <c r="C905" s="10"/>
      <c r="D905" s="10"/>
      <c r="E905" s="1"/>
      <c r="F905" s="1"/>
      <c r="G905" s="51"/>
      <c r="H905" s="51"/>
      <c r="I905" s="51"/>
      <c r="J905" s="51"/>
      <c r="K905" s="51"/>
      <c r="L905" s="51"/>
      <c r="M905" s="51"/>
      <c r="N905" s="51"/>
      <c r="O905" s="51"/>
      <c r="P905" s="51"/>
      <c r="Q905" s="51"/>
      <c r="R905" s="51"/>
      <c r="S905" s="51"/>
      <c r="T905" s="51"/>
      <c r="U905" s="51"/>
      <c r="V905" s="51"/>
      <c r="W905" s="51"/>
      <c r="X905" s="51"/>
      <c r="Y905" s="51"/>
      <c r="Z905" s="51"/>
    </row>
    <row r="906" spans="1:26" ht="14.5" x14ac:dyDescent="0.35">
      <c r="A906" s="10"/>
      <c r="B906" s="10"/>
      <c r="C906" s="10"/>
      <c r="D906" s="10"/>
      <c r="E906" s="1"/>
      <c r="F906" s="1"/>
      <c r="G906" s="51"/>
      <c r="H906" s="51"/>
      <c r="I906" s="51"/>
      <c r="J906" s="51"/>
      <c r="K906" s="51"/>
      <c r="L906" s="51"/>
      <c r="M906" s="51"/>
      <c r="N906" s="51"/>
      <c r="O906" s="51"/>
      <c r="P906" s="51"/>
      <c r="Q906" s="51"/>
      <c r="R906" s="51"/>
      <c r="S906" s="51"/>
      <c r="T906" s="51"/>
      <c r="U906" s="51"/>
      <c r="V906" s="51"/>
      <c r="W906" s="51"/>
      <c r="X906" s="51"/>
      <c r="Y906" s="51"/>
      <c r="Z906" s="51"/>
    </row>
    <row r="907" spans="1:26" ht="14.5" x14ac:dyDescent="0.35">
      <c r="A907" s="10"/>
      <c r="B907" s="10"/>
      <c r="C907" s="10"/>
      <c r="D907" s="10"/>
      <c r="E907" s="1"/>
      <c r="F907" s="1"/>
      <c r="G907" s="51"/>
      <c r="H907" s="51"/>
      <c r="I907" s="51"/>
      <c r="J907" s="51"/>
      <c r="K907" s="51"/>
      <c r="L907" s="51"/>
      <c r="M907" s="51"/>
      <c r="N907" s="51"/>
      <c r="O907" s="51"/>
      <c r="P907" s="51"/>
      <c r="Q907" s="51"/>
      <c r="R907" s="51"/>
      <c r="S907" s="51"/>
      <c r="T907" s="51"/>
      <c r="U907" s="51"/>
      <c r="V907" s="51"/>
      <c r="W907" s="51"/>
      <c r="X907" s="51"/>
      <c r="Y907" s="51"/>
      <c r="Z907" s="51"/>
    </row>
    <row r="908" spans="1:26" ht="14.5" x14ac:dyDescent="0.35">
      <c r="A908" s="10"/>
      <c r="B908" s="10"/>
      <c r="C908" s="10"/>
      <c r="D908" s="10"/>
      <c r="E908" s="1"/>
      <c r="F908" s="1"/>
      <c r="G908" s="51"/>
      <c r="H908" s="51"/>
      <c r="I908" s="51"/>
      <c r="J908" s="51"/>
      <c r="K908" s="51"/>
      <c r="L908" s="51"/>
      <c r="M908" s="51"/>
      <c r="N908" s="51"/>
      <c r="O908" s="51"/>
      <c r="P908" s="51"/>
      <c r="Q908" s="51"/>
      <c r="R908" s="51"/>
      <c r="S908" s="51"/>
      <c r="T908" s="51"/>
      <c r="U908" s="51"/>
      <c r="V908" s="51"/>
      <c r="W908" s="51"/>
      <c r="X908" s="51"/>
      <c r="Y908" s="51"/>
      <c r="Z908" s="51"/>
    </row>
    <row r="909" spans="1:26" ht="14.5" x14ac:dyDescent="0.35">
      <c r="A909" s="10"/>
      <c r="B909" s="10"/>
      <c r="C909" s="10"/>
      <c r="D909" s="10"/>
      <c r="E909" s="1"/>
      <c r="F909" s="1"/>
      <c r="G909" s="51"/>
      <c r="H909" s="51"/>
      <c r="I909" s="51"/>
      <c r="J909" s="51"/>
      <c r="K909" s="51"/>
      <c r="L909" s="51"/>
      <c r="M909" s="51"/>
      <c r="N909" s="51"/>
      <c r="O909" s="51"/>
      <c r="P909" s="51"/>
      <c r="Q909" s="51"/>
      <c r="R909" s="51"/>
      <c r="S909" s="51"/>
      <c r="T909" s="51"/>
      <c r="U909" s="51"/>
      <c r="V909" s="51"/>
      <c r="W909" s="51"/>
      <c r="X909" s="51"/>
      <c r="Y909" s="51"/>
      <c r="Z909" s="51"/>
    </row>
    <row r="910" spans="1:26" ht="14.5" x14ac:dyDescent="0.35">
      <c r="A910" s="10"/>
      <c r="B910" s="10"/>
      <c r="C910" s="10"/>
      <c r="D910" s="10"/>
      <c r="E910" s="1"/>
      <c r="F910" s="1"/>
      <c r="G910" s="51"/>
      <c r="H910" s="51"/>
      <c r="I910" s="51"/>
      <c r="J910" s="51"/>
      <c r="K910" s="51"/>
      <c r="L910" s="51"/>
      <c r="M910" s="51"/>
      <c r="N910" s="51"/>
      <c r="O910" s="51"/>
      <c r="P910" s="51"/>
      <c r="Q910" s="51"/>
      <c r="R910" s="51"/>
      <c r="S910" s="51"/>
      <c r="T910" s="51"/>
      <c r="U910" s="51"/>
      <c r="V910" s="51"/>
      <c r="W910" s="51"/>
      <c r="X910" s="51"/>
      <c r="Y910" s="51"/>
      <c r="Z910" s="51"/>
    </row>
    <row r="911" spans="1:26" ht="14.5" x14ac:dyDescent="0.35">
      <c r="A911" s="10"/>
      <c r="B911" s="10"/>
      <c r="C911" s="10"/>
      <c r="D911" s="10"/>
      <c r="E911" s="1"/>
      <c r="F911" s="1"/>
      <c r="G911" s="51"/>
      <c r="H911" s="51"/>
      <c r="I911" s="51"/>
      <c r="J911" s="51"/>
      <c r="K911" s="51"/>
      <c r="L911" s="51"/>
      <c r="M911" s="51"/>
      <c r="N911" s="51"/>
      <c r="O911" s="51"/>
      <c r="P911" s="51"/>
      <c r="Q911" s="51"/>
      <c r="R911" s="51"/>
      <c r="S911" s="51"/>
      <c r="T911" s="51"/>
      <c r="U911" s="51"/>
      <c r="V911" s="51"/>
      <c r="W911" s="51"/>
      <c r="X911" s="51"/>
      <c r="Y911" s="51"/>
      <c r="Z911" s="51"/>
    </row>
    <row r="912" spans="1:26" ht="14.5" x14ac:dyDescent="0.35">
      <c r="A912" s="10"/>
      <c r="B912" s="10"/>
      <c r="C912" s="10"/>
      <c r="D912" s="10"/>
      <c r="E912" s="1"/>
      <c r="F912" s="1"/>
      <c r="G912" s="51"/>
      <c r="H912" s="51"/>
      <c r="I912" s="51"/>
      <c r="J912" s="51"/>
      <c r="K912" s="51"/>
      <c r="L912" s="51"/>
      <c r="M912" s="51"/>
      <c r="N912" s="51"/>
      <c r="O912" s="51"/>
      <c r="P912" s="51"/>
      <c r="Q912" s="51"/>
      <c r="R912" s="51"/>
      <c r="S912" s="51"/>
      <c r="T912" s="51"/>
      <c r="U912" s="51"/>
      <c r="V912" s="51"/>
      <c r="W912" s="51"/>
      <c r="X912" s="51"/>
      <c r="Y912" s="51"/>
      <c r="Z912" s="51"/>
    </row>
    <row r="913" spans="1:26" ht="14.5" x14ac:dyDescent="0.35">
      <c r="A913" s="10"/>
      <c r="B913" s="10"/>
      <c r="C913" s="10"/>
      <c r="D913" s="10"/>
      <c r="E913" s="1"/>
      <c r="F913" s="1"/>
      <c r="G913" s="51"/>
      <c r="H913" s="51"/>
      <c r="I913" s="51"/>
      <c r="J913" s="51"/>
      <c r="K913" s="51"/>
      <c r="L913" s="51"/>
      <c r="M913" s="51"/>
      <c r="N913" s="51"/>
      <c r="O913" s="51"/>
      <c r="P913" s="51"/>
      <c r="Q913" s="51"/>
      <c r="R913" s="51"/>
      <c r="S913" s="51"/>
      <c r="T913" s="51"/>
      <c r="U913" s="51"/>
      <c r="V913" s="51"/>
      <c r="W913" s="51"/>
      <c r="X913" s="51"/>
      <c r="Y913" s="51"/>
      <c r="Z913" s="51"/>
    </row>
    <row r="914" spans="1:26" ht="14.5" x14ac:dyDescent="0.35">
      <c r="A914" s="10"/>
      <c r="B914" s="10"/>
      <c r="C914" s="10"/>
      <c r="D914" s="10"/>
      <c r="E914" s="1"/>
      <c r="F914" s="1"/>
      <c r="G914" s="51"/>
      <c r="H914" s="51"/>
      <c r="I914" s="51"/>
      <c r="J914" s="51"/>
      <c r="K914" s="51"/>
      <c r="L914" s="51"/>
      <c r="M914" s="51"/>
      <c r="N914" s="51"/>
      <c r="O914" s="51"/>
      <c r="P914" s="51"/>
      <c r="Q914" s="51"/>
      <c r="R914" s="51"/>
      <c r="S914" s="51"/>
      <c r="T914" s="51"/>
      <c r="U914" s="51"/>
      <c r="V914" s="51"/>
      <c r="W914" s="51"/>
      <c r="X914" s="51"/>
      <c r="Y914" s="51"/>
      <c r="Z914" s="51"/>
    </row>
    <row r="915" spans="1:26" ht="14.5" x14ac:dyDescent="0.35">
      <c r="A915" s="10"/>
      <c r="B915" s="10"/>
      <c r="C915" s="10"/>
      <c r="D915" s="10"/>
      <c r="E915" s="1"/>
      <c r="F915" s="1"/>
      <c r="G915" s="51"/>
      <c r="H915" s="51"/>
      <c r="I915" s="51"/>
      <c r="J915" s="51"/>
      <c r="K915" s="51"/>
      <c r="L915" s="51"/>
      <c r="M915" s="51"/>
      <c r="N915" s="51"/>
      <c r="O915" s="51"/>
      <c r="P915" s="51"/>
      <c r="Q915" s="51"/>
      <c r="R915" s="51"/>
      <c r="S915" s="51"/>
      <c r="T915" s="51"/>
      <c r="U915" s="51"/>
      <c r="V915" s="51"/>
      <c r="W915" s="51"/>
      <c r="X915" s="51"/>
      <c r="Y915" s="51"/>
      <c r="Z915" s="51"/>
    </row>
    <row r="916" spans="1:26" ht="14.5" x14ac:dyDescent="0.35">
      <c r="A916" s="10"/>
      <c r="B916" s="10"/>
      <c r="C916" s="10"/>
      <c r="D916" s="10"/>
      <c r="E916" s="1"/>
      <c r="F916" s="1"/>
      <c r="G916" s="51"/>
      <c r="H916" s="51"/>
      <c r="I916" s="51"/>
      <c r="J916" s="51"/>
      <c r="K916" s="51"/>
      <c r="L916" s="51"/>
      <c r="M916" s="51"/>
      <c r="N916" s="51"/>
      <c r="O916" s="51"/>
      <c r="P916" s="51"/>
      <c r="Q916" s="51"/>
      <c r="R916" s="51"/>
      <c r="S916" s="51"/>
      <c r="T916" s="51"/>
      <c r="U916" s="51"/>
      <c r="V916" s="51"/>
      <c r="W916" s="51"/>
      <c r="X916" s="51"/>
      <c r="Y916" s="51"/>
      <c r="Z916" s="51"/>
    </row>
    <row r="917" spans="1:26" ht="14.5" x14ac:dyDescent="0.35">
      <c r="A917" s="10"/>
      <c r="B917" s="10"/>
      <c r="C917" s="10"/>
      <c r="D917" s="10"/>
      <c r="E917" s="1"/>
      <c r="F917" s="1"/>
      <c r="G917" s="51"/>
      <c r="H917" s="51"/>
      <c r="I917" s="51"/>
      <c r="J917" s="51"/>
      <c r="K917" s="51"/>
      <c r="L917" s="51"/>
      <c r="M917" s="51"/>
      <c r="N917" s="51"/>
      <c r="O917" s="51"/>
      <c r="P917" s="51"/>
      <c r="Q917" s="51"/>
      <c r="R917" s="51"/>
      <c r="S917" s="51"/>
      <c r="T917" s="51"/>
      <c r="U917" s="51"/>
      <c r="V917" s="51"/>
      <c r="W917" s="51"/>
      <c r="X917" s="51"/>
      <c r="Y917" s="51"/>
      <c r="Z917" s="51"/>
    </row>
    <row r="918" spans="1:26" ht="14.5" x14ac:dyDescent="0.35">
      <c r="A918" s="10"/>
      <c r="B918" s="10"/>
      <c r="C918" s="10"/>
      <c r="D918" s="10"/>
      <c r="E918" s="1"/>
      <c r="F918" s="1"/>
      <c r="G918" s="51"/>
      <c r="H918" s="51"/>
      <c r="I918" s="51"/>
      <c r="J918" s="51"/>
      <c r="K918" s="51"/>
      <c r="L918" s="51"/>
      <c r="M918" s="51"/>
      <c r="N918" s="51"/>
      <c r="O918" s="51"/>
      <c r="P918" s="51"/>
      <c r="Q918" s="51"/>
      <c r="R918" s="51"/>
      <c r="S918" s="51"/>
      <c r="T918" s="51"/>
      <c r="U918" s="51"/>
      <c r="V918" s="51"/>
      <c r="W918" s="51"/>
      <c r="X918" s="51"/>
      <c r="Y918" s="51"/>
      <c r="Z918" s="51"/>
    </row>
    <row r="919" spans="1:26" ht="14.5" x14ac:dyDescent="0.35">
      <c r="A919" s="10"/>
      <c r="B919" s="10"/>
      <c r="C919" s="10"/>
      <c r="D919" s="10"/>
      <c r="E919" s="1"/>
      <c r="F919" s="1"/>
      <c r="G919" s="51"/>
      <c r="H919" s="51"/>
      <c r="I919" s="51"/>
      <c r="J919" s="51"/>
      <c r="K919" s="51"/>
      <c r="L919" s="51"/>
      <c r="M919" s="51"/>
      <c r="N919" s="51"/>
      <c r="O919" s="51"/>
      <c r="P919" s="51"/>
      <c r="Q919" s="51"/>
      <c r="R919" s="51"/>
      <c r="S919" s="51"/>
      <c r="T919" s="51"/>
      <c r="U919" s="51"/>
      <c r="V919" s="51"/>
      <c r="W919" s="51"/>
      <c r="X919" s="51"/>
      <c r="Y919" s="51"/>
      <c r="Z919" s="51"/>
    </row>
    <row r="920" spans="1:26" ht="14.5" x14ac:dyDescent="0.35">
      <c r="A920" s="10"/>
      <c r="B920" s="10"/>
      <c r="C920" s="10"/>
      <c r="D920" s="10"/>
      <c r="E920" s="1"/>
      <c r="F920" s="1"/>
      <c r="G920" s="51"/>
      <c r="H920" s="51"/>
      <c r="I920" s="51"/>
      <c r="J920" s="51"/>
      <c r="K920" s="51"/>
      <c r="L920" s="51"/>
      <c r="M920" s="51"/>
      <c r="N920" s="51"/>
      <c r="O920" s="51"/>
      <c r="P920" s="51"/>
      <c r="Q920" s="51"/>
      <c r="R920" s="51"/>
      <c r="S920" s="51"/>
      <c r="T920" s="51"/>
      <c r="U920" s="51"/>
      <c r="V920" s="51"/>
      <c r="W920" s="51"/>
      <c r="X920" s="51"/>
      <c r="Y920" s="51"/>
      <c r="Z920" s="51"/>
    </row>
    <row r="921" spans="1:26" ht="14.5" x14ac:dyDescent="0.35">
      <c r="A921" s="10"/>
      <c r="B921" s="10"/>
      <c r="C921" s="10"/>
      <c r="D921" s="10"/>
      <c r="E921" s="1"/>
      <c r="F921" s="1"/>
      <c r="G921" s="51"/>
      <c r="H921" s="51"/>
      <c r="I921" s="51"/>
      <c r="J921" s="51"/>
      <c r="K921" s="51"/>
      <c r="L921" s="51"/>
      <c r="M921" s="51"/>
      <c r="N921" s="51"/>
      <c r="O921" s="51"/>
      <c r="P921" s="51"/>
      <c r="Q921" s="51"/>
      <c r="R921" s="51"/>
      <c r="S921" s="51"/>
      <c r="T921" s="51"/>
      <c r="U921" s="51"/>
      <c r="V921" s="51"/>
      <c r="W921" s="51"/>
      <c r="X921" s="51"/>
      <c r="Y921" s="51"/>
      <c r="Z921" s="51"/>
    </row>
    <row r="922" spans="1:26" ht="14.5" x14ac:dyDescent="0.35">
      <c r="A922" s="10"/>
      <c r="B922" s="10"/>
      <c r="C922" s="10"/>
      <c r="D922" s="10"/>
      <c r="E922" s="1"/>
      <c r="F922" s="1"/>
      <c r="G922" s="51"/>
      <c r="H922" s="51"/>
      <c r="I922" s="51"/>
      <c r="J922" s="51"/>
      <c r="K922" s="51"/>
      <c r="L922" s="51"/>
      <c r="M922" s="51"/>
      <c r="N922" s="51"/>
      <c r="O922" s="51"/>
      <c r="P922" s="51"/>
      <c r="Q922" s="51"/>
      <c r="R922" s="51"/>
      <c r="S922" s="51"/>
      <c r="T922" s="51"/>
      <c r="U922" s="51"/>
      <c r="V922" s="51"/>
      <c r="W922" s="51"/>
      <c r="X922" s="51"/>
      <c r="Y922" s="51"/>
      <c r="Z922" s="51"/>
    </row>
    <row r="923" spans="1:26" ht="14.5" x14ac:dyDescent="0.35">
      <c r="A923" s="10"/>
      <c r="B923" s="10"/>
      <c r="C923" s="10"/>
      <c r="D923" s="10"/>
      <c r="E923" s="1"/>
      <c r="F923" s="1"/>
      <c r="G923" s="51"/>
      <c r="H923" s="51"/>
      <c r="I923" s="51"/>
      <c r="J923" s="51"/>
      <c r="K923" s="51"/>
      <c r="L923" s="51"/>
      <c r="M923" s="51"/>
      <c r="N923" s="51"/>
      <c r="O923" s="51"/>
      <c r="P923" s="51"/>
      <c r="Q923" s="51"/>
      <c r="R923" s="51"/>
      <c r="S923" s="51"/>
      <c r="T923" s="51"/>
      <c r="U923" s="51"/>
      <c r="V923" s="51"/>
      <c r="W923" s="51"/>
      <c r="X923" s="51"/>
      <c r="Y923" s="51"/>
      <c r="Z923" s="51"/>
    </row>
    <row r="924" spans="1:26" ht="14.5" x14ac:dyDescent="0.35">
      <c r="A924" s="10"/>
      <c r="B924" s="10"/>
      <c r="C924" s="10"/>
      <c r="D924" s="10"/>
      <c r="E924" s="1"/>
      <c r="F924" s="1"/>
      <c r="G924" s="51"/>
      <c r="H924" s="51"/>
      <c r="I924" s="51"/>
      <c r="J924" s="51"/>
      <c r="K924" s="51"/>
      <c r="L924" s="51"/>
      <c r="M924" s="51"/>
      <c r="N924" s="51"/>
      <c r="O924" s="51"/>
      <c r="P924" s="51"/>
      <c r="Q924" s="51"/>
      <c r="R924" s="51"/>
      <c r="S924" s="51"/>
      <c r="T924" s="51"/>
      <c r="U924" s="51"/>
      <c r="V924" s="51"/>
      <c r="W924" s="51"/>
      <c r="X924" s="51"/>
      <c r="Y924" s="51"/>
      <c r="Z924" s="51"/>
    </row>
    <row r="925" spans="1:26" ht="14.5" x14ac:dyDescent="0.35">
      <c r="A925" s="10"/>
      <c r="B925" s="10"/>
      <c r="C925" s="10"/>
      <c r="D925" s="10"/>
      <c r="E925" s="1"/>
      <c r="F925" s="1"/>
      <c r="G925" s="51"/>
      <c r="H925" s="51"/>
      <c r="I925" s="51"/>
      <c r="J925" s="51"/>
      <c r="K925" s="51"/>
      <c r="L925" s="51"/>
      <c r="M925" s="51"/>
      <c r="N925" s="51"/>
      <c r="O925" s="51"/>
      <c r="P925" s="51"/>
      <c r="Q925" s="51"/>
      <c r="R925" s="51"/>
      <c r="S925" s="51"/>
      <c r="T925" s="51"/>
      <c r="U925" s="51"/>
      <c r="V925" s="51"/>
      <c r="W925" s="51"/>
      <c r="X925" s="51"/>
      <c r="Y925" s="51"/>
      <c r="Z925" s="51"/>
    </row>
    <row r="926" spans="1:26" ht="14.5" x14ac:dyDescent="0.35">
      <c r="A926" s="10"/>
      <c r="B926" s="10"/>
      <c r="C926" s="10"/>
      <c r="D926" s="10"/>
      <c r="E926" s="1"/>
      <c r="F926" s="1"/>
      <c r="G926" s="51"/>
      <c r="H926" s="51"/>
      <c r="I926" s="51"/>
      <c r="J926" s="51"/>
      <c r="K926" s="51"/>
      <c r="L926" s="51"/>
      <c r="M926" s="51"/>
      <c r="N926" s="51"/>
      <c r="O926" s="51"/>
      <c r="P926" s="51"/>
      <c r="Q926" s="51"/>
      <c r="R926" s="51"/>
      <c r="S926" s="51"/>
      <c r="T926" s="51"/>
      <c r="U926" s="51"/>
      <c r="V926" s="51"/>
      <c r="W926" s="51"/>
      <c r="X926" s="51"/>
      <c r="Y926" s="51"/>
      <c r="Z926" s="51"/>
    </row>
    <row r="927" spans="1:26" ht="14.5" x14ac:dyDescent="0.35">
      <c r="A927" s="10"/>
      <c r="B927" s="10"/>
      <c r="C927" s="10"/>
      <c r="D927" s="10"/>
      <c r="E927" s="1"/>
      <c r="F927" s="1"/>
      <c r="G927" s="51"/>
      <c r="H927" s="51"/>
      <c r="I927" s="51"/>
      <c r="J927" s="51"/>
      <c r="K927" s="51"/>
      <c r="L927" s="51"/>
      <c r="M927" s="51"/>
      <c r="N927" s="51"/>
      <c r="O927" s="51"/>
      <c r="P927" s="51"/>
      <c r="Q927" s="51"/>
      <c r="R927" s="51"/>
      <c r="S927" s="51"/>
      <c r="T927" s="51"/>
      <c r="U927" s="51"/>
      <c r="V927" s="51"/>
      <c r="W927" s="51"/>
      <c r="X927" s="51"/>
      <c r="Y927" s="51"/>
      <c r="Z927" s="51"/>
    </row>
    <row r="928" spans="1:26" ht="14.5" x14ac:dyDescent="0.35">
      <c r="A928" s="10"/>
      <c r="B928" s="10"/>
      <c r="C928" s="10"/>
      <c r="D928" s="10"/>
      <c r="E928" s="1"/>
      <c r="F928" s="1"/>
      <c r="G928" s="51"/>
      <c r="H928" s="51"/>
      <c r="I928" s="51"/>
      <c r="J928" s="51"/>
      <c r="K928" s="51"/>
      <c r="L928" s="51"/>
      <c r="M928" s="51"/>
      <c r="N928" s="51"/>
      <c r="O928" s="51"/>
      <c r="P928" s="51"/>
      <c r="Q928" s="51"/>
      <c r="R928" s="51"/>
      <c r="S928" s="51"/>
      <c r="T928" s="51"/>
      <c r="U928" s="51"/>
      <c r="V928" s="51"/>
      <c r="W928" s="51"/>
      <c r="X928" s="51"/>
      <c r="Y928" s="51"/>
      <c r="Z928" s="51"/>
    </row>
    <row r="929" spans="1:26" ht="14.5" x14ac:dyDescent="0.35">
      <c r="A929" s="10"/>
      <c r="B929" s="10"/>
      <c r="C929" s="10"/>
      <c r="D929" s="10"/>
      <c r="E929" s="1"/>
      <c r="F929" s="1"/>
      <c r="G929" s="51"/>
      <c r="H929" s="51"/>
      <c r="I929" s="51"/>
      <c r="J929" s="51"/>
      <c r="K929" s="51"/>
      <c r="L929" s="51"/>
      <c r="M929" s="51"/>
      <c r="N929" s="51"/>
      <c r="O929" s="51"/>
      <c r="P929" s="51"/>
      <c r="Q929" s="51"/>
      <c r="R929" s="51"/>
      <c r="S929" s="51"/>
      <c r="T929" s="51"/>
      <c r="U929" s="51"/>
      <c r="V929" s="51"/>
      <c r="W929" s="51"/>
      <c r="X929" s="51"/>
      <c r="Y929" s="51"/>
      <c r="Z929" s="51"/>
    </row>
    <row r="930" spans="1:26" ht="14.5" x14ac:dyDescent="0.35">
      <c r="A930" s="10"/>
      <c r="B930" s="10"/>
      <c r="C930" s="10"/>
      <c r="D930" s="10"/>
      <c r="E930" s="1"/>
      <c r="F930" s="1"/>
      <c r="G930" s="51"/>
      <c r="H930" s="51"/>
      <c r="I930" s="51"/>
      <c r="J930" s="51"/>
      <c r="K930" s="51"/>
      <c r="L930" s="51"/>
      <c r="M930" s="51"/>
      <c r="N930" s="51"/>
      <c r="O930" s="51"/>
      <c r="P930" s="51"/>
      <c r="Q930" s="51"/>
      <c r="R930" s="51"/>
      <c r="S930" s="51"/>
      <c r="T930" s="51"/>
      <c r="U930" s="51"/>
      <c r="V930" s="51"/>
      <c r="W930" s="51"/>
      <c r="X930" s="51"/>
      <c r="Y930" s="51"/>
      <c r="Z930" s="51"/>
    </row>
    <row r="931" spans="1:26" ht="14.5" x14ac:dyDescent="0.35">
      <c r="A931" s="10"/>
      <c r="B931" s="10"/>
      <c r="C931" s="10"/>
      <c r="D931" s="10"/>
      <c r="E931" s="1"/>
      <c r="F931" s="1"/>
      <c r="G931" s="51"/>
      <c r="H931" s="51"/>
      <c r="I931" s="51"/>
      <c r="J931" s="51"/>
      <c r="K931" s="51"/>
      <c r="L931" s="51"/>
      <c r="M931" s="51"/>
      <c r="N931" s="51"/>
      <c r="O931" s="51"/>
      <c r="P931" s="51"/>
      <c r="Q931" s="51"/>
      <c r="R931" s="51"/>
      <c r="S931" s="51"/>
      <c r="T931" s="51"/>
      <c r="U931" s="51"/>
      <c r="V931" s="51"/>
      <c r="W931" s="51"/>
      <c r="X931" s="51"/>
      <c r="Y931" s="51"/>
      <c r="Z931" s="51"/>
    </row>
    <row r="932" spans="1:26" ht="14.5" x14ac:dyDescent="0.35">
      <c r="A932" s="10"/>
      <c r="B932" s="10"/>
      <c r="C932" s="10"/>
      <c r="D932" s="10"/>
      <c r="E932" s="1"/>
      <c r="F932" s="1"/>
      <c r="G932" s="51"/>
      <c r="H932" s="51"/>
      <c r="I932" s="51"/>
      <c r="J932" s="51"/>
      <c r="K932" s="51"/>
      <c r="L932" s="51"/>
      <c r="M932" s="51"/>
      <c r="N932" s="51"/>
      <c r="O932" s="51"/>
      <c r="P932" s="51"/>
      <c r="Q932" s="51"/>
      <c r="R932" s="51"/>
      <c r="S932" s="51"/>
      <c r="T932" s="51"/>
      <c r="U932" s="51"/>
      <c r="V932" s="51"/>
      <c r="W932" s="51"/>
      <c r="X932" s="51"/>
      <c r="Y932" s="51"/>
      <c r="Z932" s="51"/>
    </row>
    <row r="933" spans="1:26" ht="14.5" x14ac:dyDescent="0.35">
      <c r="A933" s="10"/>
      <c r="B933" s="10"/>
      <c r="C933" s="10"/>
      <c r="D933" s="10"/>
      <c r="E933" s="1"/>
      <c r="F933" s="1"/>
      <c r="G933" s="51"/>
      <c r="H933" s="51"/>
      <c r="I933" s="51"/>
      <c r="J933" s="51"/>
      <c r="K933" s="51"/>
      <c r="L933" s="51"/>
      <c r="M933" s="51"/>
      <c r="N933" s="51"/>
      <c r="O933" s="51"/>
      <c r="P933" s="51"/>
      <c r="Q933" s="51"/>
      <c r="R933" s="51"/>
      <c r="S933" s="51"/>
      <c r="T933" s="51"/>
      <c r="U933" s="51"/>
      <c r="V933" s="51"/>
      <c r="W933" s="51"/>
      <c r="X933" s="51"/>
      <c r="Y933" s="51"/>
      <c r="Z933" s="51"/>
    </row>
    <row r="934" spans="1:26" ht="14.5" x14ac:dyDescent="0.35">
      <c r="A934" s="10"/>
      <c r="B934" s="10"/>
      <c r="C934" s="10"/>
      <c r="D934" s="10"/>
      <c r="E934" s="1"/>
      <c r="F934" s="1"/>
      <c r="G934" s="51"/>
      <c r="H934" s="51"/>
      <c r="I934" s="51"/>
      <c r="J934" s="51"/>
      <c r="K934" s="51"/>
      <c r="L934" s="51"/>
      <c r="M934" s="51"/>
      <c r="N934" s="51"/>
      <c r="O934" s="51"/>
      <c r="P934" s="51"/>
      <c r="Q934" s="51"/>
      <c r="R934" s="51"/>
      <c r="S934" s="51"/>
      <c r="T934" s="51"/>
      <c r="U934" s="51"/>
      <c r="V934" s="51"/>
      <c r="W934" s="51"/>
      <c r="X934" s="51"/>
      <c r="Y934" s="51"/>
      <c r="Z934" s="51"/>
    </row>
    <row r="935" spans="1:26" ht="14.5" x14ac:dyDescent="0.35">
      <c r="A935" s="10"/>
      <c r="B935" s="10"/>
      <c r="C935" s="10"/>
      <c r="D935" s="10"/>
      <c r="E935" s="1"/>
      <c r="F935" s="1"/>
      <c r="G935" s="51"/>
      <c r="H935" s="51"/>
      <c r="I935" s="51"/>
      <c r="J935" s="51"/>
      <c r="K935" s="51"/>
      <c r="L935" s="51"/>
      <c r="M935" s="51"/>
      <c r="N935" s="51"/>
      <c r="O935" s="51"/>
      <c r="P935" s="51"/>
      <c r="Q935" s="51"/>
      <c r="R935" s="51"/>
      <c r="S935" s="51"/>
      <c r="T935" s="51"/>
      <c r="U935" s="51"/>
      <c r="V935" s="51"/>
      <c r="W935" s="51"/>
      <c r="X935" s="51"/>
      <c r="Y935" s="51"/>
      <c r="Z935" s="51"/>
    </row>
    <row r="936" spans="1:26" ht="14.5" x14ac:dyDescent="0.35">
      <c r="A936" s="10"/>
      <c r="B936" s="10"/>
      <c r="C936" s="10"/>
      <c r="D936" s="10"/>
      <c r="E936" s="1"/>
      <c r="F936" s="1"/>
      <c r="G936" s="51"/>
      <c r="H936" s="51"/>
      <c r="I936" s="51"/>
      <c r="J936" s="51"/>
      <c r="K936" s="51"/>
      <c r="L936" s="51"/>
      <c r="M936" s="51"/>
      <c r="N936" s="51"/>
      <c r="O936" s="51"/>
      <c r="P936" s="51"/>
      <c r="Q936" s="51"/>
      <c r="R936" s="51"/>
      <c r="S936" s="51"/>
      <c r="T936" s="51"/>
      <c r="U936" s="51"/>
      <c r="V936" s="51"/>
      <c r="W936" s="51"/>
      <c r="X936" s="51"/>
      <c r="Y936" s="51"/>
      <c r="Z936" s="51"/>
    </row>
    <row r="937" spans="1:26" ht="14.5" x14ac:dyDescent="0.35">
      <c r="A937" s="10"/>
      <c r="B937" s="10"/>
      <c r="C937" s="10"/>
      <c r="D937" s="10"/>
      <c r="E937" s="1"/>
      <c r="F937" s="1"/>
      <c r="G937" s="51"/>
      <c r="H937" s="51"/>
      <c r="I937" s="51"/>
      <c r="J937" s="51"/>
      <c r="K937" s="51"/>
      <c r="L937" s="51"/>
      <c r="M937" s="51"/>
      <c r="N937" s="51"/>
      <c r="O937" s="51"/>
      <c r="P937" s="51"/>
      <c r="Q937" s="51"/>
      <c r="R937" s="51"/>
      <c r="S937" s="51"/>
      <c r="T937" s="51"/>
      <c r="U937" s="51"/>
      <c r="V937" s="51"/>
      <c r="W937" s="51"/>
      <c r="X937" s="51"/>
      <c r="Y937" s="51"/>
      <c r="Z937" s="51"/>
    </row>
    <row r="938" spans="1:26" ht="14.5" x14ac:dyDescent="0.35">
      <c r="A938" s="10"/>
      <c r="B938" s="10"/>
      <c r="C938" s="10"/>
      <c r="D938" s="10"/>
      <c r="E938" s="1"/>
      <c r="F938" s="1"/>
      <c r="G938" s="51"/>
      <c r="H938" s="51"/>
      <c r="I938" s="51"/>
      <c r="J938" s="51"/>
      <c r="K938" s="51"/>
      <c r="L938" s="51"/>
      <c r="M938" s="51"/>
      <c r="N938" s="51"/>
      <c r="O938" s="51"/>
      <c r="P938" s="51"/>
      <c r="Q938" s="51"/>
      <c r="R938" s="51"/>
      <c r="S938" s="51"/>
      <c r="T938" s="51"/>
      <c r="U938" s="51"/>
      <c r="V938" s="51"/>
      <c r="W938" s="51"/>
      <c r="X938" s="51"/>
      <c r="Y938" s="51"/>
      <c r="Z938" s="51"/>
    </row>
    <row r="939" spans="1:26" ht="14.5" x14ac:dyDescent="0.35">
      <c r="A939" s="10"/>
      <c r="B939" s="10"/>
      <c r="C939" s="10"/>
      <c r="D939" s="10"/>
      <c r="E939" s="1"/>
      <c r="F939" s="1"/>
      <c r="G939" s="51"/>
      <c r="H939" s="51"/>
      <c r="I939" s="51"/>
      <c r="J939" s="51"/>
      <c r="K939" s="51"/>
      <c r="L939" s="51"/>
      <c r="M939" s="51"/>
      <c r="N939" s="51"/>
      <c r="O939" s="51"/>
      <c r="P939" s="51"/>
      <c r="Q939" s="51"/>
      <c r="R939" s="51"/>
      <c r="S939" s="51"/>
      <c r="T939" s="51"/>
      <c r="U939" s="51"/>
      <c r="V939" s="51"/>
      <c r="W939" s="51"/>
      <c r="X939" s="51"/>
      <c r="Y939" s="51"/>
      <c r="Z939" s="51"/>
    </row>
    <row r="940" spans="1:26" ht="14.5" x14ac:dyDescent="0.35">
      <c r="A940" s="10"/>
      <c r="B940" s="10"/>
      <c r="C940" s="10"/>
      <c r="D940" s="10"/>
      <c r="E940" s="1"/>
      <c r="F940" s="1"/>
      <c r="G940" s="51"/>
      <c r="H940" s="51"/>
      <c r="I940" s="51"/>
      <c r="J940" s="51"/>
      <c r="K940" s="51"/>
      <c r="L940" s="51"/>
      <c r="M940" s="51"/>
      <c r="N940" s="51"/>
      <c r="O940" s="51"/>
      <c r="P940" s="51"/>
      <c r="Q940" s="51"/>
      <c r="R940" s="51"/>
      <c r="S940" s="51"/>
      <c r="T940" s="51"/>
      <c r="U940" s="51"/>
      <c r="V940" s="51"/>
      <c r="W940" s="51"/>
      <c r="X940" s="51"/>
      <c r="Y940" s="51"/>
      <c r="Z940" s="51"/>
    </row>
    <row r="941" spans="1:26" ht="14.5" x14ac:dyDescent="0.35">
      <c r="A941" s="10"/>
      <c r="B941" s="10"/>
      <c r="C941" s="10"/>
      <c r="D941" s="10"/>
      <c r="E941" s="1"/>
      <c r="F941" s="1"/>
      <c r="G941" s="51"/>
      <c r="H941" s="51"/>
      <c r="I941" s="51"/>
      <c r="J941" s="51"/>
      <c r="K941" s="51"/>
      <c r="L941" s="51"/>
      <c r="M941" s="51"/>
      <c r="N941" s="51"/>
      <c r="O941" s="51"/>
      <c r="P941" s="51"/>
      <c r="Q941" s="51"/>
      <c r="R941" s="51"/>
      <c r="S941" s="51"/>
      <c r="T941" s="51"/>
      <c r="U941" s="51"/>
      <c r="V941" s="51"/>
      <c r="W941" s="51"/>
      <c r="X941" s="51"/>
      <c r="Y941" s="51"/>
      <c r="Z941" s="51"/>
    </row>
    <row r="942" spans="1:26" ht="14.5" x14ac:dyDescent="0.35">
      <c r="A942" s="10"/>
      <c r="B942" s="10"/>
      <c r="C942" s="10"/>
      <c r="D942" s="10"/>
      <c r="E942" s="1"/>
      <c r="F942" s="1"/>
      <c r="G942" s="51"/>
      <c r="H942" s="51"/>
      <c r="I942" s="51"/>
      <c r="J942" s="51"/>
      <c r="K942" s="51"/>
      <c r="L942" s="51"/>
      <c r="M942" s="51"/>
      <c r="N942" s="51"/>
      <c r="O942" s="51"/>
      <c r="P942" s="51"/>
      <c r="Q942" s="51"/>
      <c r="R942" s="51"/>
      <c r="S942" s="51"/>
      <c r="T942" s="51"/>
      <c r="U942" s="51"/>
      <c r="V942" s="51"/>
      <c r="W942" s="51"/>
      <c r="X942" s="51"/>
      <c r="Y942" s="51"/>
      <c r="Z942" s="51"/>
    </row>
    <row r="943" spans="1:26" ht="14.5" x14ac:dyDescent="0.35">
      <c r="A943" s="10"/>
      <c r="B943" s="10"/>
      <c r="C943" s="10"/>
      <c r="D943" s="10"/>
      <c r="E943" s="1"/>
      <c r="F943" s="1"/>
      <c r="G943" s="51"/>
      <c r="H943" s="51"/>
      <c r="I943" s="51"/>
      <c r="J943" s="51"/>
      <c r="K943" s="51"/>
      <c r="L943" s="51"/>
      <c r="M943" s="51"/>
      <c r="N943" s="51"/>
      <c r="O943" s="51"/>
      <c r="P943" s="51"/>
      <c r="Q943" s="51"/>
      <c r="R943" s="51"/>
      <c r="S943" s="51"/>
      <c r="T943" s="51"/>
      <c r="U943" s="51"/>
      <c r="V943" s="51"/>
      <c r="W943" s="51"/>
      <c r="X943" s="51"/>
      <c r="Y943" s="51"/>
      <c r="Z943" s="51"/>
    </row>
    <row r="944" spans="1:26" ht="14.5" x14ac:dyDescent="0.35">
      <c r="A944" s="10"/>
      <c r="B944" s="10"/>
      <c r="C944" s="10"/>
      <c r="D944" s="10"/>
      <c r="E944" s="1"/>
      <c r="F944" s="1"/>
      <c r="G944" s="51"/>
      <c r="H944" s="51"/>
      <c r="I944" s="51"/>
      <c r="J944" s="51"/>
      <c r="K944" s="51"/>
      <c r="L944" s="51"/>
      <c r="M944" s="51"/>
      <c r="N944" s="51"/>
      <c r="O944" s="51"/>
      <c r="P944" s="51"/>
      <c r="Q944" s="51"/>
      <c r="R944" s="51"/>
      <c r="S944" s="51"/>
      <c r="T944" s="51"/>
      <c r="U944" s="51"/>
      <c r="V944" s="51"/>
      <c r="W944" s="51"/>
      <c r="X944" s="51"/>
      <c r="Y944" s="51"/>
      <c r="Z944" s="51"/>
    </row>
    <row r="945" spans="1:26" ht="14.5" x14ac:dyDescent="0.35">
      <c r="A945" s="10"/>
      <c r="B945" s="10"/>
      <c r="C945" s="10"/>
      <c r="D945" s="10"/>
      <c r="E945" s="1"/>
      <c r="F945" s="1"/>
      <c r="G945" s="51"/>
      <c r="H945" s="51"/>
      <c r="I945" s="51"/>
      <c r="J945" s="51"/>
      <c r="K945" s="51"/>
      <c r="L945" s="51"/>
      <c r="M945" s="51"/>
      <c r="N945" s="51"/>
      <c r="O945" s="51"/>
      <c r="P945" s="51"/>
      <c r="Q945" s="51"/>
      <c r="R945" s="51"/>
      <c r="S945" s="51"/>
      <c r="T945" s="51"/>
      <c r="U945" s="51"/>
      <c r="V945" s="51"/>
      <c r="W945" s="51"/>
      <c r="X945" s="51"/>
      <c r="Y945" s="51"/>
      <c r="Z945" s="51"/>
    </row>
    <row r="946" spans="1:26" ht="14.5" x14ac:dyDescent="0.35">
      <c r="A946" s="10"/>
      <c r="B946" s="10"/>
      <c r="C946" s="10"/>
      <c r="D946" s="10"/>
      <c r="E946" s="1"/>
      <c r="F946" s="1"/>
      <c r="G946" s="51"/>
      <c r="H946" s="51"/>
      <c r="I946" s="51"/>
      <c r="J946" s="51"/>
      <c r="K946" s="51"/>
      <c r="L946" s="51"/>
      <c r="M946" s="51"/>
      <c r="N946" s="51"/>
      <c r="O946" s="51"/>
      <c r="P946" s="51"/>
      <c r="Q946" s="51"/>
      <c r="R946" s="51"/>
      <c r="S946" s="51"/>
      <c r="T946" s="51"/>
      <c r="U946" s="51"/>
      <c r="V946" s="51"/>
      <c r="W946" s="51"/>
      <c r="X946" s="51"/>
      <c r="Y946" s="51"/>
      <c r="Z946" s="51"/>
    </row>
    <row r="947" spans="1:26" ht="14.5" x14ac:dyDescent="0.35">
      <c r="A947" s="10"/>
      <c r="B947" s="10"/>
      <c r="C947" s="10"/>
      <c r="D947" s="10"/>
      <c r="E947" s="1"/>
      <c r="F947" s="1"/>
      <c r="G947" s="51"/>
      <c r="H947" s="51"/>
      <c r="I947" s="51"/>
      <c r="J947" s="51"/>
      <c r="K947" s="51"/>
      <c r="L947" s="51"/>
      <c r="M947" s="51"/>
      <c r="N947" s="51"/>
      <c r="O947" s="51"/>
      <c r="P947" s="51"/>
      <c r="Q947" s="51"/>
      <c r="R947" s="51"/>
      <c r="S947" s="51"/>
      <c r="T947" s="51"/>
      <c r="U947" s="51"/>
      <c r="V947" s="51"/>
      <c r="W947" s="51"/>
      <c r="X947" s="51"/>
      <c r="Y947" s="51"/>
      <c r="Z947" s="51"/>
    </row>
    <row r="948" spans="1:26" ht="14.5" x14ac:dyDescent="0.35">
      <c r="A948" s="10"/>
      <c r="B948" s="10"/>
      <c r="C948" s="10"/>
      <c r="D948" s="10"/>
      <c r="E948" s="1"/>
      <c r="F948" s="1"/>
      <c r="G948" s="51"/>
      <c r="H948" s="51"/>
      <c r="I948" s="51"/>
      <c r="J948" s="51"/>
      <c r="K948" s="51"/>
      <c r="L948" s="51"/>
      <c r="M948" s="51"/>
      <c r="N948" s="51"/>
      <c r="O948" s="51"/>
      <c r="P948" s="51"/>
      <c r="Q948" s="51"/>
      <c r="R948" s="51"/>
      <c r="S948" s="51"/>
      <c r="T948" s="51"/>
      <c r="U948" s="51"/>
      <c r="V948" s="51"/>
      <c r="W948" s="51"/>
      <c r="X948" s="51"/>
      <c r="Y948" s="51"/>
      <c r="Z948" s="51"/>
    </row>
    <row r="949" spans="1:26" ht="14.5" x14ac:dyDescent="0.35">
      <c r="A949" s="10"/>
      <c r="B949" s="10"/>
      <c r="C949" s="10"/>
      <c r="D949" s="10"/>
      <c r="E949" s="1"/>
      <c r="F949" s="1"/>
      <c r="G949" s="51"/>
      <c r="H949" s="51"/>
      <c r="I949" s="51"/>
      <c r="J949" s="51"/>
      <c r="K949" s="51"/>
      <c r="L949" s="51"/>
      <c r="M949" s="51"/>
      <c r="N949" s="51"/>
      <c r="O949" s="51"/>
      <c r="P949" s="51"/>
      <c r="Q949" s="51"/>
      <c r="R949" s="51"/>
      <c r="S949" s="51"/>
      <c r="T949" s="51"/>
      <c r="U949" s="51"/>
      <c r="V949" s="51"/>
      <c r="W949" s="51"/>
      <c r="X949" s="51"/>
      <c r="Y949" s="51"/>
      <c r="Z949" s="51"/>
    </row>
    <row r="950" spans="1:26" ht="14.5" x14ac:dyDescent="0.35">
      <c r="A950" s="10"/>
      <c r="B950" s="10"/>
      <c r="C950" s="10"/>
      <c r="D950" s="10"/>
      <c r="E950" s="1"/>
      <c r="F950" s="1"/>
      <c r="G950" s="51"/>
      <c r="H950" s="51"/>
      <c r="I950" s="51"/>
      <c r="J950" s="51"/>
      <c r="K950" s="51"/>
      <c r="L950" s="51"/>
      <c r="M950" s="51"/>
      <c r="N950" s="51"/>
      <c r="O950" s="51"/>
      <c r="P950" s="51"/>
      <c r="Q950" s="51"/>
      <c r="R950" s="51"/>
      <c r="S950" s="51"/>
      <c r="T950" s="51"/>
      <c r="U950" s="51"/>
      <c r="V950" s="51"/>
      <c r="W950" s="51"/>
      <c r="X950" s="51"/>
      <c r="Y950" s="51"/>
      <c r="Z950" s="51"/>
    </row>
    <row r="951" spans="1:26" ht="14.5" x14ac:dyDescent="0.35">
      <c r="A951" s="10"/>
      <c r="B951" s="10"/>
      <c r="C951" s="10"/>
      <c r="D951" s="10"/>
      <c r="E951" s="1"/>
      <c r="F951" s="1"/>
      <c r="G951" s="51"/>
      <c r="H951" s="51"/>
      <c r="I951" s="51"/>
      <c r="J951" s="51"/>
      <c r="K951" s="51"/>
      <c r="L951" s="51"/>
      <c r="M951" s="51"/>
      <c r="N951" s="51"/>
      <c r="O951" s="51"/>
      <c r="P951" s="51"/>
      <c r="Q951" s="51"/>
      <c r="R951" s="51"/>
      <c r="S951" s="51"/>
      <c r="T951" s="51"/>
      <c r="U951" s="51"/>
      <c r="V951" s="51"/>
      <c r="W951" s="51"/>
      <c r="X951" s="51"/>
      <c r="Y951" s="51"/>
      <c r="Z951" s="51"/>
    </row>
    <row r="952" spans="1:26" ht="14.5" x14ac:dyDescent="0.35">
      <c r="A952" s="10"/>
      <c r="B952" s="10"/>
      <c r="C952" s="10"/>
      <c r="D952" s="10"/>
      <c r="E952" s="1"/>
      <c r="F952" s="1"/>
      <c r="G952" s="51"/>
      <c r="H952" s="51"/>
      <c r="I952" s="51"/>
      <c r="J952" s="51"/>
      <c r="K952" s="51"/>
      <c r="L952" s="51"/>
      <c r="M952" s="51"/>
      <c r="N952" s="51"/>
      <c r="O952" s="51"/>
      <c r="P952" s="51"/>
      <c r="Q952" s="51"/>
      <c r="R952" s="51"/>
      <c r="S952" s="51"/>
      <c r="T952" s="51"/>
      <c r="U952" s="51"/>
      <c r="V952" s="51"/>
      <c r="W952" s="51"/>
      <c r="X952" s="51"/>
      <c r="Y952" s="51"/>
      <c r="Z952" s="51"/>
    </row>
    <row r="953" spans="1:26" ht="14.5" x14ac:dyDescent="0.35">
      <c r="A953" s="10"/>
      <c r="B953" s="10"/>
      <c r="C953" s="10"/>
      <c r="D953" s="10"/>
      <c r="E953" s="1"/>
      <c r="F953" s="1"/>
      <c r="G953" s="51"/>
      <c r="H953" s="51"/>
      <c r="I953" s="51"/>
      <c r="J953" s="51"/>
      <c r="K953" s="51"/>
      <c r="L953" s="51"/>
      <c r="M953" s="51"/>
      <c r="N953" s="51"/>
      <c r="O953" s="51"/>
      <c r="P953" s="51"/>
      <c r="Q953" s="51"/>
      <c r="R953" s="51"/>
      <c r="S953" s="51"/>
      <c r="T953" s="51"/>
      <c r="U953" s="51"/>
      <c r="V953" s="51"/>
      <c r="W953" s="51"/>
      <c r="X953" s="51"/>
      <c r="Y953" s="51"/>
      <c r="Z953" s="51"/>
    </row>
    <row r="954" spans="1:26" ht="14.5" x14ac:dyDescent="0.35">
      <c r="A954" s="10"/>
      <c r="B954" s="10"/>
      <c r="C954" s="10"/>
      <c r="D954" s="10"/>
      <c r="E954" s="1"/>
      <c r="F954" s="1"/>
      <c r="G954" s="51"/>
      <c r="H954" s="51"/>
      <c r="I954" s="51"/>
      <c r="J954" s="51"/>
      <c r="K954" s="51"/>
      <c r="L954" s="51"/>
      <c r="M954" s="51"/>
      <c r="N954" s="51"/>
      <c r="O954" s="51"/>
      <c r="P954" s="51"/>
      <c r="Q954" s="51"/>
      <c r="R954" s="51"/>
      <c r="S954" s="51"/>
      <c r="T954" s="51"/>
      <c r="U954" s="51"/>
      <c r="V954" s="51"/>
      <c r="W954" s="51"/>
      <c r="X954" s="51"/>
      <c r="Y954" s="51"/>
      <c r="Z954" s="51"/>
    </row>
    <row r="955" spans="1:26" ht="14.5" x14ac:dyDescent="0.35">
      <c r="A955" s="10"/>
      <c r="B955" s="10"/>
      <c r="C955" s="10"/>
      <c r="D955" s="10"/>
      <c r="E955" s="1"/>
      <c r="F955" s="1"/>
      <c r="G955" s="51"/>
      <c r="H955" s="51"/>
      <c r="I955" s="51"/>
      <c r="J955" s="51"/>
      <c r="K955" s="51"/>
      <c r="L955" s="51"/>
      <c r="M955" s="51"/>
      <c r="N955" s="51"/>
      <c r="O955" s="51"/>
      <c r="P955" s="51"/>
      <c r="Q955" s="51"/>
      <c r="R955" s="51"/>
      <c r="S955" s="51"/>
      <c r="T955" s="51"/>
      <c r="U955" s="51"/>
      <c r="V955" s="51"/>
      <c r="W955" s="51"/>
      <c r="X955" s="51"/>
      <c r="Y955" s="51"/>
      <c r="Z955" s="51"/>
    </row>
    <row r="956" spans="1:26" ht="14.5" x14ac:dyDescent="0.35">
      <c r="A956" s="10"/>
      <c r="B956" s="10"/>
      <c r="C956" s="10"/>
      <c r="D956" s="10"/>
      <c r="E956" s="1"/>
      <c r="F956" s="1"/>
      <c r="G956" s="51"/>
      <c r="H956" s="51"/>
      <c r="I956" s="51"/>
      <c r="J956" s="51"/>
      <c r="K956" s="51"/>
      <c r="L956" s="51"/>
      <c r="M956" s="51"/>
      <c r="N956" s="51"/>
      <c r="O956" s="51"/>
      <c r="P956" s="51"/>
      <c r="Q956" s="51"/>
      <c r="R956" s="51"/>
      <c r="S956" s="51"/>
      <c r="T956" s="51"/>
      <c r="U956" s="51"/>
      <c r="V956" s="51"/>
      <c r="W956" s="51"/>
      <c r="X956" s="51"/>
      <c r="Y956" s="51"/>
      <c r="Z956" s="51"/>
    </row>
    <row r="957" spans="1:26" ht="14.5" x14ac:dyDescent="0.35">
      <c r="A957" s="10"/>
      <c r="B957" s="10"/>
      <c r="C957" s="10"/>
      <c r="D957" s="10"/>
      <c r="E957" s="1"/>
      <c r="F957" s="1"/>
      <c r="G957" s="51"/>
      <c r="H957" s="51"/>
      <c r="I957" s="51"/>
      <c r="J957" s="51"/>
      <c r="K957" s="51"/>
      <c r="L957" s="51"/>
      <c r="M957" s="51"/>
      <c r="N957" s="51"/>
      <c r="O957" s="51"/>
      <c r="P957" s="51"/>
      <c r="Q957" s="51"/>
      <c r="R957" s="51"/>
      <c r="S957" s="51"/>
      <c r="T957" s="51"/>
      <c r="U957" s="51"/>
      <c r="V957" s="51"/>
      <c r="W957" s="51"/>
      <c r="X957" s="51"/>
      <c r="Y957" s="51"/>
      <c r="Z957" s="51"/>
    </row>
    <row r="958" spans="1:26" ht="14.5" x14ac:dyDescent="0.35">
      <c r="A958" s="10"/>
      <c r="B958" s="10"/>
      <c r="C958" s="10"/>
      <c r="D958" s="10"/>
      <c r="E958" s="1"/>
      <c r="F958" s="1"/>
      <c r="G958" s="51"/>
      <c r="H958" s="51"/>
      <c r="I958" s="51"/>
      <c r="J958" s="51"/>
      <c r="K958" s="51"/>
      <c r="L958" s="51"/>
      <c r="M958" s="51"/>
      <c r="N958" s="51"/>
      <c r="O958" s="51"/>
      <c r="P958" s="51"/>
      <c r="Q958" s="51"/>
      <c r="R958" s="51"/>
      <c r="S958" s="51"/>
      <c r="T958" s="51"/>
      <c r="U958" s="51"/>
      <c r="V958" s="51"/>
      <c r="W958" s="51"/>
      <c r="X958" s="51"/>
      <c r="Y958" s="51"/>
      <c r="Z958" s="51"/>
    </row>
    <row r="959" spans="1:26" ht="14.5" x14ac:dyDescent="0.35">
      <c r="A959" s="10"/>
      <c r="B959" s="10"/>
      <c r="C959" s="10"/>
      <c r="D959" s="10"/>
      <c r="E959" s="1"/>
      <c r="F959" s="1"/>
      <c r="G959" s="51"/>
      <c r="H959" s="51"/>
      <c r="I959" s="51"/>
      <c r="J959" s="51"/>
      <c r="K959" s="51"/>
      <c r="L959" s="51"/>
      <c r="M959" s="51"/>
      <c r="N959" s="51"/>
      <c r="O959" s="51"/>
      <c r="P959" s="51"/>
      <c r="Q959" s="51"/>
      <c r="R959" s="51"/>
      <c r="S959" s="51"/>
      <c r="T959" s="51"/>
      <c r="U959" s="51"/>
      <c r="V959" s="51"/>
      <c r="W959" s="51"/>
      <c r="X959" s="51"/>
      <c r="Y959" s="51"/>
      <c r="Z959" s="51"/>
    </row>
    <row r="960" spans="1:26" ht="14.5" x14ac:dyDescent="0.35">
      <c r="A960" s="10"/>
      <c r="B960" s="10"/>
      <c r="C960" s="10"/>
      <c r="D960" s="10"/>
      <c r="E960" s="1"/>
      <c r="F960" s="1"/>
      <c r="G960" s="51"/>
      <c r="H960" s="51"/>
      <c r="I960" s="51"/>
      <c r="J960" s="51"/>
      <c r="K960" s="51"/>
      <c r="L960" s="51"/>
      <c r="M960" s="51"/>
      <c r="N960" s="51"/>
      <c r="O960" s="51"/>
      <c r="P960" s="51"/>
      <c r="Q960" s="51"/>
      <c r="R960" s="51"/>
      <c r="S960" s="51"/>
      <c r="T960" s="51"/>
      <c r="U960" s="51"/>
      <c r="V960" s="51"/>
      <c r="W960" s="51"/>
      <c r="X960" s="51"/>
      <c r="Y960" s="51"/>
      <c r="Z960" s="51"/>
    </row>
    <row r="961" spans="1:26" ht="14.5" x14ac:dyDescent="0.35">
      <c r="A961" s="10"/>
      <c r="B961" s="10"/>
      <c r="C961" s="10"/>
      <c r="D961" s="10"/>
      <c r="E961" s="1"/>
      <c r="F961" s="1"/>
      <c r="G961" s="51"/>
      <c r="H961" s="51"/>
      <c r="I961" s="51"/>
      <c r="J961" s="51"/>
      <c r="K961" s="51"/>
      <c r="L961" s="51"/>
      <c r="M961" s="51"/>
      <c r="N961" s="51"/>
      <c r="O961" s="51"/>
      <c r="P961" s="51"/>
      <c r="Q961" s="51"/>
      <c r="R961" s="51"/>
      <c r="S961" s="51"/>
      <c r="T961" s="51"/>
      <c r="U961" s="51"/>
      <c r="V961" s="51"/>
      <c r="W961" s="51"/>
      <c r="X961" s="51"/>
      <c r="Y961" s="51"/>
      <c r="Z961" s="51"/>
    </row>
    <row r="962" spans="1:26" ht="14.5" x14ac:dyDescent="0.35">
      <c r="A962" s="10"/>
      <c r="B962" s="10"/>
      <c r="C962" s="10"/>
      <c r="D962" s="10"/>
      <c r="E962" s="1"/>
      <c r="F962" s="1"/>
      <c r="G962" s="51"/>
      <c r="H962" s="51"/>
      <c r="I962" s="51"/>
      <c r="J962" s="51"/>
      <c r="K962" s="51"/>
      <c r="L962" s="51"/>
      <c r="M962" s="51"/>
      <c r="N962" s="51"/>
      <c r="O962" s="51"/>
      <c r="P962" s="51"/>
      <c r="Q962" s="51"/>
      <c r="R962" s="51"/>
      <c r="S962" s="51"/>
      <c r="T962" s="51"/>
      <c r="U962" s="51"/>
      <c r="V962" s="51"/>
      <c r="W962" s="51"/>
      <c r="X962" s="51"/>
      <c r="Y962" s="51"/>
      <c r="Z962" s="51"/>
    </row>
    <row r="963" spans="1:26" ht="14.5" x14ac:dyDescent="0.35">
      <c r="A963" s="10"/>
      <c r="B963" s="10"/>
      <c r="C963" s="10"/>
      <c r="D963" s="10"/>
      <c r="E963" s="1"/>
      <c r="F963" s="1"/>
      <c r="G963" s="51"/>
      <c r="H963" s="51"/>
      <c r="I963" s="51"/>
      <c r="J963" s="51"/>
      <c r="K963" s="51"/>
      <c r="L963" s="51"/>
      <c r="M963" s="51"/>
      <c r="N963" s="51"/>
      <c r="O963" s="51"/>
      <c r="P963" s="51"/>
      <c r="Q963" s="51"/>
      <c r="R963" s="51"/>
      <c r="S963" s="51"/>
      <c r="T963" s="51"/>
      <c r="U963" s="51"/>
      <c r="V963" s="51"/>
      <c r="W963" s="51"/>
      <c r="X963" s="51"/>
      <c r="Y963" s="51"/>
      <c r="Z963" s="51"/>
    </row>
    <row r="964" spans="1:26" ht="14.5" x14ac:dyDescent="0.35">
      <c r="A964" s="10"/>
      <c r="B964" s="10"/>
      <c r="C964" s="10"/>
      <c r="D964" s="10"/>
      <c r="E964" s="1"/>
      <c r="F964" s="1"/>
      <c r="G964" s="51"/>
      <c r="H964" s="51"/>
      <c r="I964" s="51"/>
      <c r="J964" s="51"/>
      <c r="K964" s="51"/>
      <c r="L964" s="51"/>
      <c r="M964" s="51"/>
      <c r="N964" s="51"/>
      <c r="O964" s="51"/>
      <c r="P964" s="51"/>
      <c r="Q964" s="51"/>
      <c r="R964" s="51"/>
      <c r="S964" s="51"/>
      <c r="T964" s="51"/>
      <c r="U964" s="51"/>
      <c r="V964" s="51"/>
      <c r="W964" s="51"/>
      <c r="X964" s="51"/>
      <c r="Y964" s="51"/>
      <c r="Z964" s="51"/>
    </row>
    <row r="965" spans="1:26" ht="14.5" x14ac:dyDescent="0.35">
      <c r="A965" s="10"/>
      <c r="B965" s="10"/>
      <c r="C965" s="10"/>
      <c r="D965" s="10"/>
      <c r="E965" s="1"/>
      <c r="F965" s="1"/>
      <c r="G965" s="51"/>
      <c r="H965" s="51"/>
      <c r="I965" s="51"/>
      <c r="J965" s="51"/>
      <c r="K965" s="51"/>
      <c r="L965" s="51"/>
      <c r="M965" s="51"/>
      <c r="N965" s="51"/>
      <c r="O965" s="51"/>
      <c r="P965" s="51"/>
      <c r="Q965" s="51"/>
      <c r="R965" s="51"/>
      <c r="S965" s="51"/>
      <c r="T965" s="51"/>
      <c r="U965" s="51"/>
      <c r="V965" s="51"/>
      <c r="W965" s="51"/>
      <c r="X965" s="51"/>
      <c r="Y965" s="51"/>
      <c r="Z965" s="51"/>
    </row>
    <row r="966" spans="1:26" ht="14.5" x14ac:dyDescent="0.35">
      <c r="A966" s="10"/>
      <c r="B966" s="10"/>
      <c r="C966" s="10"/>
      <c r="D966" s="10"/>
      <c r="E966" s="1"/>
      <c r="F966" s="1"/>
      <c r="G966" s="51"/>
      <c r="H966" s="51"/>
      <c r="I966" s="51"/>
      <c r="J966" s="51"/>
      <c r="K966" s="51"/>
      <c r="L966" s="51"/>
      <c r="M966" s="51"/>
      <c r="N966" s="51"/>
      <c r="O966" s="51"/>
      <c r="P966" s="51"/>
      <c r="Q966" s="51"/>
      <c r="R966" s="51"/>
      <c r="S966" s="51"/>
      <c r="T966" s="51"/>
      <c r="U966" s="51"/>
      <c r="V966" s="51"/>
      <c r="W966" s="51"/>
      <c r="X966" s="51"/>
      <c r="Y966" s="51"/>
      <c r="Z966" s="51"/>
    </row>
    <row r="967" spans="1:26" ht="14.5" x14ac:dyDescent="0.35">
      <c r="A967" s="10"/>
      <c r="B967" s="10"/>
      <c r="C967" s="10"/>
      <c r="D967" s="10"/>
      <c r="E967" s="1"/>
      <c r="F967" s="1"/>
      <c r="G967" s="51"/>
      <c r="H967" s="51"/>
      <c r="I967" s="51"/>
      <c r="J967" s="51"/>
      <c r="K967" s="51"/>
      <c r="L967" s="51"/>
      <c r="M967" s="51"/>
      <c r="N967" s="51"/>
      <c r="O967" s="51"/>
      <c r="P967" s="51"/>
      <c r="Q967" s="51"/>
      <c r="R967" s="51"/>
      <c r="S967" s="51"/>
      <c r="T967" s="51"/>
      <c r="U967" s="51"/>
      <c r="V967" s="51"/>
      <c r="W967" s="51"/>
      <c r="X967" s="51"/>
      <c r="Y967" s="51"/>
      <c r="Z967" s="51"/>
    </row>
    <row r="968" spans="1:26" ht="14.5" x14ac:dyDescent="0.35">
      <c r="A968" s="10"/>
      <c r="B968" s="10"/>
      <c r="C968" s="10"/>
      <c r="D968" s="10"/>
      <c r="E968" s="1"/>
      <c r="F968" s="1"/>
      <c r="G968" s="51"/>
      <c r="H968" s="51"/>
      <c r="I968" s="51"/>
      <c r="J968" s="51"/>
      <c r="K968" s="51"/>
      <c r="L968" s="51"/>
      <c r="M968" s="51"/>
      <c r="N968" s="51"/>
      <c r="O968" s="51"/>
      <c r="P968" s="51"/>
      <c r="Q968" s="51"/>
      <c r="R968" s="51"/>
      <c r="S968" s="51"/>
      <c r="T968" s="51"/>
      <c r="U968" s="51"/>
      <c r="V968" s="51"/>
      <c r="W968" s="51"/>
      <c r="X968" s="51"/>
      <c r="Y968" s="51"/>
      <c r="Z968" s="51"/>
    </row>
    <row r="969" spans="1:26" ht="14.5" x14ac:dyDescent="0.35">
      <c r="A969" s="10"/>
      <c r="B969" s="10"/>
      <c r="C969" s="10"/>
      <c r="D969" s="10"/>
      <c r="E969" s="1"/>
      <c r="F969" s="1"/>
      <c r="G969" s="51"/>
      <c r="H969" s="51"/>
      <c r="I969" s="51"/>
      <c r="J969" s="51"/>
      <c r="K969" s="51"/>
      <c r="L969" s="51"/>
      <c r="M969" s="51"/>
      <c r="N969" s="51"/>
      <c r="O969" s="51"/>
      <c r="P969" s="51"/>
      <c r="Q969" s="51"/>
      <c r="R969" s="51"/>
      <c r="S969" s="51"/>
      <c r="T969" s="51"/>
      <c r="U969" s="51"/>
      <c r="V969" s="51"/>
      <c r="W969" s="51"/>
      <c r="X969" s="51"/>
      <c r="Y969" s="51"/>
      <c r="Z969" s="51"/>
    </row>
    <row r="970" spans="1:26" ht="14.5" x14ac:dyDescent="0.35">
      <c r="A970" s="10"/>
      <c r="B970" s="10"/>
      <c r="C970" s="10"/>
      <c r="D970" s="10"/>
      <c r="E970" s="1"/>
      <c r="F970" s="1"/>
      <c r="G970" s="51"/>
      <c r="H970" s="51"/>
      <c r="I970" s="51"/>
      <c r="J970" s="51"/>
      <c r="K970" s="51"/>
      <c r="L970" s="51"/>
      <c r="M970" s="51"/>
      <c r="N970" s="51"/>
      <c r="O970" s="51"/>
      <c r="P970" s="51"/>
      <c r="Q970" s="51"/>
      <c r="R970" s="51"/>
      <c r="S970" s="51"/>
      <c r="T970" s="51"/>
      <c r="U970" s="51"/>
      <c r="V970" s="51"/>
      <c r="W970" s="51"/>
      <c r="X970" s="51"/>
      <c r="Y970" s="51"/>
      <c r="Z970" s="51"/>
    </row>
    <row r="971" spans="1:26" ht="14.5" x14ac:dyDescent="0.35">
      <c r="A971" s="10"/>
      <c r="B971" s="10"/>
      <c r="C971" s="10"/>
      <c r="D971" s="10"/>
      <c r="E971" s="1"/>
      <c r="F971" s="1"/>
      <c r="G971" s="51"/>
      <c r="H971" s="51"/>
      <c r="I971" s="51"/>
      <c r="J971" s="51"/>
      <c r="K971" s="51"/>
      <c r="L971" s="51"/>
      <c r="M971" s="51"/>
      <c r="N971" s="51"/>
      <c r="O971" s="51"/>
      <c r="P971" s="51"/>
      <c r="Q971" s="51"/>
      <c r="R971" s="51"/>
      <c r="S971" s="51"/>
      <c r="T971" s="51"/>
      <c r="U971" s="51"/>
      <c r="V971" s="51"/>
      <c r="W971" s="51"/>
      <c r="X971" s="51"/>
      <c r="Y971" s="51"/>
      <c r="Z971" s="51"/>
    </row>
    <row r="972" spans="1:26" ht="14.5" x14ac:dyDescent="0.35">
      <c r="A972" s="10"/>
      <c r="B972" s="10"/>
      <c r="C972" s="10"/>
      <c r="D972" s="10"/>
      <c r="E972" s="1"/>
      <c r="F972" s="1"/>
      <c r="G972" s="51"/>
      <c r="H972" s="51"/>
      <c r="I972" s="51"/>
      <c r="J972" s="51"/>
      <c r="K972" s="51"/>
      <c r="L972" s="51"/>
      <c r="M972" s="51"/>
      <c r="N972" s="51"/>
      <c r="O972" s="51"/>
      <c r="P972" s="51"/>
      <c r="Q972" s="51"/>
      <c r="R972" s="51"/>
      <c r="S972" s="51"/>
      <c r="T972" s="51"/>
      <c r="U972" s="51"/>
      <c r="V972" s="51"/>
      <c r="W972" s="51"/>
      <c r="X972" s="51"/>
      <c r="Y972" s="51"/>
      <c r="Z972" s="51"/>
    </row>
    <row r="973" spans="1:26" ht="14.5" x14ac:dyDescent="0.35">
      <c r="A973" s="10"/>
      <c r="B973" s="10"/>
      <c r="C973" s="10"/>
      <c r="D973" s="10"/>
      <c r="E973" s="1"/>
      <c r="F973" s="1"/>
      <c r="G973" s="51"/>
      <c r="H973" s="51"/>
      <c r="I973" s="51"/>
      <c r="J973" s="51"/>
      <c r="K973" s="51"/>
      <c r="L973" s="51"/>
      <c r="M973" s="51"/>
      <c r="N973" s="51"/>
      <c r="O973" s="51"/>
      <c r="P973" s="51"/>
      <c r="Q973" s="51"/>
      <c r="R973" s="51"/>
      <c r="S973" s="51"/>
      <c r="T973" s="51"/>
      <c r="U973" s="51"/>
      <c r="V973" s="51"/>
      <c r="W973" s="51"/>
      <c r="X973" s="51"/>
      <c r="Y973" s="51"/>
      <c r="Z973" s="51"/>
    </row>
    <row r="974" spans="1:26" ht="14.5" x14ac:dyDescent="0.35">
      <c r="A974" s="10"/>
      <c r="B974" s="10"/>
      <c r="C974" s="10"/>
      <c r="D974" s="10"/>
      <c r="E974" s="1"/>
      <c r="F974" s="1"/>
      <c r="G974" s="51"/>
      <c r="H974" s="51"/>
      <c r="I974" s="51"/>
      <c r="J974" s="51"/>
      <c r="K974" s="51"/>
      <c r="L974" s="51"/>
      <c r="M974" s="51"/>
      <c r="N974" s="51"/>
      <c r="O974" s="51"/>
      <c r="P974" s="51"/>
      <c r="Q974" s="51"/>
      <c r="R974" s="51"/>
      <c r="S974" s="51"/>
      <c r="T974" s="51"/>
      <c r="U974" s="51"/>
      <c r="V974" s="51"/>
      <c r="W974" s="51"/>
      <c r="X974" s="51"/>
      <c r="Y974" s="51"/>
      <c r="Z974" s="51"/>
    </row>
    <row r="975" spans="1:26" ht="14.5" x14ac:dyDescent="0.35">
      <c r="A975" s="10"/>
      <c r="B975" s="10"/>
      <c r="C975" s="10"/>
      <c r="D975" s="10"/>
      <c r="E975" s="1"/>
      <c r="F975" s="1"/>
      <c r="G975" s="51"/>
      <c r="H975" s="51"/>
      <c r="I975" s="51"/>
      <c r="J975" s="51"/>
      <c r="K975" s="51"/>
      <c r="L975" s="51"/>
      <c r="M975" s="51"/>
      <c r="N975" s="51"/>
      <c r="O975" s="51"/>
      <c r="P975" s="51"/>
      <c r="Q975" s="51"/>
      <c r="R975" s="51"/>
      <c r="S975" s="51"/>
      <c r="T975" s="51"/>
      <c r="U975" s="51"/>
      <c r="V975" s="51"/>
      <c r="W975" s="51"/>
      <c r="X975" s="51"/>
      <c r="Y975" s="51"/>
      <c r="Z975" s="51"/>
    </row>
    <row r="976" spans="1:26" ht="14.5" x14ac:dyDescent="0.35">
      <c r="A976" s="10"/>
      <c r="B976" s="10"/>
      <c r="C976" s="10"/>
      <c r="D976" s="10"/>
      <c r="E976" s="1"/>
      <c r="F976" s="1"/>
      <c r="G976" s="51"/>
      <c r="H976" s="51"/>
      <c r="I976" s="51"/>
      <c r="J976" s="51"/>
      <c r="K976" s="51"/>
      <c r="L976" s="51"/>
      <c r="M976" s="51"/>
      <c r="N976" s="51"/>
      <c r="O976" s="51"/>
      <c r="P976" s="51"/>
      <c r="Q976" s="51"/>
      <c r="R976" s="51"/>
      <c r="S976" s="51"/>
      <c r="T976" s="51"/>
      <c r="U976" s="51"/>
      <c r="V976" s="51"/>
      <c r="W976" s="51"/>
      <c r="X976" s="51"/>
      <c r="Y976" s="51"/>
      <c r="Z976" s="51"/>
    </row>
    <row r="977" spans="1:26" ht="14.5" x14ac:dyDescent="0.35">
      <c r="A977" s="10"/>
      <c r="B977" s="10"/>
      <c r="C977" s="10"/>
      <c r="D977" s="10"/>
      <c r="E977" s="1"/>
      <c r="F977" s="1"/>
      <c r="G977" s="51"/>
      <c r="H977" s="51"/>
      <c r="I977" s="51"/>
      <c r="J977" s="51"/>
      <c r="K977" s="51"/>
      <c r="L977" s="51"/>
      <c r="M977" s="51"/>
      <c r="N977" s="51"/>
      <c r="O977" s="51"/>
      <c r="P977" s="51"/>
      <c r="Q977" s="51"/>
      <c r="R977" s="51"/>
      <c r="S977" s="51"/>
      <c r="T977" s="51"/>
      <c r="U977" s="51"/>
      <c r="V977" s="51"/>
      <c r="W977" s="51"/>
      <c r="X977" s="51"/>
      <c r="Y977" s="51"/>
      <c r="Z977" s="51"/>
    </row>
    <row r="978" spans="1:26" ht="14.5" x14ac:dyDescent="0.35">
      <c r="A978" s="10"/>
      <c r="B978" s="10"/>
      <c r="C978" s="10"/>
      <c r="D978" s="10"/>
      <c r="E978" s="1"/>
      <c r="F978" s="1"/>
      <c r="G978" s="51"/>
      <c r="H978" s="51"/>
      <c r="I978" s="51"/>
      <c r="J978" s="51"/>
      <c r="K978" s="51"/>
      <c r="L978" s="51"/>
      <c r="M978" s="51"/>
      <c r="N978" s="51"/>
      <c r="O978" s="51"/>
      <c r="P978" s="51"/>
      <c r="Q978" s="51"/>
      <c r="R978" s="51"/>
      <c r="S978" s="51"/>
      <c r="T978" s="51"/>
      <c r="U978" s="51"/>
      <c r="V978" s="51"/>
      <c r="W978" s="51"/>
      <c r="X978" s="51"/>
      <c r="Y978" s="51"/>
      <c r="Z978" s="51"/>
    </row>
    <row r="979" spans="1:26" ht="14.5" x14ac:dyDescent="0.35">
      <c r="A979" s="10"/>
      <c r="B979" s="10"/>
      <c r="C979" s="10"/>
      <c r="D979" s="10"/>
      <c r="E979" s="1"/>
      <c r="F979" s="1"/>
      <c r="G979" s="51"/>
      <c r="H979" s="51"/>
      <c r="I979" s="51"/>
      <c r="J979" s="51"/>
      <c r="K979" s="51"/>
      <c r="L979" s="51"/>
      <c r="M979" s="51"/>
      <c r="N979" s="51"/>
      <c r="O979" s="51"/>
      <c r="P979" s="51"/>
      <c r="Q979" s="51"/>
      <c r="R979" s="51"/>
      <c r="S979" s="51"/>
      <c r="T979" s="51"/>
      <c r="U979" s="51"/>
      <c r="V979" s="51"/>
      <c r="W979" s="51"/>
      <c r="X979" s="51"/>
      <c r="Y979" s="51"/>
      <c r="Z979" s="51"/>
    </row>
    <row r="980" spans="1:26" ht="14.5" x14ac:dyDescent="0.35">
      <c r="A980" s="10"/>
      <c r="B980" s="10"/>
      <c r="C980" s="10"/>
      <c r="D980" s="10"/>
      <c r="E980" s="1"/>
      <c r="F980" s="1"/>
      <c r="G980" s="51"/>
      <c r="H980" s="51"/>
      <c r="I980" s="51"/>
      <c r="J980" s="51"/>
      <c r="K980" s="51"/>
      <c r="L980" s="51"/>
      <c r="M980" s="51"/>
      <c r="N980" s="51"/>
      <c r="O980" s="51"/>
      <c r="P980" s="51"/>
      <c r="Q980" s="51"/>
      <c r="R980" s="51"/>
      <c r="S980" s="51"/>
      <c r="T980" s="51"/>
      <c r="U980" s="51"/>
      <c r="V980" s="51"/>
      <c r="W980" s="51"/>
      <c r="X980" s="51"/>
      <c r="Y980" s="51"/>
      <c r="Z980" s="51"/>
    </row>
    <row r="981" spans="1:26" ht="14.5" x14ac:dyDescent="0.35">
      <c r="A981" s="10"/>
      <c r="B981" s="10"/>
      <c r="C981" s="10"/>
      <c r="D981" s="10"/>
      <c r="E981" s="1"/>
      <c r="F981" s="1"/>
      <c r="G981" s="51"/>
      <c r="H981" s="51"/>
      <c r="I981" s="51"/>
      <c r="J981" s="51"/>
      <c r="K981" s="51"/>
      <c r="L981" s="51"/>
      <c r="M981" s="51"/>
      <c r="N981" s="51"/>
      <c r="O981" s="51"/>
      <c r="P981" s="51"/>
      <c r="Q981" s="51"/>
      <c r="R981" s="51"/>
      <c r="S981" s="51"/>
      <c r="T981" s="51"/>
      <c r="U981" s="51"/>
      <c r="V981" s="51"/>
      <c r="W981" s="51"/>
      <c r="X981" s="51"/>
      <c r="Y981" s="51"/>
      <c r="Z981" s="51"/>
    </row>
    <row r="982" spans="1:26" ht="14.5" x14ac:dyDescent="0.35">
      <c r="A982" s="10"/>
      <c r="B982" s="10"/>
      <c r="C982" s="10"/>
      <c r="D982" s="10"/>
      <c r="E982" s="1"/>
      <c r="F982" s="1"/>
      <c r="G982" s="51"/>
      <c r="H982" s="51"/>
      <c r="I982" s="51"/>
      <c r="J982" s="51"/>
      <c r="K982" s="51"/>
      <c r="L982" s="51"/>
      <c r="M982" s="51"/>
      <c r="N982" s="51"/>
      <c r="O982" s="51"/>
      <c r="P982" s="51"/>
      <c r="Q982" s="51"/>
      <c r="R982" s="51"/>
      <c r="S982" s="51"/>
      <c r="T982" s="51"/>
      <c r="U982" s="51"/>
      <c r="V982" s="51"/>
      <c r="W982" s="51"/>
      <c r="X982" s="51"/>
      <c r="Y982" s="51"/>
      <c r="Z982" s="51"/>
    </row>
    <row r="983" spans="1:26" ht="14.5" x14ac:dyDescent="0.35">
      <c r="A983" s="10"/>
      <c r="B983" s="10"/>
      <c r="C983" s="10"/>
      <c r="D983" s="10"/>
      <c r="E983" s="1"/>
      <c r="F983" s="1"/>
      <c r="G983" s="51"/>
      <c r="H983" s="51"/>
      <c r="I983" s="51"/>
      <c r="J983" s="51"/>
      <c r="K983" s="51"/>
      <c r="L983" s="51"/>
      <c r="M983" s="51"/>
      <c r="N983" s="51"/>
      <c r="O983" s="51"/>
      <c r="P983" s="51"/>
      <c r="Q983" s="51"/>
      <c r="R983" s="51"/>
      <c r="S983" s="51"/>
      <c r="T983" s="51"/>
      <c r="U983" s="51"/>
      <c r="V983" s="51"/>
      <c r="W983" s="51"/>
      <c r="X983" s="51"/>
      <c r="Y983" s="51"/>
      <c r="Z983" s="51"/>
    </row>
    <row r="984" spans="1:26" ht="14.5" x14ac:dyDescent="0.35">
      <c r="A984" s="10"/>
      <c r="B984" s="10"/>
      <c r="C984" s="10"/>
      <c r="D984" s="10"/>
      <c r="E984" s="1"/>
      <c r="F984" s="1"/>
      <c r="G984" s="51"/>
      <c r="H984" s="51"/>
      <c r="I984" s="51"/>
      <c r="J984" s="51"/>
      <c r="K984" s="51"/>
      <c r="L984" s="51"/>
      <c r="M984" s="51"/>
      <c r="N984" s="51"/>
      <c r="O984" s="51"/>
      <c r="P984" s="51"/>
      <c r="Q984" s="51"/>
      <c r="R984" s="51"/>
      <c r="S984" s="51"/>
      <c r="T984" s="51"/>
      <c r="U984" s="51"/>
      <c r="V984" s="51"/>
      <c r="W984" s="51"/>
      <c r="X984" s="51"/>
      <c r="Y984" s="51"/>
      <c r="Z984" s="51"/>
    </row>
    <row r="985" spans="1:26" ht="14.5" x14ac:dyDescent="0.35">
      <c r="A985" s="10"/>
      <c r="B985" s="10"/>
      <c r="C985" s="10"/>
      <c r="D985" s="10"/>
      <c r="E985" s="1"/>
      <c r="F985" s="1"/>
      <c r="G985" s="51"/>
      <c r="H985" s="51"/>
      <c r="I985" s="51"/>
      <c r="J985" s="51"/>
      <c r="K985" s="51"/>
      <c r="L985" s="51"/>
      <c r="M985" s="51"/>
      <c r="N985" s="51"/>
      <c r="O985" s="51"/>
      <c r="P985" s="51"/>
      <c r="Q985" s="51"/>
      <c r="R985" s="51"/>
      <c r="S985" s="51"/>
      <c r="T985" s="51"/>
      <c r="U985" s="51"/>
      <c r="V985" s="51"/>
      <c r="W985" s="51"/>
      <c r="X985" s="51"/>
      <c r="Y985" s="51"/>
      <c r="Z985" s="51"/>
    </row>
    <row r="986" spans="1:26" ht="14.5" x14ac:dyDescent="0.35">
      <c r="A986" s="10"/>
      <c r="B986" s="10"/>
      <c r="C986" s="10"/>
      <c r="D986" s="10"/>
      <c r="E986" s="1"/>
      <c r="F986" s="1"/>
      <c r="G986" s="51"/>
      <c r="H986" s="51"/>
      <c r="I986" s="51"/>
      <c r="J986" s="51"/>
      <c r="K986" s="51"/>
      <c r="L986" s="51"/>
      <c r="M986" s="51"/>
      <c r="N986" s="51"/>
      <c r="O986" s="51"/>
      <c r="P986" s="51"/>
      <c r="Q986" s="51"/>
      <c r="R986" s="51"/>
      <c r="S986" s="51"/>
      <c r="T986" s="51"/>
      <c r="U986" s="51"/>
      <c r="V986" s="51"/>
      <c r="W986" s="51"/>
      <c r="X986" s="51"/>
      <c r="Y986" s="51"/>
      <c r="Z986" s="51"/>
    </row>
    <row r="987" spans="1:26" ht="14.5" x14ac:dyDescent="0.35">
      <c r="A987" s="10"/>
      <c r="B987" s="10"/>
      <c r="C987" s="10"/>
      <c r="D987" s="10"/>
      <c r="E987" s="1"/>
      <c r="F987" s="1"/>
      <c r="G987" s="51"/>
      <c r="H987" s="51"/>
      <c r="I987" s="51"/>
      <c r="J987" s="51"/>
      <c r="K987" s="51"/>
      <c r="L987" s="51"/>
      <c r="M987" s="51"/>
      <c r="N987" s="51"/>
      <c r="O987" s="51"/>
      <c r="P987" s="51"/>
      <c r="Q987" s="51"/>
      <c r="R987" s="51"/>
      <c r="S987" s="51"/>
      <c r="T987" s="51"/>
      <c r="U987" s="51"/>
      <c r="V987" s="51"/>
      <c r="W987" s="51"/>
      <c r="X987" s="51"/>
      <c r="Y987" s="51"/>
      <c r="Z987" s="51"/>
    </row>
    <row r="988" spans="1:26" ht="14.5" x14ac:dyDescent="0.35">
      <c r="A988" s="10"/>
      <c r="B988" s="10"/>
      <c r="C988" s="10"/>
      <c r="D988" s="10"/>
      <c r="E988" s="1"/>
      <c r="F988" s="1"/>
      <c r="G988" s="51"/>
      <c r="H988" s="51"/>
      <c r="I988" s="51"/>
      <c r="J988" s="51"/>
      <c r="K988" s="51"/>
      <c r="L988" s="51"/>
      <c r="M988" s="51"/>
      <c r="N988" s="51"/>
      <c r="O988" s="51"/>
      <c r="P988" s="51"/>
      <c r="Q988" s="51"/>
      <c r="R988" s="51"/>
      <c r="S988" s="51"/>
      <c r="T988" s="51"/>
      <c r="U988" s="51"/>
      <c r="V988" s="51"/>
      <c r="W988" s="51"/>
      <c r="X988" s="51"/>
      <c r="Y988" s="51"/>
      <c r="Z988" s="51"/>
    </row>
    <row r="989" spans="1:26" ht="14.5" x14ac:dyDescent="0.35">
      <c r="A989" s="10"/>
      <c r="B989" s="10"/>
      <c r="C989" s="10"/>
      <c r="D989" s="10"/>
      <c r="E989" s="1"/>
      <c r="F989" s="1"/>
      <c r="G989" s="51"/>
      <c r="H989" s="51"/>
      <c r="I989" s="51"/>
      <c r="J989" s="51"/>
      <c r="K989" s="51"/>
      <c r="L989" s="51"/>
      <c r="M989" s="51"/>
      <c r="N989" s="51"/>
      <c r="O989" s="51"/>
      <c r="P989" s="51"/>
      <c r="Q989" s="51"/>
      <c r="R989" s="51"/>
      <c r="S989" s="51"/>
      <c r="T989" s="51"/>
      <c r="U989" s="51"/>
      <c r="V989" s="51"/>
      <c r="W989" s="51"/>
      <c r="X989" s="51"/>
      <c r="Y989" s="51"/>
      <c r="Z989" s="51"/>
    </row>
    <row r="990" spans="1:26" ht="14.5" x14ac:dyDescent="0.35">
      <c r="A990" s="10"/>
      <c r="B990" s="10"/>
      <c r="C990" s="10"/>
      <c r="D990" s="10"/>
      <c r="E990" s="1"/>
      <c r="F990" s="1"/>
      <c r="G990" s="51"/>
      <c r="H990" s="51"/>
      <c r="I990" s="51"/>
      <c r="J990" s="51"/>
      <c r="K990" s="51"/>
      <c r="L990" s="51"/>
      <c r="M990" s="51"/>
      <c r="N990" s="51"/>
      <c r="O990" s="51"/>
      <c r="P990" s="51"/>
      <c r="Q990" s="51"/>
      <c r="R990" s="51"/>
      <c r="S990" s="51"/>
      <c r="T990" s="51"/>
      <c r="U990" s="51"/>
      <c r="V990" s="51"/>
      <c r="W990" s="51"/>
      <c r="X990" s="51"/>
      <c r="Y990" s="51"/>
      <c r="Z990" s="51"/>
    </row>
    <row r="991" spans="1:26" ht="14.5" x14ac:dyDescent="0.35">
      <c r="A991" s="10"/>
      <c r="B991" s="10"/>
      <c r="C991" s="10"/>
      <c r="D991" s="10"/>
      <c r="E991" s="1"/>
      <c r="F991" s="1"/>
      <c r="G991" s="51"/>
      <c r="H991" s="51"/>
      <c r="I991" s="51"/>
      <c r="J991" s="51"/>
      <c r="K991" s="51"/>
      <c r="L991" s="51"/>
      <c r="M991" s="51"/>
      <c r="N991" s="51"/>
      <c r="O991" s="51"/>
      <c r="P991" s="51"/>
      <c r="Q991" s="51"/>
      <c r="R991" s="51"/>
      <c r="S991" s="51"/>
      <c r="T991" s="51"/>
      <c r="U991" s="51"/>
      <c r="V991" s="51"/>
      <c r="W991" s="51"/>
      <c r="X991" s="51"/>
      <c r="Y991" s="51"/>
      <c r="Z991" s="51"/>
    </row>
    <row r="992" spans="1:26" ht="14.5" x14ac:dyDescent="0.35">
      <c r="A992" s="10"/>
      <c r="B992" s="10"/>
      <c r="C992" s="10"/>
      <c r="D992" s="10"/>
      <c r="E992" s="1"/>
      <c r="F992" s="1"/>
      <c r="G992" s="51"/>
      <c r="H992" s="51"/>
      <c r="I992" s="51"/>
      <c r="J992" s="51"/>
      <c r="K992" s="51"/>
      <c r="L992" s="51"/>
      <c r="M992" s="51"/>
      <c r="N992" s="51"/>
      <c r="O992" s="51"/>
      <c r="P992" s="51"/>
      <c r="Q992" s="51"/>
      <c r="R992" s="51"/>
      <c r="S992" s="51"/>
      <c r="T992" s="51"/>
      <c r="U992" s="51"/>
      <c r="V992" s="51"/>
      <c r="W992" s="51"/>
      <c r="X992" s="51"/>
      <c r="Y992" s="51"/>
      <c r="Z992" s="51"/>
    </row>
    <row r="993" spans="1:26" ht="14.5" x14ac:dyDescent="0.35">
      <c r="A993" s="10"/>
      <c r="B993" s="10"/>
      <c r="C993" s="10"/>
      <c r="D993" s="10"/>
      <c r="E993" s="1"/>
      <c r="F993" s="1"/>
      <c r="G993" s="51"/>
      <c r="H993" s="51"/>
      <c r="I993" s="51"/>
      <c r="J993" s="51"/>
      <c r="K993" s="51"/>
      <c r="L993" s="51"/>
      <c r="M993" s="51"/>
      <c r="N993" s="51"/>
      <c r="O993" s="51"/>
      <c r="P993" s="51"/>
      <c r="Q993" s="51"/>
      <c r="R993" s="51"/>
      <c r="S993" s="51"/>
      <c r="T993" s="51"/>
      <c r="U993" s="51"/>
      <c r="V993" s="51"/>
      <c r="W993" s="51"/>
      <c r="X993" s="51"/>
      <c r="Y993" s="51"/>
      <c r="Z993" s="51"/>
    </row>
    <row r="994" spans="1:26" ht="14.5" x14ac:dyDescent="0.35">
      <c r="A994" s="10"/>
      <c r="B994" s="10"/>
      <c r="C994" s="10"/>
      <c r="D994" s="10"/>
      <c r="E994" s="1"/>
      <c r="F994" s="1"/>
      <c r="G994" s="51"/>
      <c r="H994" s="51"/>
      <c r="I994" s="51"/>
      <c r="J994" s="51"/>
      <c r="K994" s="51"/>
      <c r="L994" s="51"/>
      <c r="M994" s="51"/>
      <c r="N994" s="51"/>
      <c r="O994" s="51"/>
      <c r="P994" s="51"/>
      <c r="Q994" s="51"/>
      <c r="R994" s="51"/>
      <c r="S994" s="51"/>
      <c r="T994" s="51"/>
      <c r="U994" s="51"/>
      <c r="V994" s="51"/>
      <c r="W994" s="51"/>
      <c r="X994" s="51"/>
      <c r="Y994" s="51"/>
      <c r="Z994" s="51"/>
    </row>
    <row r="995" spans="1:26" ht="14.5" x14ac:dyDescent="0.35">
      <c r="A995" s="10"/>
      <c r="B995" s="10"/>
      <c r="C995" s="10"/>
      <c r="D995" s="10"/>
      <c r="E995" s="1"/>
      <c r="F995" s="1"/>
      <c r="G995" s="51"/>
      <c r="H995" s="51"/>
      <c r="I995" s="51"/>
      <c r="J995" s="51"/>
      <c r="K995" s="51"/>
      <c r="L995" s="51"/>
      <c r="M995" s="51"/>
      <c r="N995" s="51"/>
      <c r="O995" s="51"/>
      <c r="P995" s="51"/>
      <c r="Q995" s="51"/>
      <c r="R995" s="51"/>
      <c r="S995" s="51"/>
      <c r="T995" s="51"/>
      <c r="U995" s="51"/>
      <c r="V995" s="51"/>
      <c r="W995" s="51"/>
      <c r="X995" s="51"/>
      <c r="Y995" s="51"/>
      <c r="Z995" s="51"/>
    </row>
  </sheetData>
  <dataValidations count="2">
    <dataValidation type="list" allowBlank="1" showErrorMessage="1" sqref="D5:D11" xr:uid="{57E6EA17-E5A4-4A9B-BDF8-C029F34AE902}">
      <formula1>"1,2,3,4,5"</formula1>
    </dataValidation>
    <dataValidation type="list" allowBlank="1" showErrorMessage="1" sqref="B3" xr:uid="{F308AE3A-3EDC-418D-AC9E-8ECDF07F77D4}">
      <formula1>"Resilience Planner,Resilience Planning Manager,Head of Resilience Planning,Operational Incident Commander,Tactical Incident Commander,Strategic Incident Commander,Head of Incidence Management,Senior Leadership,Rail Industry Staff"</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outlinePr summaryBelow="0" summaryRight="0"/>
  </sheetPr>
  <dimension ref="A1:AA84"/>
  <sheetViews>
    <sheetView tabSelected="1" zoomScale="85" zoomScaleNormal="85" workbookViewId="0">
      <selection activeCell="L6" sqref="L6"/>
    </sheetView>
  </sheetViews>
  <sheetFormatPr defaultColWidth="12.54296875" defaultRowHeight="15" customHeight="1" x14ac:dyDescent="0.35"/>
  <cols>
    <col min="1" max="1" width="20.7265625" style="36" customWidth="1"/>
    <col min="2" max="2" width="44.54296875" style="36" customWidth="1"/>
    <col min="3" max="3" width="49.08984375" style="36" customWidth="1"/>
    <col min="4" max="17" width="12.54296875" style="36"/>
    <col min="18" max="16384" width="12.54296875" style="38"/>
  </cols>
  <sheetData>
    <row r="1" spans="1:27" s="35" customFormat="1" ht="37.5" customHeight="1" x14ac:dyDescent="0.55000000000000004">
      <c r="A1" s="138" t="s">
        <v>0</v>
      </c>
      <c r="B1" s="139"/>
      <c r="C1" s="139"/>
      <c r="D1" s="139"/>
      <c r="E1" s="139"/>
      <c r="F1" s="139"/>
      <c r="G1" s="139"/>
      <c r="H1" s="139"/>
      <c r="I1" s="139"/>
      <c r="J1" s="140"/>
    </row>
    <row r="2" spans="1:27" s="36" customFormat="1" ht="70" customHeight="1" x14ac:dyDescent="0.35">
      <c r="A2" s="77" t="s">
        <v>286</v>
      </c>
      <c r="B2" s="150" t="s">
        <v>314</v>
      </c>
      <c r="C2" s="150"/>
      <c r="D2" s="150"/>
      <c r="E2" s="150"/>
      <c r="F2" s="150"/>
      <c r="G2" s="150"/>
      <c r="H2" s="150"/>
      <c r="I2" s="150"/>
      <c r="J2" s="151"/>
    </row>
    <row r="3" spans="1:27" s="36" customFormat="1" ht="304.5" customHeight="1" x14ac:dyDescent="0.35">
      <c r="A3" s="77" t="s">
        <v>283</v>
      </c>
      <c r="B3" s="150" t="s">
        <v>382</v>
      </c>
      <c r="C3" s="150"/>
      <c r="D3" s="150"/>
      <c r="E3" s="150"/>
      <c r="F3" s="150"/>
      <c r="G3" s="150"/>
      <c r="H3" s="150"/>
      <c r="I3" s="150"/>
      <c r="J3" s="151"/>
      <c r="K3" s="37"/>
      <c r="L3" s="37"/>
      <c r="M3" s="37"/>
      <c r="N3" s="37"/>
      <c r="O3" s="37"/>
      <c r="P3" s="37"/>
      <c r="Q3" s="37"/>
      <c r="R3" s="37"/>
      <c r="S3" s="37"/>
      <c r="T3" s="37"/>
      <c r="U3" s="37"/>
      <c r="V3" s="37"/>
      <c r="W3" s="37"/>
      <c r="X3" s="37"/>
      <c r="Y3" s="37"/>
      <c r="Z3" s="37"/>
      <c r="AA3" s="37"/>
    </row>
    <row r="4" spans="1:27" s="36" customFormat="1" ht="36.5" customHeight="1" x14ac:dyDescent="0.35">
      <c r="A4" s="143" t="s">
        <v>282</v>
      </c>
      <c r="B4" s="147" t="s">
        <v>307</v>
      </c>
      <c r="C4" s="148"/>
      <c r="D4" s="148"/>
      <c r="E4" s="148"/>
      <c r="F4" s="148"/>
      <c r="G4" s="148"/>
      <c r="H4" s="148"/>
      <c r="I4" s="148"/>
      <c r="J4" s="149"/>
    </row>
    <row r="5" spans="1:27" s="36" customFormat="1" ht="47" customHeight="1" x14ac:dyDescent="0.35">
      <c r="A5" s="143"/>
      <c r="B5" s="92" t="s">
        <v>296</v>
      </c>
      <c r="C5" s="144" t="s">
        <v>297</v>
      </c>
      <c r="D5" s="145"/>
      <c r="E5" s="145"/>
      <c r="F5" s="145"/>
      <c r="G5" s="145"/>
      <c r="H5" s="145"/>
      <c r="I5" s="145"/>
      <c r="J5" s="146"/>
    </row>
    <row r="6" spans="1:27" s="36" customFormat="1" ht="30.5" customHeight="1" x14ac:dyDescent="0.35">
      <c r="A6" s="143"/>
      <c r="B6" s="23" t="s">
        <v>288</v>
      </c>
      <c r="C6" s="134" t="s">
        <v>298</v>
      </c>
      <c r="D6" s="134"/>
      <c r="E6" s="134"/>
      <c r="F6" s="134"/>
      <c r="G6" s="134"/>
      <c r="H6" s="134"/>
      <c r="I6" s="134"/>
      <c r="J6" s="135"/>
    </row>
    <row r="7" spans="1:27" s="36" customFormat="1" ht="30.5" customHeight="1" x14ac:dyDescent="0.35">
      <c r="A7" s="143"/>
      <c r="B7" s="23" t="s">
        <v>289</v>
      </c>
      <c r="C7" s="134" t="s">
        <v>299</v>
      </c>
      <c r="D7" s="134"/>
      <c r="E7" s="134"/>
      <c r="F7" s="134"/>
      <c r="G7" s="134"/>
      <c r="H7" s="134"/>
      <c r="I7" s="134"/>
      <c r="J7" s="135"/>
    </row>
    <row r="8" spans="1:27" s="36" customFormat="1" ht="87" customHeight="1" x14ac:dyDescent="0.35">
      <c r="A8" s="143"/>
      <c r="B8" s="23" t="s">
        <v>287</v>
      </c>
      <c r="C8" s="150" t="s">
        <v>300</v>
      </c>
      <c r="D8" s="150"/>
      <c r="E8" s="150"/>
      <c r="F8" s="150"/>
      <c r="G8" s="150"/>
      <c r="H8" s="150"/>
      <c r="I8" s="150"/>
      <c r="J8" s="151"/>
    </row>
    <row r="9" spans="1:27" s="36" customFormat="1" ht="30.5" customHeight="1" x14ac:dyDescent="0.35">
      <c r="A9" s="143"/>
      <c r="B9" s="23" t="s">
        <v>291</v>
      </c>
      <c r="C9" s="134" t="s">
        <v>301</v>
      </c>
      <c r="D9" s="134"/>
      <c r="E9" s="134"/>
      <c r="F9" s="134"/>
      <c r="G9" s="134"/>
      <c r="H9" s="134"/>
      <c r="I9" s="134"/>
      <c r="J9" s="135"/>
    </row>
    <row r="10" spans="1:27" s="36" customFormat="1" ht="30.5" customHeight="1" x14ac:dyDescent="0.35">
      <c r="A10" s="143"/>
      <c r="B10" s="23" t="s">
        <v>292</v>
      </c>
      <c r="C10" s="134" t="s">
        <v>302</v>
      </c>
      <c r="D10" s="134"/>
      <c r="E10" s="134"/>
      <c r="F10" s="134"/>
      <c r="G10" s="134"/>
      <c r="H10" s="134"/>
      <c r="I10" s="134"/>
      <c r="J10" s="135"/>
    </row>
    <row r="11" spans="1:27" s="36" customFormat="1" ht="30.5" customHeight="1" x14ac:dyDescent="0.35">
      <c r="A11" s="143"/>
      <c r="B11" s="23" t="s">
        <v>293</v>
      </c>
      <c r="C11" s="134" t="s">
        <v>303</v>
      </c>
      <c r="D11" s="134"/>
      <c r="E11" s="134"/>
      <c r="F11" s="134"/>
      <c r="G11" s="134"/>
      <c r="H11" s="134"/>
      <c r="I11" s="134"/>
      <c r="J11" s="135"/>
    </row>
    <row r="12" spans="1:27" s="36" customFormat="1" ht="30.5" customHeight="1" x14ac:dyDescent="0.35">
      <c r="A12" s="143"/>
      <c r="B12" s="23" t="s">
        <v>294</v>
      </c>
      <c r="C12" s="134" t="s">
        <v>304</v>
      </c>
      <c r="D12" s="134"/>
      <c r="E12" s="134"/>
      <c r="F12" s="134"/>
      <c r="G12" s="134"/>
      <c r="H12" s="134"/>
      <c r="I12" s="134"/>
      <c r="J12" s="135"/>
    </row>
    <row r="13" spans="1:27" s="36" customFormat="1" ht="30.5" customHeight="1" x14ac:dyDescent="0.35">
      <c r="A13" s="143"/>
      <c r="B13" s="23" t="s">
        <v>295</v>
      </c>
      <c r="C13" s="134" t="s">
        <v>305</v>
      </c>
      <c r="D13" s="134"/>
      <c r="E13" s="134"/>
      <c r="F13" s="134"/>
      <c r="G13" s="134"/>
      <c r="H13" s="134"/>
      <c r="I13" s="134"/>
      <c r="J13" s="135"/>
    </row>
    <row r="14" spans="1:27" s="36" customFormat="1" ht="41" customHeight="1" x14ac:dyDescent="0.35">
      <c r="A14" s="143"/>
      <c r="B14" s="23" t="s">
        <v>290</v>
      </c>
      <c r="C14" s="150" t="s">
        <v>306</v>
      </c>
      <c r="D14" s="150"/>
      <c r="E14" s="150"/>
      <c r="F14" s="150"/>
      <c r="G14" s="150"/>
      <c r="H14" s="150"/>
      <c r="I14" s="150"/>
      <c r="J14" s="151"/>
    </row>
    <row r="15" spans="1:27" s="36" customFormat="1" ht="48.5" customHeight="1" x14ac:dyDescent="0.35">
      <c r="A15" s="143"/>
      <c r="B15" s="141" t="s">
        <v>309</v>
      </c>
      <c r="C15" s="141"/>
      <c r="D15" s="141"/>
      <c r="E15" s="141"/>
      <c r="F15" s="141"/>
      <c r="G15" s="141"/>
      <c r="H15" s="141"/>
      <c r="I15" s="141"/>
      <c r="J15" s="142"/>
    </row>
    <row r="16" spans="1:27" s="36" customFormat="1" ht="26.5" customHeight="1" thickBot="1" x14ac:dyDescent="0.4">
      <c r="A16" s="78" t="s">
        <v>310</v>
      </c>
      <c r="B16" s="136" t="s">
        <v>311</v>
      </c>
      <c r="C16" s="136"/>
      <c r="D16" s="136"/>
      <c r="E16" s="136"/>
      <c r="F16" s="136"/>
      <c r="G16" s="136"/>
      <c r="H16" s="136"/>
      <c r="I16" s="136"/>
      <c r="J16" s="137"/>
    </row>
    <row r="17" spans="18:27" ht="15" customHeight="1" x14ac:dyDescent="0.35">
      <c r="R17" s="36"/>
      <c r="S17" s="36"/>
      <c r="T17" s="36"/>
      <c r="U17" s="36"/>
      <c r="V17" s="36"/>
      <c r="W17" s="36"/>
      <c r="X17" s="36"/>
      <c r="Y17" s="36"/>
      <c r="Z17" s="36"/>
      <c r="AA17" s="36"/>
    </row>
    <row r="18" spans="18:27" ht="15" customHeight="1" x14ac:dyDescent="0.35">
      <c r="R18" s="36"/>
      <c r="S18" s="36"/>
      <c r="T18" s="36"/>
      <c r="U18" s="36"/>
      <c r="V18" s="36"/>
      <c r="W18" s="36"/>
      <c r="X18" s="36"/>
      <c r="Y18" s="36"/>
      <c r="Z18" s="36"/>
      <c r="AA18" s="36"/>
    </row>
    <row r="19" spans="18:27" ht="15" customHeight="1" x14ac:dyDescent="0.35">
      <c r="R19" s="36"/>
      <c r="S19" s="36"/>
      <c r="T19" s="36"/>
      <c r="U19" s="36"/>
      <c r="V19" s="36"/>
      <c r="W19" s="36"/>
      <c r="X19" s="36"/>
      <c r="Y19" s="36"/>
      <c r="Z19" s="36"/>
      <c r="AA19" s="36"/>
    </row>
    <row r="20" spans="18:27" ht="15" customHeight="1" x14ac:dyDescent="0.35">
      <c r="R20" s="36"/>
      <c r="S20" s="36"/>
      <c r="T20" s="36"/>
      <c r="U20" s="36"/>
      <c r="V20" s="36"/>
      <c r="W20" s="36"/>
      <c r="X20" s="36"/>
      <c r="Y20" s="36"/>
      <c r="Z20" s="36"/>
      <c r="AA20" s="36"/>
    </row>
    <row r="21" spans="18:27" ht="15" customHeight="1" x14ac:dyDescent="0.35">
      <c r="R21" s="36"/>
      <c r="S21" s="36"/>
      <c r="T21" s="36"/>
      <c r="U21" s="36"/>
      <c r="V21" s="36"/>
      <c r="W21" s="36"/>
      <c r="X21" s="36"/>
      <c r="Y21" s="36"/>
      <c r="Z21" s="36"/>
      <c r="AA21" s="36"/>
    </row>
    <row r="22" spans="18:27" ht="15" customHeight="1" x14ac:dyDescent="0.35">
      <c r="R22" s="36"/>
      <c r="S22" s="36"/>
      <c r="T22" s="36"/>
      <c r="U22" s="36"/>
      <c r="V22" s="36"/>
      <c r="W22" s="36"/>
      <c r="X22" s="36"/>
      <c r="Y22" s="36"/>
      <c r="Z22" s="36"/>
      <c r="AA22" s="36"/>
    </row>
    <row r="23" spans="18:27" ht="15" customHeight="1" x14ac:dyDescent="0.35">
      <c r="R23" s="36"/>
      <c r="S23" s="36"/>
      <c r="T23" s="36"/>
      <c r="U23" s="36"/>
      <c r="V23" s="36"/>
      <c r="W23" s="36"/>
      <c r="X23" s="36"/>
      <c r="Y23" s="36"/>
      <c r="Z23" s="36"/>
      <c r="AA23" s="36"/>
    </row>
    <row r="24" spans="18:27" ht="15" customHeight="1" x14ac:dyDescent="0.35">
      <c r="R24" s="36"/>
      <c r="S24" s="36"/>
      <c r="T24" s="36"/>
      <c r="U24" s="36"/>
      <c r="V24" s="36"/>
      <c r="W24" s="36"/>
      <c r="X24" s="36"/>
      <c r="Y24" s="36"/>
      <c r="Z24" s="36"/>
      <c r="AA24" s="36"/>
    </row>
    <row r="25" spans="18:27" ht="15" customHeight="1" x14ac:dyDescent="0.35">
      <c r="R25" s="36"/>
      <c r="S25" s="36"/>
      <c r="T25" s="36"/>
      <c r="U25" s="36"/>
      <c r="V25" s="36"/>
      <c r="W25" s="36"/>
      <c r="X25" s="36"/>
      <c r="Y25" s="36"/>
      <c r="Z25" s="36"/>
      <c r="AA25" s="36"/>
    </row>
    <row r="26" spans="18:27" ht="15" customHeight="1" x14ac:dyDescent="0.35">
      <c r="R26" s="36"/>
      <c r="S26" s="36"/>
      <c r="T26" s="36"/>
      <c r="U26" s="36"/>
      <c r="V26" s="36"/>
      <c r="W26" s="36"/>
      <c r="X26" s="36"/>
      <c r="Y26" s="36"/>
      <c r="Z26" s="36"/>
      <c r="AA26" s="36"/>
    </row>
    <row r="27" spans="18:27" ht="15" customHeight="1" x14ac:dyDescent="0.35">
      <c r="R27" s="36"/>
      <c r="S27" s="36"/>
      <c r="T27" s="36"/>
      <c r="U27" s="36"/>
      <c r="V27" s="36"/>
      <c r="W27" s="36"/>
      <c r="X27" s="36"/>
      <c r="Y27" s="36"/>
      <c r="Z27" s="36"/>
      <c r="AA27" s="36"/>
    </row>
    <row r="28" spans="18:27" ht="15" customHeight="1" x14ac:dyDescent="0.35">
      <c r="R28" s="36"/>
      <c r="S28" s="36"/>
      <c r="T28" s="36"/>
      <c r="U28" s="36"/>
      <c r="V28" s="36"/>
      <c r="W28" s="36"/>
      <c r="X28" s="36"/>
      <c r="Y28" s="36"/>
      <c r="Z28" s="36"/>
      <c r="AA28" s="36"/>
    </row>
    <row r="29" spans="18:27" ht="15" customHeight="1" x14ac:dyDescent="0.35">
      <c r="R29" s="36"/>
      <c r="S29" s="36"/>
      <c r="T29" s="36"/>
      <c r="U29" s="36"/>
      <c r="V29" s="36"/>
      <c r="W29" s="36"/>
      <c r="X29" s="36"/>
      <c r="Y29" s="36"/>
      <c r="Z29" s="36"/>
      <c r="AA29" s="36"/>
    </row>
    <row r="30" spans="18:27" ht="15" customHeight="1" x14ac:dyDescent="0.35">
      <c r="R30" s="36"/>
      <c r="S30" s="36"/>
      <c r="T30" s="36"/>
      <c r="U30" s="36"/>
      <c r="V30" s="36"/>
      <c r="W30" s="36"/>
      <c r="X30" s="36"/>
      <c r="Y30" s="36"/>
      <c r="Z30" s="36"/>
      <c r="AA30" s="36"/>
    </row>
    <row r="31" spans="18:27" ht="15" customHeight="1" x14ac:dyDescent="0.35">
      <c r="R31" s="36"/>
      <c r="S31" s="36"/>
      <c r="T31" s="36"/>
      <c r="U31" s="36"/>
      <c r="V31" s="36"/>
      <c r="W31" s="36"/>
      <c r="X31" s="36"/>
      <c r="Y31" s="36"/>
      <c r="Z31" s="36"/>
      <c r="AA31" s="36"/>
    </row>
    <row r="32" spans="18:27" ht="15" customHeight="1" x14ac:dyDescent="0.35">
      <c r="R32" s="36"/>
      <c r="S32" s="36"/>
      <c r="T32" s="36"/>
      <c r="U32" s="36"/>
      <c r="V32" s="36"/>
      <c r="W32" s="36"/>
      <c r="X32" s="36"/>
      <c r="Y32" s="36"/>
      <c r="Z32" s="36"/>
      <c r="AA32" s="36"/>
    </row>
    <row r="33" spans="18:27" ht="15" customHeight="1" x14ac:dyDescent="0.35">
      <c r="R33" s="36"/>
      <c r="S33" s="36"/>
      <c r="T33" s="36"/>
      <c r="U33" s="36"/>
      <c r="V33" s="36"/>
      <c r="W33" s="36"/>
      <c r="X33" s="36"/>
      <c r="Y33" s="36"/>
      <c r="Z33" s="36"/>
      <c r="AA33" s="36"/>
    </row>
    <row r="34" spans="18:27" ht="15" customHeight="1" x14ac:dyDescent="0.35">
      <c r="R34" s="36"/>
      <c r="S34" s="36"/>
      <c r="T34" s="36"/>
      <c r="U34" s="36"/>
      <c r="V34" s="36"/>
      <c r="W34" s="36"/>
      <c r="X34" s="36"/>
      <c r="Y34" s="36"/>
      <c r="Z34" s="36"/>
      <c r="AA34" s="36"/>
    </row>
    <row r="35" spans="18:27" ht="15" customHeight="1" x14ac:dyDescent="0.35">
      <c r="R35" s="36"/>
      <c r="S35" s="36"/>
      <c r="T35" s="36"/>
      <c r="U35" s="36"/>
      <c r="V35" s="36"/>
      <c r="W35" s="36"/>
      <c r="X35" s="36"/>
      <c r="Y35" s="36"/>
      <c r="Z35" s="36"/>
      <c r="AA35" s="36"/>
    </row>
    <row r="36" spans="18:27" ht="15" customHeight="1" x14ac:dyDescent="0.35">
      <c r="R36" s="36"/>
      <c r="S36" s="36"/>
      <c r="T36" s="36"/>
      <c r="U36" s="36"/>
      <c r="V36" s="36"/>
      <c r="W36" s="36"/>
      <c r="X36" s="36"/>
      <c r="Y36" s="36"/>
      <c r="Z36" s="36"/>
      <c r="AA36" s="36"/>
    </row>
    <row r="37" spans="18:27" ht="15" customHeight="1" x14ac:dyDescent="0.35">
      <c r="R37" s="36"/>
      <c r="S37" s="36"/>
      <c r="T37" s="36"/>
      <c r="U37" s="36"/>
      <c r="V37" s="36"/>
      <c r="W37" s="36"/>
      <c r="X37" s="36"/>
      <c r="Y37" s="36"/>
      <c r="Z37" s="36"/>
      <c r="AA37" s="36"/>
    </row>
    <row r="38" spans="18:27" ht="15" customHeight="1" x14ac:dyDescent="0.35">
      <c r="R38" s="36"/>
      <c r="S38" s="36"/>
      <c r="T38" s="36"/>
      <c r="U38" s="36"/>
      <c r="V38" s="36"/>
      <c r="W38" s="36"/>
      <c r="X38" s="36"/>
      <c r="Y38" s="36"/>
      <c r="Z38" s="36"/>
      <c r="AA38" s="36"/>
    </row>
    <row r="39" spans="18:27" ht="15" customHeight="1" x14ac:dyDescent="0.35">
      <c r="R39" s="36"/>
      <c r="S39" s="36"/>
      <c r="T39" s="36"/>
      <c r="U39" s="36"/>
      <c r="V39" s="36"/>
      <c r="W39" s="36"/>
      <c r="X39" s="36"/>
      <c r="Y39" s="36"/>
      <c r="Z39" s="36"/>
      <c r="AA39" s="36"/>
    </row>
    <row r="40" spans="18:27" ht="15" customHeight="1" x14ac:dyDescent="0.35">
      <c r="R40" s="36"/>
      <c r="S40" s="36"/>
      <c r="T40" s="36"/>
      <c r="U40" s="36"/>
      <c r="V40" s="36"/>
      <c r="W40" s="36"/>
      <c r="X40" s="36"/>
      <c r="Y40" s="36"/>
      <c r="Z40" s="36"/>
      <c r="AA40" s="36"/>
    </row>
    <row r="41" spans="18:27" ht="15" customHeight="1" x14ac:dyDescent="0.35">
      <c r="R41" s="36"/>
      <c r="S41" s="36"/>
      <c r="T41" s="36"/>
      <c r="U41" s="36"/>
      <c r="V41" s="36"/>
      <c r="W41" s="36"/>
      <c r="X41" s="36"/>
      <c r="Y41" s="36"/>
      <c r="Z41" s="36"/>
      <c r="AA41" s="36"/>
    </row>
    <row r="42" spans="18:27" ht="15" customHeight="1" x14ac:dyDescent="0.35">
      <c r="R42" s="36"/>
      <c r="S42" s="36"/>
      <c r="T42" s="36"/>
      <c r="U42" s="36"/>
      <c r="V42" s="36"/>
      <c r="W42" s="36"/>
      <c r="X42" s="36"/>
      <c r="Y42" s="36"/>
      <c r="Z42" s="36"/>
      <c r="AA42" s="36"/>
    </row>
    <row r="43" spans="18:27" ht="15" customHeight="1" x14ac:dyDescent="0.35">
      <c r="R43" s="36"/>
      <c r="S43" s="36"/>
      <c r="T43" s="36"/>
      <c r="U43" s="36"/>
      <c r="V43" s="36"/>
      <c r="W43" s="36"/>
      <c r="X43" s="36"/>
      <c r="Y43" s="36"/>
      <c r="Z43" s="36"/>
      <c r="AA43" s="36"/>
    </row>
    <row r="44" spans="18:27" ht="15" customHeight="1" x14ac:dyDescent="0.35">
      <c r="R44" s="36"/>
      <c r="S44" s="36"/>
      <c r="T44" s="36"/>
      <c r="U44" s="36"/>
      <c r="V44" s="36"/>
      <c r="W44" s="36"/>
      <c r="X44" s="36"/>
      <c r="Y44" s="36"/>
      <c r="Z44" s="36"/>
      <c r="AA44" s="36"/>
    </row>
    <row r="45" spans="18:27" ht="15" customHeight="1" x14ac:dyDescent="0.35">
      <c r="R45" s="36"/>
      <c r="S45" s="36"/>
      <c r="T45" s="36"/>
      <c r="U45" s="36"/>
      <c r="V45" s="36"/>
      <c r="W45" s="36"/>
      <c r="X45" s="36"/>
      <c r="Y45" s="36"/>
      <c r="Z45" s="36"/>
      <c r="AA45" s="36"/>
    </row>
    <row r="46" spans="18:27" ht="15" customHeight="1" x14ac:dyDescent="0.35">
      <c r="R46" s="36"/>
      <c r="S46" s="36"/>
      <c r="T46" s="36"/>
      <c r="U46" s="36"/>
      <c r="V46" s="36"/>
      <c r="W46" s="36"/>
      <c r="X46" s="36"/>
      <c r="Y46" s="36"/>
      <c r="Z46" s="36"/>
      <c r="AA46" s="36"/>
    </row>
    <row r="47" spans="18:27" ht="15" customHeight="1" x14ac:dyDescent="0.35">
      <c r="R47" s="36"/>
      <c r="S47" s="36"/>
      <c r="T47" s="36"/>
      <c r="U47" s="36"/>
      <c r="V47" s="36"/>
      <c r="W47" s="36"/>
      <c r="X47" s="36"/>
      <c r="Y47" s="36"/>
      <c r="Z47" s="36"/>
      <c r="AA47" s="36"/>
    </row>
    <row r="48" spans="18:27" ht="15" customHeight="1" x14ac:dyDescent="0.35">
      <c r="R48" s="36"/>
      <c r="S48" s="36"/>
      <c r="T48" s="36"/>
      <c r="U48" s="36"/>
      <c r="V48" s="36"/>
      <c r="W48" s="36"/>
      <c r="X48" s="36"/>
      <c r="Y48" s="36"/>
      <c r="Z48" s="36"/>
      <c r="AA48" s="36"/>
    </row>
    <row r="49" spans="2:27" ht="15" customHeight="1" x14ac:dyDescent="0.35">
      <c r="R49" s="36"/>
      <c r="S49" s="36"/>
      <c r="T49" s="36"/>
      <c r="U49" s="36"/>
      <c r="V49" s="36"/>
      <c r="W49" s="36"/>
      <c r="X49" s="36"/>
      <c r="Y49" s="36"/>
      <c r="Z49" s="36"/>
      <c r="AA49" s="36"/>
    </row>
    <row r="50" spans="2:27" ht="15" customHeight="1" x14ac:dyDescent="0.35">
      <c r="R50" s="36"/>
      <c r="S50" s="36"/>
      <c r="T50" s="36"/>
      <c r="U50" s="36"/>
      <c r="V50" s="36"/>
      <c r="W50" s="36"/>
      <c r="X50" s="36"/>
      <c r="Y50" s="36"/>
      <c r="Z50" s="36"/>
      <c r="AA50" s="36"/>
    </row>
    <row r="51" spans="2:27" ht="15" customHeight="1" x14ac:dyDescent="0.35">
      <c r="R51" s="36"/>
      <c r="S51" s="36"/>
      <c r="T51" s="36"/>
      <c r="U51" s="36"/>
      <c r="V51" s="36"/>
      <c r="W51" s="36"/>
      <c r="X51" s="36"/>
      <c r="Y51" s="36"/>
      <c r="Z51" s="36"/>
      <c r="AA51" s="36"/>
    </row>
    <row r="52" spans="2:27" ht="15" customHeight="1" x14ac:dyDescent="0.35">
      <c r="R52" s="36"/>
      <c r="S52" s="36"/>
      <c r="T52" s="36"/>
      <c r="U52" s="36"/>
      <c r="V52" s="36"/>
      <c r="W52" s="36"/>
      <c r="X52" s="36"/>
      <c r="Y52" s="36"/>
      <c r="Z52" s="36"/>
      <c r="AA52" s="36"/>
    </row>
    <row r="53" spans="2:27" ht="15" customHeight="1" x14ac:dyDescent="0.35">
      <c r="R53" s="36"/>
      <c r="S53" s="36"/>
      <c r="T53" s="36"/>
      <c r="U53" s="36"/>
      <c r="V53" s="36"/>
      <c r="W53" s="36"/>
      <c r="X53" s="36"/>
      <c r="Y53" s="36"/>
      <c r="Z53" s="36"/>
      <c r="AA53" s="36"/>
    </row>
    <row r="54" spans="2:27" ht="15" customHeight="1" x14ac:dyDescent="0.35">
      <c r="R54" s="36"/>
      <c r="S54" s="36"/>
      <c r="T54" s="36"/>
      <c r="U54" s="36"/>
      <c r="V54" s="36"/>
      <c r="W54" s="36"/>
      <c r="X54" s="36"/>
      <c r="Y54" s="36"/>
      <c r="Z54" s="36"/>
      <c r="AA54" s="36"/>
    </row>
    <row r="55" spans="2:27" ht="15" customHeight="1" x14ac:dyDescent="0.35">
      <c r="R55" s="36"/>
      <c r="S55" s="36"/>
      <c r="T55" s="36"/>
      <c r="U55" s="36"/>
      <c r="V55" s="36"/>
      <c r="W55" s="36"/>
      <c r="X55" s="36"/>
      <c r="Y55" s="36"/>
      <c r="Z55" s="36"/>
      <c r="AA55" s="36"/>
    </row>
    <row r="56" spans="2:27" ht="15" customHeight="1" x14ac:dyDescent="0.35">
      <c r="R56" s="36"/>
      <c r="S56" s="36"/>
      <c r="T56" s="36"/>
      <c r="U56" s="36"/>
      <c r="V56" s="36"/>
      <c r="W56" s="36"/>
      <c r="X56" s="36"/>
      <c r="Y56" s="36"/>
      <c r="Z56" s="36"/>
      <c r="AA56" s="36"/>
    </row>
    <row r="57" spans="2:27" ht="15" customHeight="1" x14ac:dyDescent="0.35">
      <c r="R57" s="36"/>
      <c r="S57" s="36"/>
      <c r="T57" s="36"/>
      <c r="U57" s="36"/>
      <c r="V57" s="36"/>
      <c r="W57" s="36"/>
      <c r="X57" s="36"/>
      <c r="Y57" s="36"/>
      <c r="Z57" s="36"/>
      <c r="AA57" s="36"/>
    </row>
    <row r="58" spans="2:27" ht="15" customHeight="1" x14ac:dyDescent="0.35">
      <c r="R58" s="36"/>
      <c r="S58" s="36"/>
      <c r="T58" s="36"/>
      <c r="U58" s="36"/>
      <c r="V58" s="36"/>
      <c r="W58" s="36"/>
      <c r="X58" s="36"/>
      <c r="Y58" s="36"/>
      <c r="Z58" s="36"/>
      <c r="AA58" s="36"/>
    </row>
    <row r="59" spans="2:27" ht="15" customHeight="1" x14ac:dyDescent="0.35">
      <c r="R59" s="36"/>
      <c r="S59" s="36"/>
      <c r="T59" s="36"/>
      <c r="U59" s="36"/>
      <c r="V59" s="36"/>
      <c r="W59" s="36"/>
      <c r="X59" s="36"/>
      <c r="Y59" s="36"/>
      <c r="Z59" s="36"/>
      <c r="AA59" s="36"/>
    </row>
    <row r="60" spans="2:27" ht="15" customHeight="1" x14ac:dyDescent="0.35">
      <c r="R60" s="36"/>
      <c r="S60" s="36"/>
      <c r="T60" s="36"/>
      <c r="U60" s="36"/>
      <c r="V60" s="36"/>
      <c r="W60" s="36"/>
      <c r="X60" s="36"/>
      <c r="Y60" s="36"/>
      <c r="Z60" s="36"/>
      <c r="AA60" s="36"/>
    </row>
    <row r="61" spans="2:27" ht="15" customHeight="1" x14ac:dyDescent="0.35">
      <c r="R61" s="36"/>
      <c r="S61" s="36"/>
      <c r="T61" s="36"/>
      <c r="U61" s="36"/>
      <c r="V61" s="36"/>
      <c r="W61" s="36"/>
      <c r="X61" s="36"/>
      <c r="Y61" s="36"/>
      <c r="Z61" s="36"/>
      <c r="AA61" s="36"/>
    </row>
    <row r="62" spans="2:27" ht="15" customHeight="1" x14ac:dyDescent="0.35">
      <c r="R62" s="36"/>
      <c r="S62" s="36"/>
      <c r="T62" s="36"/>
      <c r="U62" s="36"/>
      <c r="V62" s="36"/>
      <c r="W62" s="36"/>
      <c r="X62" s="36"/>
      <c r="Y62" s="36"/>
      <c r="Z62" s="36"/>
      <c r="AA62" s="36"/>
    </row>
    <row r="63" spans="2:27" ht="14.5" x14ac:dyDescent="0.35">
      <c r="B63" s="190" t="s">
        <v>9</v>
      </c>
      <c r="C63" s="185"/>
      <c r="D63" s="185"/>
      <c r="E63" s="185"/>
      <c r="R63" s="36"/>
      <c r="S63" s="36"/>
      <c r="T63" s="36"/>
      <c r="U63" s="36"/>
      <c r="V63" s="36"/>
      <c r="W63" s="36"/>
      <c r="X63" s="36"/>
      <c r="Y63" s="36"/>
      <c r="Z63" s="36"/>
      <c r="AA63" s="36"/>
    </row>
    <row r="64" spans="2:27" ht="14.5" x14ac:dyDescent="0.35">
      <c r="B64" s="186" t="s">
        <v>10</v>
      </c>
      <c r="C64" s="187" t="s">
        <v>11</v>
      </c>
      <c r="D64" s="187"/>
      <c r="E64" s="185"/>
      <c r="R64" s="36"/>
      <c r="S64" s="36"/>
      <c r="T64" s="36"/>
      <c r="U64" s="36"/>
      <c r="V64" s="36"/>
      <c r="W64" s="36"/>
      <c r="X64" s="36"/>
      <c r="Y64" s="36"/>
      <c r="Z64" s="36"/>
      <c r="AA64" s="36"/>
    </row>
    <row r="65" spans="2:27" ht="14.5" x14ac:dyDescent="0.35">
      <c r="B65" s="185">
        <v>1</v>
      </c>
      <c r="C65" s="188" t="s">
        <v>12</v>
      </c>
      <c r="D65" s="188" t="s">
        <v>13</v>
      </c>
      <c r="E65" s="185"/>
      <c r="R65" s="36"/>
      <c r="S65" s="36"/>
      <c r="T65" s="36"/>
      <c r="U65" s="36"/>
      <c r="V65" s="36"/>
      <c r="W65" s="36"/>
      <c r="X65" s="36"/>
      <c r="Y65" s="36"/>
      <c r="Z65" s="36"/>
      <c r="AA65" s="36"/>
    </row>
    <row r="66" spans="2:27" ht="14.5" x14ac:dyDescent="0.35">
      <c r="B66" s="185">
        <v>2</v>
      </c>
      <c r="C66" s="188" t="s">
        <v>14</v>
      </c>
      <c r="D66" s="188" t="s">
        <v>15</v>
      </c>
      <c r="E66" s="185"/>
      <c r="R66" s="36"/>
      <c r="S66" s="36"/>
      <c r="T66" s="36"/>
      <c r="U66" s="36"/>
      <c r="V66" s="36"/>
      <c r="W66" s="36"/>
      <c r="X66" s="36"/>
      <c r="Y66" s="36"/>
      <c r="Z66" s="36"/>
      <c r="AA66" s="36"/>
    </row>
    <row r="67" spans="2:27" ht="14.5" x14ac:dyDescent="0.35">
      <c r="B67" s="185">
        <v>3</v>
      </c>
      <c r="C67" s="188" t="s">
        <v>16</v>
      </c>
      <c r="D67" s="188" t="s">
        <v>17</v>
      </c>
      <c r="E67" s="185"/>
      <c r="R67" s="36"/>
      <c r="S67" s="36"/>
      <c r="T67" s="36"/>
      <c r="U67" s="36"/>
      <c r="V67" s="36"/>
      <c r="W67" s="36"/>
      <c r="X67" s="36"/>
      <c r="Y67" s="36"/>
      <c r="Z67" s="36"/>
      <c r="AA67" s="36"/>
    </row>
    <row r="68" spans="2:27" ht="14.5" x14ac:dyDescent="0.35">
      <c r="B68" s="185">
        <v>4</v>
      </c>
      <c r="C68" s="188" t="s">
        <v>18</v>
      </c>
      <c r="D68" s="188" t="s">
        <v>19</v>
      </c>
      <c r="E68" s="185"/>
      <c r="R68" s="36"/>
      <c r="S68" s="36"/>
      <c r="T68" s="36"/>
      <c r="U68" s="36"/>
      <c r="V68" s="36"/>
      <c r="W68" s="36"/>
      <c r="X68" s="36"/>
      <c r="Y68" s="36"/>
      <c r="Z68" s="36"/>
      <c r="AA68" s="36"/>
    </row>
    <row r="69" spans="2:27" ht="14.5" x14ac:dyDescent="0.35">
      <c r="B69" s="185">
        <v>5</v>
      </c>
      <c r="C69" s="188" t="s">
        <v>20</v>
      </c>
      <c r="D69" s="188" t="s">
        <v>21</v>
      </c>
      <c r="E69" s="185"/>
      <c r="R69" s="36"/>
      <c r="S69" s="36"/>
      <c r="T69" s="36"/>
      <c r="U69" s="36"/>
      <c r="V69" s="36"/>
      <c r="W69" s="36"/>
      <c r="X69" s="36"/>
      <c r="Y69" s="36"/>
      <c r="Z69" s="36"/>
      <c r="AA69" s="36"/>
    </row>
    <row r="70" spans="2:27" ht="14.5" x14ac:dyDescent="0.35">
      <c r="B70" s="185"/>
      <c r="C70" s="185"/>
      <c r="D70" s="185"/>
      <c r="E70" s="185"/>
      <c r="R70" s="36"/>
      <c r="S70" s="36"/>
      <c r="T70" s="36"/>
      <c r="U70" s="36"/>
      <c r="V70" s="36"/>
      <c r="W70" s="36"/>
      <c r="X70" s="36"/>
      <c r="Y70" s="36"/>
      <c r="Z70" s="36"/>
      <c r="AA70" s="36"/>
    </row>
    <row r="71" spans="2:27" ht="14.5" x14ac:dyDescent="0.35">
      <c r="B71" s="186" t="s">
        <v>22</v>
      </c>
      <c r="C71" s="187" t="s">
        <v>23</v>
      </c>
      <c r="D71" s="187"/>
      <c r="E71" s="185"/>
      <c r="R71" s="36"/>
      <c r="S71" s="36"/>
      <c r="T71" s="36"/>
      <c r="U71" s="36"/>
      <c r="V71" s="36"/>
      <c r="W71" s="36"/>
      <c r="X71" s="36"/>
      <c r="Y71" s="36"/>
      <c r="Z71" s="36"/>
      <c r="AA71" s="36"/>
    </row>
    <row r="72" spans="2:27" ht="14.5" x14ac:dyDescent="0.35">
      <c r="B72" s="185">
        <v>1</v>
      </c>
      <c r="C72" s="188" t="s">
        <v>24</v>
      </c>
      <c r="D72" s="188" t="s">
        <v>25</v>
      </c>
      <c r="E72" s="185"/>
      <c r="R72" s="36"/>
      <c r="S72" s="36"/>
      <c r="T72" s="36"/>
      <c r="U72" s="36"/>
      <c r="V72" s="36"/>
      <c r="W72" s="36"/>
      <c r="X72" s="36"/>
      <c r="Y72" s="36"/>
      <c r="Z72" s="36"/>
      <c r="AA72" s="36"/>
    </row>
    <row r="73" spans="2:27" ht="14.5" x14ac:dyDescent="0.35">
      <c r="B73" s="185">
        <v>2</v>
      </c>
      <c r="C73" s="188" t="s">
        <v>26</v>
      </c>
      <c r="D73" s="188" t="s">
        <v>27</v>
      </c>
      <c r="E73" s="185"/>
      <c r="R73" s="36"/>
      <c r="S73" s="36"/>
      <c r="T73" s="36"/>
      <c r="U73" s="36"/>
      <c r="V73" s="36"/>
      <c r="W73" s="36"/>
      <c r="X73" s="36"/>
      <c r="Y73" s="36"/>
      <c r="Z73" s="36"/>
      <c r="AA73" s="36"/>
    </row>
    <row r="74" spans="2:27" ht="14.5" x14ac:dyDescent="0.35">
      <c r="B74" s="185">
        <v>3</v>
      </c>
      <c r="C74" s="188" t="s">
        <v>28</v>
      </c>
      <c r="D74" s="188" t="s">
        <v>29</v>
      </c>
      <c r="E74" s="185"/>
      <c r="R74" s="36"/>
      <c r="S74" s="36"/>
      <c r="T74" s="36"/>
      <c r="U74" s="36"/>
      <c r="V74" s="36"/>
      <c r="W74" s="36"/>
      <c r="X74" s="36"/>
      <c r="Y74" s="36"/>
      <c r="Z74" s="36"/>
      <c r="AA74" s="36"/>
    </row>
    <row r="75" spans="2:27" ht="14.5" x14ac:dyDescent="0.35">
      <c r="B75" s="185">
        <v>4</v>
      </c>
      <c r="C75" s="188" t="s">
        <v>30</v>
      </c>
      <c r="D75" s="188" t="s">
        <v>31</v>
      </c>
      <c r="E75" s="185"/>
      <c r="R75" s="36"/>
      <c r="S75" s="36"/>
      <c r="T75" s="36"/>
      <c r="U75" s="36"/>
      <c r="V75" s="36"/>
      <c r="W75" s="36"/>
      <c r="X75" s="36"/>
      <c r="Y75" s="36"/>
      <c r="Z75" s="36"/>
      <c r="AA75" s="36"/>
    </row>
    <row r="76" spans="2:27" ht="14.5" x14ac:dyDescent="0.35">
      <c r="B76" s="185">
        <v>5</v>
      </c>
      <c r="C76" s="188" t="s">
        <v>32</v>
      </c>
      <c r="D76" s="188" t="s">
        <v>33</v>
      </c>
      <c r="E76" s="185"/>
      <c r="R76" s="36"/>
      <c r="S76" s="36"/>
      <c r="T76" s="36"/>
      <c r="U76" s="36"/>
      <c r="V76" s="36"/>
      <c r="W76" s="36"/>
      <c r="X76" s="36"/>
      <c r="Y76" s="36"/>
      <c r="Z76" s="36"/>
      <c r="AA76" s="36"/>
    </row>
    <row r="77" spans="2:27" ht="14.5" x14ac:dyDescent="0.35">
      <c r="B77" s="185"/>
      <c r="C77" s="185"/>
      <c r="D77" s="185"/>
      <c r="E77" s="185"/>
      <c r="R77" s="36"/>
      <c r="S77" s="36"/>
      <c r="T77" s="36"/>
      <c r="U77" s="36"/>
      <c r="V77" s="36"/>
      <c r="W77" s="36"/>
      <c r="X77" s="36"/>
      <c r="Y77" s="36"/>
      <c r="Z77" s="36"/>
      <c r="AA77" s="36"/>
    </row>
    <row r="78" spans="2:27" ht="14.5" x14ac:dyDescent="0.35">
      <c r="B78" s="186" t="s">
        <v>34</v>
      </c>
      <c r="C78" s="187" t="s">
        <v>35</v>
      </c>
      <c r="D78" s="187"/>
      <c r="E78" s="185"/>
      <c r="R78" s="36"/>
      <c r="S78" s="36"/>
      <c r="T78" s="36"/>
      <c r="U78" s="36"/>
      <c r="V78" s="36"/>
      <c r="W78" s="36"/>
      <c r="X78" s="36"/>
      <c r="Y78" s="36"/>
      <c r="Z78" s="36"/>
      <c r="AA78" s="36"/>
    </row>
    <row r="79" spans="2:27" ht="14.5" x14ac:dyDescent="0.35">
      <c r="B79" s="185">
        <v>1</v>
      </c>
      <c r="C79" s="185" t="s">
        <v>36</v>
      </c>
      <c r="D79" s="189" t="s">
        <v>37</v>
      </c>
      <c r="E79" s="185"/>
      <c r="R79" s="36"/>
      <c r="S79" s="36"/>
      <c r="T79" s="36"/>
      <c r="U79" s="36"/>
      <c r="V79" s="36"/>
      <c r="W79" s="36"/>
      <c r="X79" s="36"/>
      <c r="Y79" s="36"/>
      <c r="Z79" s="36"/>
      <c r="AA79" s="36"/>
    </row>
    <row r="80" spans="2:27" ht="14.5" x14ac:dyDescent="0.35">
      <c r="B80" s="185">
        <v>2</v>
      </c>
      <c r="C80" s="185" t="s">
        <v>38</v>
      </c>
      <c r="D80" s="189" t="s">
        <v>39</v>
      </c>
      <c r="E80" s="185"/>
      <c r="R80" s="36"/>
      <c r="S80" s="36"/>
      <c r="T80" s="36"/>
      <c r="U80" s="36"/>
      <c r="V80" s="36"/>
      <c r="W80" s="36"/>
      <c r="X80" s="36"/>
      <c r="Y80" s="36"/>
      <c r="Z80" s="36"/>
      <c r="AA80" s="36"/>
    </row>
    <row r="81" spans="2:27" ht="14.5" x14ac:dyDescent="0.35">
      <c r="B81" s="185">
        <v>3</v>
      </c>
      <c r="C81" s="185" t="s">
        <v>40</v>
      </c>
      <c r="D81" s="189" t="s">
        <v>41</v>
      </c>
      <c r="E81" s="185"/>
      <c r="R81" s="36"/>
      <c r="S81" s="36"/>
      <c r="T81" s="36"/>
      <c r="U81" s="36"/>
      <c r="V81" s="36"/>
      <c r="W81" s="36"/>
      <c r="X81" s="36"/>
      <c r="Y81" s="36"/>
      <c r="Z81" s="36"/>
      <c r="AA81" s="36"/>
    </row>
    <row r="82" spans="2:27" ht="14.5" x14ac:dyDescent="0.35">
      <c r="B82" s="185">
        <v>4</v>
      </c>
      <c r="C82" s="185" t="s">
        <v>42</v>
      </c>
      <c r="D82" s="189" t="s">
        <v>43</v>
      </c>
      <c r="E82" s="185"/>
      <c r="R82" s="36"/>
      <c r="S82" s="36"/>
      <c r="T82" s="36"/>
      <c r="U82" s="36"/>
      <c r="V82" s="36"/>
      <c r="W82" s="36"/>
      <c r="X82" s="36"/>
      <c r="Y82" s="36"/>
      <c r="Z82" s="36"/>
      <c r="AA82" s="36"/>
    </row>
    <row r="83" spans="2:27" ht="14.5" x14ac:dyDescent="0.35">
      <c r="B83" s="185">
        <v>5</v>
      </c>
      <c r="C83" s="185" t="s">
        <v>44</v>
      </c>
      <c r="D83" s="189" t="s">
        <v>45</v>
      </c>
      <c r="E83" s="185"/>
      <c r="R83" s="36"/>
      <c r="S83" s="36"/>
      <c r="T83" s="36"/>
      <c r="U83" s="36"/>
      <c r="V83" s="36"/>
      <c r="W83" s="36"/>
      <c r="X83" s="36"/>
      <c r="Y83" s="36"/>
      <c r="Z83" s="36"/>
      <c r="AA83" s="36"/>
    </row>
    <row r="84" spans="2:27" ht="15" customHeight="1" x14ac:dyDescent="0.35">
      <c r="R84" s="36"/>
      <c r="S84" s="36"/>
      <c r="T84" s="36"/>
      <c r="U84" s="36"/>
      <c r="V84" s="36"/>
      <c r="W84" s="36"/>
      <c r="X84" s="36"/>
      <c r="Y84" s="36"/>
      <c r="Z84" s="36"/>
      <c r="AA84" s="36"/>
    </row>
  </sheetData>
  <sheetProtection algorithmName="SHA-512" hashValue="gobs2FSdrIYMi63oxgFNoggctp2vbknTQBvCBL/5wg5JySycj8tMvjRyLC48rIYJSqR0ewPX0z3f3ZVE3Fz9Ew==" saltValue="Y/xtEeFvKN0SlbV0gbHdng==" spinCount="100000" sheet="1" objects="1" scenarios="1"/>
  <mergeCells count="17">
    <mergeCell ref="C8:J8"/>
    <mergeCell ref="C9:J9"/>
    <mergeCell ref="C10:J10"/>
    <mergeCell ref="B16:J16"/>
    <mergeCell ref="A1:J1"/>
    <mergeCell ref="B15:J15"/>
    <mergeCell ref="A4:A15"/>
    <mergeCell ref="C5:J5"/>
    <mergeCell ref="B4:J4"/>
    <mergeCell ref="C11:J11"/>
    <mergeCell ref="C12:J12"/>
    <mergeCell ref="C13:J13"/>
    <mergeCell ref="C14:J14"/>
    <mergeCell ref="B3:J3"/>
    <mergeCell ref="B2:J2"/>
    <mergeCell ref="C6:J6"/>
    <mergeCell ref="C7:J7"/>
  </mergeCells>
  <hyperlinks>
    <hyperlink ref="B16" r:id="rId1" xr:uid="{00000000-0004-0000-0000-000000000000}"/>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E9BA0-673D-4BD3-8170-7F0F6FB0E8E4}">
  <sheetPr codeName="Sheet4"/>
  <dimension ref="A1:AS312"/>
  <sheetViews>
    <sheetView zoomScale="93" zoomScaleNormal="93" zoomScaleSheetLayoutView="40" workbookViewId="0">
      <selection activeCell="N12" sqref="N12"/>
    </sheetView>
  </sheetViews>
  <sheetFormatPr defaultRowHeight="14.5" x14ac:dyDescent="0.35"/>
  <cols>
    <col min="1" max="1" width="4.7265625" style="17" customWidth="1"/>
    <col min="2" max="2" width="23.6328125" style="17" customWidth="1"/>
    <col min="3" max="3" width="31.90625" style="17" customWidth="1"/>
    <col min="4" max="4" width="8.7265625" style="17"/>
    <col min="5" max="5" width="34.54296875" style="17" customWidth="1"/>
    <col min="6" max="6" width="43.7265625" style="17" customWidth="1"/>
    <col min="7" max="7" width="8.7265625" style="17"/>
    <col min="8" max="8" width="31" style="17" customWidth="1"/>
    <col min="9" max="10" width="25.6328125" style="17" customWidth="1"/>
    <col min="11" max="11" width="8.7265625" style="17"/>
    <col min="12" max="12" width="33.08984375" style="17" customWidth="1"/>
    <col min="13" max="13" width="47.7265625" style="17" customWidth="1"/>
    <col min="14" max="18" width="8.7265625" style="17"/>
    <col min="19" max="19" width="57.453125" style="17" customWidth="1"/>
    <col min="20" max="16384" width="8.7265625" style="17"/>
  </cols>
  <sheetData>
    <row r="1" spans="1:45" ht="15" thickBot="1" x14ac:dyDescent="0.4">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row>
    <row r="2" spans="1:45" ht="24" thickBot="1" x14ac:dyDescent="0.6">
      <c r="A2" s="25"/>
      <c r="B2" s="79" t="s">
        <v>249</v>
      </c>
      <c r="C2" s="80"/>
      <c r="D2" s="80"/>
      <c r="E2" s="80"/>
      <c r="F2" s="80"/>
      <c r="G2" s="80"/>
      <c r="H2" s="80"/>
      <c r="I2" s="80"/>
      <c r="J2" s="80"/>
      <c r="K2" s="80"/>
      <c r="L2" s="81"/>
      <c r="M2" s="7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row>
    <row r="3" spans="1:45" ht="15" thickBot="1" x14ac:dyDescent="0.4">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row>
    <row r="4" spans="1:45" ht="19" thickBot="1" x14ac:dyDescent="0.5">
      <c r="A4" s="25"/>
      <c r="B4" s="82" t="s">
        <v>272</v>
      </c>
      <c r="C4" s="292" t="s">
        <v>273</v>
      </c>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row>
    <row r="5" spans="1:45" ht="19" thickBot="1" x14ac:dyDescent="0.5">
      <c r="A5" s="25"/>
      <c r="B5" s="22"/>
      <c r="C5" s="293"/>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row>
    <row r="6" spans="1:45" ht="19" thickBot="1" x14ac:dyDescent="0.5">
      <c r="A6" s="25"/>
      <c r="B6" s="82" t="s">
        <v>250</v>
      </c>
      <c r="C6" s="292" t="s">
        <v>253</v>
      </c>
      <c r="D6" s="25"/>
      <c r="E6" s="84" t="s">
        <v>274</v>
      </c>
      <c r="F6" s="295" t="s">
        <v>275</v>
      </c>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row>
    <row r="7" spans="1:45" ht="19" thickBot="1" x14ac:dyDescent="0.5">
      <c r="A7" s="25"/>
      <c r="B7" s="83" t="s">
        <v>251</v>
      </c>
      <c r="C7" s="294">
        <v>45688</v>
      </c>
      <c r="D7" s="25"/>
      <c r="E7" s="82" t="s">
        <v>308</v>
      </c>
      <c r="F7" s="296" t="s">
        <v>47</v>
      </c>
      <c r="G7" s="24" t="s">
        <v>284</v>
      </c>
      <c r="H7" s="49" t="s">
        <v>285</v>
      </c>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row>
    <row r="8" spans="1:45" ht="19" thickBot="1" x14ac:dyDescent="0.5">
      <c r="A8" s="25"/>
      <c r="B8" s="83" t="s">
        <v>252</v>
      </c>
      <c r="C8" s="294" t="s">
        <v>254</v>
      </c>
      <c r="D8" s="25"/>
      <c r="E8" s="83" t="s">
        <v>276</v>
      </c>
      <c r="F8" s="292" t="s">
        <v>255</v>
      </c>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row>
    <row r="9" spans="1:45" ht="11.5" customHeight="1" thickBot="1" x14ac:dyDescent="0.5">
      <c r="A9" s="25"/>
      <c r="B9" s="26"/>
      <c r="C9" s="27"/>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row>
    <row r="10" spans="1:45" ht="40" customHeight="1" x14ac:dyDescent="0.35">
      <c r="A10" s="25"/>
      <c r="B10" s="152" t="s">
        <v>256</v>
      </c>
      <c r="C10" s="153"/>
      <c r="D10" s="153"/>
      <c r="E10" s="153"/>
      <c r="F10" s="154"/>
      <c r="G10" s="25"/>
      <c r="H10" s="85" t="s">
        <v>264</v>
      </c>
      <c r="I10" s="86" t="s">
        <v>319</v>
      </c>
      <c r="J10" s="87" t="s">
        <v>318</v>
      </c>
      <c r="K10" s="25"/>
      <c r="L10" s="152" t="s">
        <v>257</v>
      </c>
      <c r="M10" s="154"/>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row>
    <row r="11" spans="1:45" ht="29" x14ac:dyDescent="0.35">
      <c r="A11" s="25"/>
      <c r="B11" s="300" t="s">
        <v>312</v>
      </c>
      <c r="C11" s="301"/>
      <c r="D11" s="301"/>
      <c r="E11" s="301"/>
      <c r="F11" s="302"/>
      <c r="G11" s="25"/>
      <c r="H11" s="28" t="s">
        <v>194</v>
      </c>
      <c r="I11" s="73">
        <f>'SAT - Values &amp; Principles'!B15</f>
        <v>0</v>
      </c>
      <c r="J11" s="29">
        <f>'SAT - Values &amp; Principles'!B19</f>
        <v>0</v>
      </c>
      <c r="K11" s="25"/>
      <c r="L11" s="30" t="s">
        <v>194</v>
      </c>
      <c r="M11" s="297" t="s">
        <v>258</v>
      </c>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row>
    <row r="12" spans="1:45" ht="28" customHeight="1" x14ac:dyDescent="0.35">
      <c r="A12" s="25"/>
      <c r="B12" s="300"/>
      <c r="C12" s="301"/>
      <c r="D12" s="301"/>
      <c r="E12" s="301"/>
      <c r="F12" s="302"/>
      <c r="G12" s="25"/>
      <c r="H12" s="28" t="s">
        <v>260</v>
      </c>
      <c r="I12" s="73">
        <f>'SAT - Meta Skills'!C21</f>
        <v>0</v>
      </c>
      <c r="J12" s="29">
        <f>'SAT - Meta Skills'!C25</f>
        <v>0</v>
      </c>
      <c r="K12" s="25"/>
      <c r="L12" s="30" t="s">
        <v>260</v>
      </c>
      <c r="M12" s="298"/>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row>
    <row r="13" spans="1:45" ht="18.5" x14ac:dyDescent="0.35">
      <c r="A13" s="25"/>
      <c r="B13" s="300"/>
      <c r="C13" s="301"/>
      <c r="D13" s="301"/>
      <c r="E13" s="301"/>
      <c r="F13" s="302"/>
      <c r="G13" s="25"/>
      <c r="H13" s="28" t="s">
        <v>261</v>
      </c>
      <c r="I13" s="73">
        <f>'SAT - Foundational Knowledge'!C24</f>
        <v>0</v>
      </c>
      <c r="J13" s="29">
        <f>'SAT - Foundational Knowledge'!C28</f>
        <v>0</v>
      </c>
      <c r="K13" s="25"/>
      <c r="L13" s="30" t="s">
        <v>261</v>
      </c>
      <c r="M13" s="298"/>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row>
    <row r="14" spans="1:45" ht="18.5" x14ac:dyDescent="0.35">
      <c r="A14" s="25"/>
      <c r="B14" s="300"/>
      <c r="C14" s="301"/>
      <c r="D14" s="301"/>
      <c r="E14" s="301"/>
      <c r="F14" s="302"/>
      <c r="G14" s="25"/>
      <c r="H14" s="28" t="s">
        <v>262</v>
      </c>
      <c r="I14" s="73">
        <f>'SAT - Planning Domain Specific '!C27</f>
        <v>0</v>
      </c>
      <c r="J14" s="29">
        <f>'SAT - Planning Domain Specific '!C31</f>
        <v>0</v>
      </c>
      <c r="K14" s="25"/>
      <c r="L14" s="30" t="s">
        <v>262</v>
      </c>
      <c r="M14" s="298"/>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row>
    <row r="15" spans="1:45" ht="19" thickBot="1" x14ac:dyDescent="0.4">
      <c r="A15" s="25"/>
      <c r="B15" s="303"/>
      <c r="C15" s="304"/>
      <c r="D15" s="304"/>
      <c r="E15" s="304"/>
      <c r="F15" s="305"/>
      <c r="G15" s="25"/>
      <c r="H15" s="31" t="s">
        <v>263</v>
      </c>
      <c r="I15" s="74">
        <f>'SAT - Response Domain Specific '!C22</f>
        <v>0</v>
      </c>
      <c r="J15" s="32">
        <f>'SAT - Response Domain Specific '!C26</f>
        <v>0</v>
      </c>
      <c r="K15" s="25"/>
      <c r="L15" s="33" t="s">
        <v>263</v>
      </c>
      <c r="M15" s="299"/>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row>
    <row r="16" spans="1:45" ht="15" thickBot="1" x14ac:dyDescent="0.4">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row>
    <row r="17" spans="1:45" ht="25" customHeight="1" thickBot="1" x14ac:dyDescent="0.4">
      <c r="A17" s="25"/>
      <c r="B17" s="88" t="s">
        <v>259</v>
      </c>
      <c r="C17" s="89"/>
      <c r="D17" s="90"/>
      <c r="E17" s="90"/>
      <c r="F17" s="90"/>
      <c r="G17" s="90"/>
      <c r="H17" s="90"/>
      <c r="I17" s="90"/>
      <c r="J17" s="90"/>
      <c r="K17" s="90"/>
      <c r="L17" s="90"/>
      <c r="M17" s="91"/>
      <c r="N17" s="34"/>
      <c r="O17" s="34"/>
      <c r="P17" s="34"/>
      <c r="Q17" s="34"/>
      <c r="R17" s="34"/>
      <c r="S17" s="34"/>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row>
    <row r="18" spans="1:45" x14ac:dyDescent="0.35">
      <c r="A18" s="25"/>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row>
    <row r="19" spans="1:45" x14ac:dyDescent="0.35">
      <c r="A19" s="25"/>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row>
    <row r="20" spans="1:45" x14ac:dyDescent="0.35">
      <c r="A20" s="25"/>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row>
    <row r="21" spans="1:45" x14ac:dyDescent="0.35">
      <c r="A21" s="25"/>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row>
    <row r="22" spans="1:45" x14ac:dyDescent="0.35">
      <c r="A22" s="25"/>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row>
    <row r="23" spans="1:45" x14ac:dyDescent="0.35">
      <c r="A23" s="25"/>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row>
    <row r="24" spans="1:45" x14ac:dyDescent="0.35">
      <c r="A24" s="25"/>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row>
    <row r="25" spans="1:45" x14ac:dyDescent="0.35">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row>
    <row r="26" spans="1:45" x14ac:dyDescent="0.35">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row>
    <row r="27" spans="1:45" x14ac:dyDescent="0.35">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row>
    <row r="28" spans="1:45" x14ac:dyDescent="0.35">
      <c r="A28" s="25"/>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row>
    <row r="29" spans="1:45" x14ac:dyDescent="0.35">
      <c r="A29" s="25"/>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row>
    <row r="30" spans="1:45" x14ac:dyDescent="0.35">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row>
    <row r="31" spans="1:45" x14ac:dyDescent="0.35">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row>
    <row r="32" spans="1:45" x14ac:dyDescent="0.35">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row>
    <row r="33" spans="1:45" x14ac:dyDescent="0.35">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row>
    <row r="34" spans="1:45" x14ac:dyDescent="0.35">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row>
    <row r="35" spans="1:45" x14ac:dyDescent="0.35">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row>
    <row r="36" spans="1:45" x14ac:dyDescent="0.35">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row>
    <row r="37" spans="1:45" x14ac:dyDescent="0.35">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row>
    <row r="38" spans="1:45" x14ac:dyDescent="0.35">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row>
    <row r="39" spans="1:45" x14ac:dyDescent="0.35">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row>
    <row r="40" spans="1:45" x14ac:dyDescent="0.35">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row>
    <row r="41" spans="1:45" x14ac:dyDescent="0.35">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row>
    <row r="42" spans="1:45" x14ac:dyDescent="0.35">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row>
    <row r="43" spans="1:45" x14ac:dyDescent="0.35">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row>
    <row r="44" spans="1:45" x14ac:dyDescent="0.35">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row>
    <row r="45" spans="1:45" x14ac:dyDescent="0.35">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row>
    <row r="46" spans="1:45" x14ac:dyDescent="0.35">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row>
    <row r="47" spans="1:45" x14ac:dyDescent="0.35">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row>
    <row r="48" spans="1:45" x14ac:dyDescent="0.35">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row>
    <row r="49" spans="1:45" x14ac:dyDescent="0.35">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row>
    <row r="50" spans="1:45" x14ac:dyDescent="0.35">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row>
    <row r="51" spans="1:45" x14ac:dyDescent="0.35">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row>
    <row r="52" spans="1:45" x14ac:dyDescent="0.35">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row>
    <row r="53" spans="1:45" x14ac:dyDescent="0.35">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row>
    <row r="54" spans="1:45" x14ac:dyDescent="0.35">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row>
    <row r="55" spans="1:45" x14ac:dyDescent="0.35">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row>
    <row r="56" spans="1:45" x14ac:dyDescent="0.35">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row>
    <row r="57" spans="1:45" x14ac:dyDescent="0.35">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row>
    <row r="58" spans="1:45" x14ac:dyDescent="0.35">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row>
    <row r="59" spans="1:45" x14ac:dyDescent="0.35">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row>
    <row r="60" spans="1:45" x14ac:dyDescent="0.35">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row>
    <row r="61" spans="1:45" x14ac:dyDescent="0.35">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row>
    <row r="62" spans="1:45" x14ac:dyDescent="0.35">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row>
    <row r="63" spans="1:45" x14ac:dyDescent="0.35">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row>
    <row r="64" spans="1:45" x14ac:dyDescent="0.35">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row>
    <row r="65" spans="1:45" x14ac:dyDescent="0.35">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row>
    <row r="66" spans="1:45" x14ac:dyDescent="0.35">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row>
    <row r="67" spans="1:45" x14ac:dyDescent="0.35">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row>
    <row r="68" spans="1:45" x14ac:dyDescent="0.35">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row>
    <row r="69" spans="1:45" x14ac:dyDescent="0.35">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row>
    <row r="70" spans="1:45" x14ac:dyDescent="0.35">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row>
    <row r="71" spans="1:45" x14ac:dyDescent="0.35">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row>
    <row r="72" spans="1:45" x14ac:dyDescent="0.35">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row>
    <row r="73" spans="1:45" x14ac:dyDescent="0.35">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row>
    <row r="74" spans="1:45" x14ac:dyDescent="0.35">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row>
    <row r="75" spans="1:45" x14ac:dyDescent="0.35">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row>
    <row r="76" spans="1:45" x14ac:dyDescent="0.35">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row>
    <row r="77" spans="1:45" x14ac:dyDescent="0.35">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row>
    <row r="78" spans="1:45" x14ac:dyDescent="0.35">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row>
    <row r="79" spans="1:45" x14ac:dyDescent="0.35">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row>
    <row r="80" spans="1:45" x14ac:dyDescent="0.35">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row>
    <row r="81" spans="1:45" x14ac:dyDescent="0.35">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row>
    <row r="82" spans="1:45" x14ac:dyDescent="0.3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row>
    <row r="83" spans="1:45" x14ac:dyDescent="0.3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row>
    <row r="84" spans="1:45" x14ac:dyDescent="0.3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row>
    <row r="85" spans="1:45" x14ac:dyDescent="0.3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row>
    <row r="86" spans="1:45" x14ac:dyDescent="0.35">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row>
    <row r="87" spans="1:45" x14ac:dyDescent="0.3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row>
    <row r="88" spans="1:45" x14ac:dyDescent="0.3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row>
    <row r="89" spans="1:45" x14ac:dyDescent="0.35">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row>
    <row r="90" spans="1:45" x14ac:dyDescent="0.35">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row>
    <row r="91" spans="1:45" x14ac:dyDescent="0.35">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row>
    <row r="92" spans="1:45" x14ac:dyDescent="0.35">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row>
    <row r="93" spans="1:45" x14ac:dyDescent="0.35">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row>
    <row r="94" spans="1:45" x14ac:dyDescent="0.35">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row>
    <row r="95" spans="1:45" x14ac:dyDescent="0.35">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row>
    <row r="96" spans="1:45" x14ac:dyDescent="0.35">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row>
    <row r="97" spans="1:45" x14ac:dyDescent="0.35">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row>
    <row r="98" spans="1:45" x14ac:dyDescent="0.3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row>
    <row r="99" spans="1:45" x14ac:dyDescent="0.35">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row>
    <row r="100" spans="1:45" x14ac:dyDescent="0.3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row>
    <row r="101" spans="1:45" x14ac:dyDescent="0.3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row>
    <row r="102" spans="1:45" x14ac:dyDescent="0.3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row>
    <row r="103" spans="1:45" x14ac:dyDescent="0.3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row>
    <row r="104" spans="1:45" x14ac:dyDescent="0.3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row>
    <row r="105" spans="1:45" x14ac:dyDescent="0.3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row>
    <row r="106" spans="1:45" x14ac:dyDescent="0.3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row>
    <row r="107" spans="1:45" x14ac:dyDescent="0.3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row>
    <row r="108" spans="1:45" x14ac:dyDescent="0.3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row>
    <row r="109" spans="1:45" x14ac:dyDescent="0.3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row>
    <row r="110" spans="1:45" x14ac:dyDescent="0.3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row>
    <row r="111" spans="1:45" x14ac:dyDescent="0.3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row>
    <row r="112" spans="1:45" x14ac:dyDescent="0.3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row>
    <row r="113" spans="1:45" x14ac:dyDescent="0.3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row>
    <row r="114" spans="1:45" x14ac:dyDescent="0.3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row>
    <row r="115" spans="1:45" x14ac:dyDescent="0.3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row>
    <row r="116" spans="1:45" x14ac:dyDescent="0.3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row>
    <row r="117" spans="1:45" x14ac:dyDescent="0.3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row>
    <row r="118" spans="1:45" x14ac:dyDescent="0.3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row>
    <row r="119" spans="1:45" x14ac:dyDescent="0.3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row>
    <row r="120" spans="1:45" x14ac:dyDescent="0.3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row>
    <row r="121" spans="1:45" x14ac:dyDescent="0.3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row>
    <row r="122" spans="1:45" x14ac:dyDescent="0.3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row>
    <row r="123" spans="1:45" x14ac:dyDescent="0.3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row>
    <row r="124" spans="1:45" x14ac:dyDescent="0.3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row>
    <row r="125" spans="1:45" x14ac:dyDescent="0.3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row>
    <row r="126" spans="1:45" x14ac:dyDescent="0.3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row>
    <row r="127" spans="1:45" x14ac:dyDescent="0.3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row>
    <row r="128" spans="1:45" x14ac:dyDescent="0.35">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row>
    <row r="129" spans="1:45" x14ac:dyDescent="0.35">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row>
    <row r="130" spans="1:45" x14ac:dyDescent="0.35">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row>
    <row r="131" spans="1:45" x14ac:dyDescent="0.35">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row>
    <row r="132" spans="1:45" x14ac:dyDescent="0.35">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row>
    <row r="133" spans="1:45" x14ac:dyDescent="0.35">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row>
    <row r="134" spans="1:45" x14ac:dyDescent="0.35">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row>
    <row r="135" spans="1:45" x14ac:dyDescent="0.35">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row>
    <row r="136" spans="1:45" x14ac:dyDescent="0.35">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row>
    <row r="137" spans="1:45" x14ac:dyDescent="0.35">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row>
    <row r="138" spans="1:45" x14ac:dyDescent="0.35">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row>
    <row r="139" spans="1:45" x14ac:dyDescent="0.35">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row>
    <row r="140" spans="1:45" x14ac:dyDescent="0.35">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row>
    <row r="141" spans="1:45" x14ac:dyDescent="0.35">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row>
    <row r="142" spans="1:45" x14ac:dyDescent="0.35">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row>
    <row r="143" spans="1:45" x14ac:dyDescent="0.35">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row>
    <row r="144" spans="1:45" x14ac:dyDescent="0.35">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row>
    <row r="145" spans="1:45" x14ac:dyDescent="0.35">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row>
    <row r="146" spans="1:45" x14ac:dyDescent="0.35">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row>
    <row r="147" spans="1:45" x14ac:dyDescent="0.35">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row>
    <row r="148" spans="1:45" x14ac:dyDescent="0.35">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row>
    <row r="149" spans="1:45" x14ac:dyDescent="0.35">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row>
    <row r="150" spans="1:45" x14ac:dyDescent="0.35">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row>
    <row r="151" spans="1:45" x14ac:dyDescent="0.35">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row>
    <row r="152" spans="1:45" x14ac:dyDescent="0.35">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row>
    <row r="153" spans="1:45" x14ac:dyDescent="0.35">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row>
    <row r="154" spans="1:45" x14ac:dyDescent="0.35">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row>
    <row r="155" spans="1:45" x14ac:dyDescent="0.35">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row>
    <row r="156" spans="1:45" x14ac:dyDescent="0.35">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row>
    <row r="157" spans="1:45" x14ac:dyDescent="0.35">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row>
    <row r="158" spans="1:45" x14ac:dyDescent="0.35">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row>
    <row r="159" spans="1:45" x14ac:dyDescent="0.35">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row>
    <row r="160" spans="1:45" x14ac:dyDescent="0.35">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row>
    <row r="161" spans="1:45" x14ac:dyDescent="0.35">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row>
    <row r="162" spans="1:45" x14ac:dyDescent="0.35">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row>
    <row r="163" spans="1:45" x14ac:dyDescent="0.35">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row>
    <row r="164" spans="1:45" x14ac:dyDescent="0.35">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row>
    <row r="165" spans="1:45" x14ac:dyDescent="0.35">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row>
    <row r="166" spans="1:45" x14ac:dyDescent="0.35">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row>
    <row r="167" spans="1:45" x14ac:dyDescent="0.35">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row>
    <row r="168" spans="1:45" x14ac:dyDescent="0.35">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row>
    <row r="169" spans="1:45" x14ac:dyDescent="0.35">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row>
    <row r="170" spans="1:45" x14ac:dyDescent="0.35">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row>
    <row r="171" spans="1:45" x14ac:dyDescent="0.35">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row>
    <row r="172" spans="1:45" x14ac:dyDescent="0.35">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row>
    <row r="173" spans="1:45" x14ac:dyDescent="0.35">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row>
    <row r="174" spans="1:45" x14ac:dyDescent="0.35">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row>
    <row r="175" spans="1:45" x14ac:dyDescent="0.35">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row>
    <row r="176" spans="1:45" x14ac:dyDescent="0.35">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row>
    <row r="177" spans="1:45" x14ac:dyDescent="0.35">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row>
    <row r="178" spans="1:45" x14ac:dyDescent="0.35">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row>
    <row r="179" spans="1:45" x14ac:dyDescent="0.35">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row>
    <row r="180" spans="1:45" x14ac:dyDescent="0.35">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row>
    <row r="181" spans="1:45" x14ac:dyDescent="0.35">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row>
    <row r="182" spans="1:45" x14ac:dyDescent="0.35">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row>
    <row r="183" spans="1:45" x14ac:dyDescent="0.35">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row>
    <row r="184" spans="1:45" x14ac:dyDescent="0.35">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row>
    <row r="185" spans="1:45" x14ac:dyDescent="0.35">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row>
    <row r="186" spans="1:45" x14ac:dyDescent="0.35">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row>
    <row r="187" spans="1:45" x14ac:dyDescent="0.35">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row>
    <row r="188" spans="1:45" x14ac:dyDescent="0.35">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row>
    <row r="189" spans="1:45" x14ac:dyDescent="0.35">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row>
    <row r="190" spans="1:45" x14ac:dyDescent="0.35">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row>
    <row r="191" spans="1:45" x14ac:dyDescent="0.35">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row>
    <row r="192" spans="1:45" x14ac:dyDescent="0.35">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row>
    <row r="193" spans="1:45" x14ac:dyDescent="0.35">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row>
    <row r="194" spans="1:45" x14ac:dyDescent="0.35">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row>
    <row r="195" spans="1:45" x14ac:dyDescent="0.35">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row>
    <row r="196" spans="1:45" x14ac:dyDescent="0.35">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row>
    <row r="197" spans="1:45" x14ac:dyDescent="0.35">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row>
    <row r="198" spans="1:45" x14ac:dyDescent="0.3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row>
    <row r="199" spans="1:45" x14ac:dyDescent="0.35">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row>
    <row r="200" spans="1:45" x14ac:dyDescent="0.35">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row>
    <row r="201" spans="1:45" x14ac:dyDescent="0.35">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row>
    <row r="202" spans="1:45" x14ac:dyDescent="0.35">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row>
    <row r="203" spans="1:45" x14ac:dyDescent="0.3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row>
    <row r="204" spans="1:45" x14ac:dyDescent="0.35">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row>
    <row r="205" spans="1:45" x14ac:dyDescent="0.35">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row>
    <row r="206" spans="1:45" x14ac:dyDescent="0.35">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row>
    <row r="207" spans="1:45" x14ac:dyDescent="0.35">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row>
    <row r="208" spans="1:45" x14ac:dyDescent="0.35">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row>
    <row r="209" spans="1:45" x14ac:dyDescent="0.35">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row>
    <row r="210" spans="1:45" x14ac:dyDescent="0.35">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row>
    <row r="211" spans="1:45" x14ac:dyDescent="0.35">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row>
    <row r="212" spans="1:45" x14ac:dyDescent="0.35">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row>
    <row r="213" spans="1:45" x14ac:dyDescent="0.35">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row>
    <row r="214" spans="1:45" x14ac:dyDescent="0.35">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row>
    <row r="215" spans="1:45" x14ac:dyDescent="0.35">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row>
    <row r="216" spans="1:45" x14ac:dyDescent="0.35">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row>
    <row r="217" spans="1:45" x14ac:dyDescent="0.35">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row>
    <row r="218" spans="1:45" x14ac:dyDescent="0.35">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row>
    <row r="219" spans="1:45" x14ac:dyDescent="0.35">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row>
    <row r="220" spans="1:45" x14ac:dyDescent="0.35">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row>
    <row r="221" spans="1:45" x14ac:dyDescent="0.35">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row>
    <row r="222" spans="1:45" x14ac:dyDescent="0.35">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row>
    <row r="223" spans="1:45" x14ac:dyDescent="0.35">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row>
    <row r="224" spans="1:45" x14ac:dyDescent="0.35">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row>
    <row r="225" spans="1:45" x14ac:dyDescent="0.35">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row>
    <row r="226" spans="1:45" x14ac:dyDescent="0.35">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row>
    <row r="227" spans="1:45" x14ac:dyDescent="0.35">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row>
    <row r="228" spans="1:45" x14ac:dyDescent="0.35">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row>
    <row r="229" spans="1:45" x14ac:dyDescent="0.35">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row>
    <row r="230" spans="1:45" x14ac:dyDescent="0.35">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row>
    <row r="231" spans="1:45" x14ac:dyDescent="0.35">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row>
    <row r="232" spans="1:45" x14ac:dyDescent="0.35">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row>
    <row r="233" spans="1:45" x14ac:dyDescent="0.35">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row>
    <row r="234" spans="1:45" x14ac:dyDescent="0.35">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row>
    <row r="235" spans="1:45" x14ac:dyDescent="0.35">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row>
    <row r="236" spans="1:45" x14ac:dyDescent="0.35">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row>
    <row r="237" spans="1:45" x14ac:dyDescent="0.35">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row>
    <row r="238" spans="1:45" x14ac:dyDescent="0.35">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row>
    <row r="239" spans="1:45" x14ac:dyDescent="0.35">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row>
    <row r="240" spans="1:45" x14ac:dyDescent="0.35">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row>
    <row r="241" spans="1:45" x14ac:dyDescent="0.35">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row>
    <row r="242" spans="1:45" x14ac:dyDescent="0.35">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row>
    <row r="243" spans="1:45" x14ac:dyDescent="0.35">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row>
    <row r="244" spans="1:45" x14ac:dyDescent="0.35">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row>
    <row r="245" spans="1:45" x14ac:dyDescent="0.35">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row>
    <row r="246" spans="1:45" x14ac:dyDescent="0.35">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row>
    <row r="247" spans="1:45" x14ac:dyDescent="0.35">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row>
    <row r="248" spans="1:45" x14ac:dyDescent="0.35">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row>
    <row r="249" spans="1:45" x14ac:dyDescent="0.35">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row>
    <row r="250" spans="1:45" x14ac:dyDescent="0.35">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row>
    <row r="251" spans="1:45" x14ac:dyDescent="0.35">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row>
    <row r="252" spans="1:45" x14ac:dyDescent="0.35">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row>
    <row r="253" spans="1:45" x14ac:dyDescent="0.35">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row>
    <row r="254" spans="1:45" x14ac:dyDescent="0.35">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row>
    <row r="255" spans="1:45" x14ac:dyDescent="0.35">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row>
    <row r="256" spans="1:45" x14ac:dyDescent="0.35">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row>
    <row r="257" spans="1:45" x14ac:dyDescent="0.35">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row>
    <row r="258" spans="1:45" x14ac:dyDescent="0.35">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row>
    <row r="259" spans="1:45" x14ac:dyDescent="0.35">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row>
    <row r="260" spans="1:45" x14ac:dyDescent="0.35">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row>
    <row r="261" spans="1:45" x14ac:dyDescent="0.35">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row>
    <row r="262" spans="1:45" x14ac:dyDescent="0.35">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row>
    <row r="263" spans="1:45" x14ac:dyDescent="0.35">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row>
    <row r="264" spans="1:45" x14ac:dyDescent="0.35">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row>
    <row r="265" spans="1:45" x14ac:dyDescent="0.35">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row>
    <row r="266" spans="1:45" x14ac:dyDescent="0.35">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row>
    <row r="267" spans="1:45" x14ac:dyDescent="0.35">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row>
    <row r="268" spans="1:45" x14ac:dyDescent="0.35">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row>
    <row r="269" spans="1:45" x14ac:dyDescent="0.35">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row>
    <row r="270" spans="1:45" x14ac:dyDescent="0.35">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row>
    <row r="271" spans="1:45" x14ac:dyDescent="0.35">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row>
    <row r="272" spans="1:45" x14ac:dyDescent="0.35">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row>
    <row r="273" spans="1:45" x14ac:dyDescent="0.35">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25"/>
      <c r="AQ273" s="25"/>
      <c r="AR273" s="25"/>
      <c r="AS273" s="25"/>
    </row>
    <row r="274" spans="1:45" x14ac:dyDescent="0.35">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25"/>
      <c r="AQ274" s="25"/>
      <c r="AR274" s="25"/>
      <c r="AS274" s="25"/>
    </row>
    <row r="275" spans="1:45" x14ac:dyDescent="0.35">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25"/>
      <c r="AQ275" s="25"/>
      <c r="AR275" s="25"/>
      <c r="AS275" s="25"/>
    </row>
    <row r="276" spans="1:45" x14ac:dyDescent="0.35">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25"/>
      <c r="AQ276" s="25"/>
      <c r="AR276" s="25"/>
      <c r="AS276" s="25"/>
    </row>
    <row r="277" spans="1:45" x14ac:dyDescent="0.35">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25"/>
      <c r="AQ277" s="25"/>
      <c r="AR277" s="25"/>
      <c r="AS277" s="25"/>
    </row>
    <row r="278" spans="1:45" x14ac:dyDescent="0.35">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25"/>
      <c r="AQ278" s="25"/>
      <c r="AR278" s="25"/>
      <c r="AS278" s="25"/>
    </row>
    <row r="279" spans="1:45" x14ac:dyDescent="0.35">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c r="AQ279" s="25"/>
      <c r="AR279" s="25"/>
      <c r="AS279" s="25"/>
    </row>
    <row r="280" spans="1:45" x14ac:dyDescent="0.35">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c r="AK280" s="25"/>
      <c r="AL280" s="25"/>
      <c r="AM280" s="25"/>
      <c r="AN280" s="25"/>
      <c r="AO280" s="25"/>
      <c r="AP280" s="25"/>
      <c r="AQ280" s="25"/>
      <c r="AR280" s="25"/>
      <c r="AS280" s="25"/>
    </row>
    <row r="281" spans="1:45" x14ac:dyDescent="0.35">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c r="AQ281" s="25"/>
      <c r="AR281" s="25"/>
      <c r="AS281" s="25"/>
    </row>
    <row r="282" spans="1:45" x14ac:dyDescent="0.35">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c r="AK282" s="25"/>
      <c r="AL282" s="25"/>
      <c r="AM282" s="25"/>
      <c r="AN282" s="25"/>
      <c r="AO282" s="25"/>
      <c r="AP282" s="25"/>
      <c r="AQ282" s="25"/>
      <c r="AR282" s="25"/>
      <c r="AS282" s="25"/>
    </row>
    <row r="283" spans="1:45" x14ac:dyDescent="0.35">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c r="AK283" s="25"/>
      <c r="AL283" s="25"/>
      <c r="AM283" s="25"/>
      <c r="AN283" s="25"/>
      <c r="AO283" s="25"/>
      <c r="AP283" s="25"/>
      <c r="AQ283" s="25"/>
      <c r="AR283" s="25"/>
      <c r="AS283" s="25"/>
    </row>
    <row r="284" spans="1:45" x14ac:dyDescent="0.35">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row>
    <row r="285" spans="1:45" x14ac:dyDescent="0.35">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row>
    <row r="286" spans="1:45" x14ac:dyDescent="0.35">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row>
    <row r="287" spans="1:45" x14ac:dyDescent="0.35">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row>
    <row r="288" spans="1:45" x14ac:dyDescent="0.35">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c r="AQ288" s="25"/>
      <c r="AR288" s="25"/>
      <c r="AS288" s="25"/>
    </row>
    <row r="289" spans="1:45" x14ac:dyDescent="0.35">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c r="AQ289" s="25"/>
      <c r="AR289" s="25"/>
      <c r="AS289" s="25"/>
    </row>
    <row r="290" spans="1:45" x14ac:dyDescent="0.35">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c r="AK290" s="25"/>
      <c r="AL290" s="25"/>
      <c r="AM290" s="25"/>
      <c r="AN290" s="25"/>
      <c r="AO290" s="25"/>
      <c r="AP290" s="25"/>
      <c r="AQ290" s="25"/>
      <c r="AR290" s="25"/>
      <c r="AS290" s="25"/>
    </row>
    <row r="291" spans="1:45" x14ac:dyDescent="0.35">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c r="AK291" s="25"/>
      <c r="AL291" s="25"/>
      <c r="AM291" s="25"/>
      <c r="AN291" s="25"/>
      <c r="AO291" s="25"/>
      <c r="AP291" s="25"/>
      <c r="AQ291" s="25"/>
      <c r="AR291" s="25"/>
      <c r="AS291" s="25"/>
    </row>
    <row r="292" spans="1:45" x14ac:dyDescent="0.35">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c r="AK292" s="25"/>
      <c r="AL292" s="25"/>
      <c r="AM292" s="25"/>
      <c r="AN292" s="25"/>
      <c r="AO292" s="25"/>
      <c r="AP292" s="25"/>
      <c r="AQ292" s="25"/>
      <c r="AR292" s="25"/>
      <c r="AS292" s="25"/>
    </row>
    <row r="293" spans="1:45" x14ac:dyDescent="0.35">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c r="AK293" s="25"/>
      <c r="AL293" s="25"/>
      <c r="AM293" s="25"/>
      <c r="AN293" s="25"/>
      <c r="AO293" s="25"/>
      <c r="AP293" s="25"/>
      <c r="AQ293" s="25"/>
      <c r="AR293" s="25"/>
      <c r="AS293" s="25"/>
    </row>
    <row r="294" spans="1:45" x14ac:dyDescent="0.35">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c r="AL294" s="25"/>
      <c r="AM294" s="25"/>
      <c r="AN294" s="25"/>
      <c r="AO294" s="25"/>
      <c r="AP294" s="25"/>
      <c r="AQ294" s="25"/>
      <c r="AR294" s="25"/>
      <c r="AS294" s="25"/>
    </row>
    <row r="295" spans="1:45" x14ac:dyDescent="0.35">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row>
    <row r="296" spans="1:45" x14ac:dyDescent="0.35">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5"/>
      <c r="AS296" s="25"/>
    </row>
    <row r="297" spans="1:45" x14ac:dyDescent="0.35">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c r="AQ297" s="25"/>
      <c r="AR297" s="25"/>
      <c r="AS297" s="25"/>
    </row>
    <row r="298" spans="1:45" x14ac:dyDescent="0.35">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25"/>
      <c r="AO298" s="25"/>
      <c r="AP298" s="25"/>
      <c r="AQ298" s="25"/>
      <c r="AR298" s="25"/>
      <c r="AS298" s="25"/>
    </row>
    <row r="299" spans="1:45" x14ac:dyDescent="0.35">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c r="AQ299" s="25"/>
      <c r="AR299" s="25"/>
      <c r="AS299" s="25"/>
    </row>
    <row r="300" spans="1:45" x14ac:dyDescent="0.35">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c r="AK300" s="25"/>
      <c r="AL300" s="25"/>
      <c r="AM300" s="25"/>
      <c r="AN300" s="25"/>
      <c r="AO300" s="25"/>
      <c r="AP300" s="25"/>
      <c r="AQ300" s="25"/>
      <c r="AR300" s="25"/>
      <c r="AS300" s="25"/>
    </row>
    <row r="301" spans="1:45" x14ac:dyDescent="0.35">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c r="AJ301" s="25"/>
      <c r="AK301" s="25"/>
      <c r="AL301" s="25"/>
      <c r="AM301" s="25"/>
      <c r="AN301" s="25"/>
      <c r="AO301" s="25"/>
      <c r="AP301" s="25"/>
      <c r="AQ301" s="25"/>
      <c r="AR301" s="25"/>
      <c r="AS301" s="25"/>
    </row>
    <row r="302" spans="1:45" x14ac:dyDescent="0.35">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c r="AJ302" s="25"/>
      <c r="AK302" s="25"/>
      <c r="AL302" s="25"/>
      <c r="AM302" s="25"/>
      <c r="AN302" s="25"/>
      <c r="AO302" s="25"/>
      <c r="AP302" s="25"/>
      <c r="AQ302" s="25"/>
      <c r="AR302" s="25"/>
      <c r="AS302" s="25"/>
    </row>
    <row r="303" spans="1:45" x14ac:dyDescent="0.35">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c r="AK303" s="25"/>
      <c r="AL303" s="25"/>
      <c r="AM303" s="25"/>
      <c r="AN303" s="25"/>
      <c r="AO303" s="25"/>
      <c r="AP303" s="25"/>
      <c r="AQ303" s="25"/>
      <c r="AR303" s="25"/>
      <c r="AS303" s="25"/>
    </row>
    <row r="304" spans="1:45" x14ac:dyDescent="0.35">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c r="AJ304" s="25"/>
      <c r="AK304" s="25"/>
      <c r="AL304" s="25"/>
      <c r="AM304" s="25"/>
      <c r="AN304" s="25"/>
      <c r="AO304" s="25"/>
      <c r="AP304" s="25"/>
      <c r="AQ304" s="25"/>
      <c r="AR304" s="25"/>
      <c r="AS304" s="25"/>
    </row>
    <row r="305" spans="1:45" x14ac:dyDescent="0.35">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c r="AJ305" s="25"/>
      <c r="AK305" s="25"/>
      <c r="AL305" s="25"/>
      <c r="AM305" s="25"/>
      <c r="AN305" s="25"/>
      <c r="AO305" s="25"/>
      <c r="AP305" s="25"/>
      <c r="AQ305" s="25"/>
      <c r="AR305" s="25"/>
      <c r="AS305" s="25"/>
    </row>
    <row r="306" spans="1:45" x14ac:dyDescent="0.35">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c r="AJ306" s="25"/>
      <c r="AK306" s="25"/>
      <c r="AL306" s="25"/>
      <c r="AM306" s="25"/>
      <c r="AN306" s="25"/>
      <c r="AO306" s="25"/>
      <c r="AP306" s="25"/>
      <c r="AQ306" s="25"/>
      <c r="AR306" s="25"/>
      <c r="AS306" s="25"/>
    </row>
    <row r="307" spans="1:45" x14ac:dyDescent="0.35">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c r="AQ307" s="25"/>
      <c r="AR307" s="25"/>
      <c r="AS307" s="25"/>
    </row>
    <row r="308" spans="1:45" x14ac:dyDescent="0.35">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c r="AJ308" s="25"/>
      <c r="AK308" s="25"/>
      <c r="AL308" s="25"/>
      <c r="AM308" s="25"/>
      <c r="AN308" s="25"/>
      <c r="AO308" s="25"/>
      <c r="AP308" s="25"/>
      <c r="AQ308" s="25"/>
      <c r="AR308" s="25"/>
      <c r="AS308" s="25"/>
    </row>
    <row r="309" spans="1:45" x14ac:dyDescent="0.35">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c r="AK309" s="25"/>
      <c r="AL309" s="25"/>
      <c r="AM309" s="25"/>
      <c r="AN309" s="25"/>
      <c r="AO309" s="25"/>
      <c r="AP309" s="25"/>
      <c r="AQ309" s="25"/>
      <c r="AR309" s="25"/>
      <c r="AS309" s="25"/>
    </row>
    <row r="310" spans="1:45" x14ac:dyDescent="0.35">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c r="AK310" s="25"/>
      <c r="AL310" s="25"/>
      <c r="AM310" s="25"/>
      <c r="AN310" s="25"/>
      <c r="AO310" s="25"/>
      <c r="AP310" s="25"/>
      <c r="AQ310" s="25"/>
      <c r="AR310" s="25"/>
      <c r="AS310" s="25"/>
    </row>
    <row r="311" spans="1:45" x14ac:dyDescent="0.35">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c r="AQ311" s="25"/>
      <c r="AR311" s="25"/>
      <c r="AS311" s="25"/>
    </row>
    <row r="312" spans="1:45" x14ac:dyDescent="0.35">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c r="AJ312" s="25"/>
      <c r="AK312" s="25"/>
      <c r="AL312" s="25"/>
      <c r="AM312" s="25"/>
      <c r="AN312" s="25"/>
      <c r="AO312" s="25"/>
      <c r="AP312" s="25"/>
      <c r="AQ312" s="25"/>
      <c r="AR312" s="25"/>
      <c r="AS312" s="25"/>
    </row>
  </sheetData>
  <sheetProtection algorithmName="SHA-512" hashValue="MkysNEDuq4qXp//Nnw7jHrlJ5a1u0cf2x/j1SExeIY5POLRrEZCh0MnLYR+vUprmU6tO43DYDg9eJVaCyuVBAA==" saltValue="gQ7F2GQDLPqCAatCPDicvQ==" spinCount="100000" sheet="1" objects="1" scenarios="1"/>
  <mergeCells count="3">
    <mergeCell ref="B10:F10"/>
    <mergeCell ref="L10:M10"/>
    <mergeCell ref="B11:F15"/>
  </mergeCells>
  <dataValidations count="1">
    <dataValidation type="list" allowBlank="1" showErrorMessage="1" sqref="F7" xr:uid="{123465CD-0EDE-419F-8A73-30EF5A709AB3}">
      <formula1>"Resilience Planner,Resilience Planning Manager,Head of Resilience Planning,Operational Incident Commander,Tactical Incident Commander,Strategic Incident Commander,Head of Incident Management,Senior Leadership,Rail Industry Staff"</formula1>
    </dataValidation>
  </dataValidations>
  <pageMargins left="0.7" right="0.7" top="0.75" bottom="0.75" header="0.3" footer="0.3"/>
  <pageSetup paperSize="9" orientation="portrait" verticalDpi="120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4B858E"/>
    <outlinePr summaryBelow="0" summaryRight="0"/>
  </sheetPr>
  <dimension ref="A1:Z995"/>
  <sheetViews>
    <sheetView zoomScaleNormal="100" workbookViewId="0">
      <selection activeCell="C12" sqref="C12"/>
    </sheetView>
  </sheetViews>
  <sheetFormatPr defaultColWidth="12.54296875" defaultRowHeight="15" customHeight="1" x14ac:dyDescent="0.35"/>
  <cols>
    <col min="1" max="1" width="17.453125" style="224" customWidth="1"/>
    <col min="2" max="2" width="94.26953125" style="224" customWidth="1"/>
    <col min="3" max="3" width="17.26953125" style="224" customWidth="1"/>
    <col min="4" max="4" width="20.453125" style="112" customWidth="1"/>
    <col min="5" max="5" width="22.6328125" style="112" customWidth="1"/>
    <col min="6" max="6" width="35.08984375" style="112" customWidth="1"/>
    <col min="7" max="22" width="12.54296875" style="111"/>
    <col min="23" max="16384" width="12.54296875" style="112"/>
  </cols>
  <sheetData>
    <row r="1" spans="1:26" ht="21" x14ac:dyDescent="0.45">
      <c r="A1" s="203" t="s">
        <v>46</v>
      </c>
      <c r="B1" s="204"/>
      <c r="C1" s="205"/>
      <c r="D1" s="205"/>
      <c r="E1" s="225"/>
      <c r="F1" s="226"/>
      <c r="G1" s="191"/>
      <c r="H1" s="191"/>
      <c r="I1" s="191"/>
      <c r="J1" s="191"/>
      <c r="K1" s="191"/>
      <c r="L1" s="191"/>
      <c r="M1" s="191"/>
      <c r="N1" s="191"/>
      <c r="O1" s="191"/>
      <c r="P1" s="191"/>
      <c r="Q1" s="191"/>
      <c r="R1" s="191"/>
      <c r="S1" s="191"/>
      <c r="T1" s="191"/>
      <c r="U1" s="191"/>
      <c r="V1" s="191"/>
      <c r="W1" s="191"/>
      <c r="X1" s="191"/>
      <c r="Y1" s="192"/>
      <c r="Z1" s="192"/>
    </row>
    <row r="2" spans="1:26" ht="14" customHeight="1" x14ac:dyDescent="0.35">
      <c r="A2" s="206"/>
      <c r="B2" s="207"/>
      <c r="C2" s="205"/>
      <c r="D2" s="205"/>
      <c r="E2" s="225"/>
      <c r="F2" s="205"/>
      <c r="G2" s="109"/>
      <c r="H2" s="109"/>
      <c r="I2" s="109"/>
      <c r="J2" s="109"/>
      <c r="K2" s="109"/>
      <c r="L2" s="109"/>
      <c r="M2" s="109"/>
      <c r="N2" s="109"/>
      <c r="O2" s="109"/>
      <c r="P2" s="109"/>
      <c r="Q2" s="109"/>
      <c r="R2" s="109"/>
      <c r="S2" s="109"/>
      <c r="T2" s="109"/>
      <c r="U2" s="109"/>
      <c r="V2" s="109"/>
      <c r="W2" s="109"/>
      <c r="X2" s="109"/>
      <c r="Y2" s="193"/>
      <c r="Z2" s="193"/>
    </row>
    <row r="3" spans="1:26" ht="33.75" customHeight="1" thickBot="1" x14ac:dyDescent="0.4">
      <c r="A3" s="208" t="s">
        <v>277</v>
      </c>
      <c r="B3" s="209" t="str">
        <f>DASHBOARD!$F$7</f>
        <v>Resilience Planner</v>
      </c>
      <c r="C3" s="205"/>
      <c r="D3" s="205"/>
      <c r="E3" s="225"/>
      <c r="F3" s="205"/>
      <c r="G3" s="109"/>
      <c r="H3" s="109"/>
      <c r="I3" s="109"/>
      <c r="J3" s="109"/>
      <c r="K3" s="109"/>
      <c r="L3" s="109"/>
      <c r="M3" s="109"/>
      <c r="N3" s="109"/>
      <c r="O3" s="109"/>
      <c r="P3" s="109"/>
      <c r="Q3" s="109"/>
      <c r="R3" s="109"/>
      <c r="S3" s="109"/>
      <c r="T3" s="109"/>
      <c r="U3" s="109"/>
      <c r="V3" s="109"/>
      <c r="W3" s="109"/>
      <c r="X3" s="109"/>
      <c r="Y3" s="193"/>
      <c r="Z3" s="193"/>
    </row>
    <row r="4" spans="1:26" ht="87.5" customHeight="1" thickBot="1" x14ac:dyDescent="0.4">
      <c r="A4" s="210" t="s">
        <v>48</v>
      </c>
      <c r="B4" s="211" t="s">
        <v>49</v>
      </c>
      <c r="C4" s="211" t="s">
        <v>320</v>
      </c>
      <c r="D4" s="211" t="s">
        <v>321</v>
      </c>
      <c r="E4" s="227" t="s">
        <v>322</v>
      </c>
      <c r="F4" s="227" t="s">
        <v>375</v>
      </c>
      <c r="G4" s="194"/>
      <c r="H4" s="194"/>
      <c r="I4" s="194"/>
      <c r="J4" s="194"/>
      <c r="K4" s="194"/>
      <c r="L4" s="194"/>
      <c r="M4" s="194"/>
      <c r="N4" s="194"/>
      <c r="O4" s="194"/>
      <c r="P4" s="194"/>
      <c r="Q4" s="194"/>
      <c r="R4" s="194"/>
      <c r="S4" s="194"/>
      <c r="T4" s="194"/>
      <c r="U4" s="194"/>
      <c r="V4" s="194"/>
      <c r="W4" s="194"/>
      <c r="X4" s="194"/>
      <c r="Y4" s="195"/>
      <c r="Z4" s="195"/>
    </row>
    <row r="5" spans="1:26" ht="43.5" customHeight="1" thickBot="1" x14ac:dyDescent="0.4">
      <c r="A5" s="212" t="s">
        <v>50</v>
      </c>
      <c r="B5" s="213" t="s">
        <v>379</v>
      </c>
      <c r="C5" s="214">
        <f>IF($B$3 = "Resilience Planner", 'Expected Scores EDITABLE'!E3) + IF($B$3 = "Resilience Planning Manager", 'Expected Scores EDITABLE'!F3) + IF($B$3 = "Head of Resilience Planning", 'Expected Scores EDITABLE'!G3) + IF($B$3 = "Operational Incident Commander", 'Expected Scores EDITABLE'!H3) + IF($B$3 = "Tactical Incident Commander",'Expected Scores EDITABLE'!I3)+ IF($B$3 = "Strategic Incident Commander", 'Expected Scores EDITABLE'!J3)+ IF($B$3 = "Head of Incident Management", 'Expected Scores EDITABLE'!K3) + IF($B$3 = "Senior Leadership",'Expected Scores EDITABLE'!L3) + IF($B$3 = "Rail Industry Staff", 'Expected Scores EDITABLE'!M3)</f>
        <v>4</v>
      </c>
      <c r="D5" s="196"/>
      <c r="E5" s="197"/>
      <c r="F5" s="197"/>
      <c r="G5" s="194"/>
      <c r="H5" s="194"/>
      <c r="I5" s="194"/>
      <c r="J5" s="194"/>
      <c r="K5" s="194"/>
      <c r="L5" s="194"/>
      <c r="M5" s="194"/>
      <c r="N5" s="194"/>
      <c r="O5" s="194"/>
      <c r="P5" s="194"/>
      <c r="Q5" s="194"/>
      <c r="R5" s="194"/>
      <c r="S5" s="194"/>
      <c r="T5" s="194"/>
      <c r="U5" s="194"/>
      <c r="V5" s="194"/>
      <c r="W5" s="194"/>
      <c r="X5" s="194"/>
      <c r="Y5" s="195"/>
      <c r="Z5" s="195"/>
    </row>
    <row r="6" spans="1:26" ht="58.5" thickBot="1" x14ac:dyDescent="0.4">
      <c r="A6" s="212" t="s">
        <v>52</v>
      </c>
      <c r="B6" s="215" t="s">
        <v>377</v>
      </c>
      <c r="C6" s="214">
        <f>IF($B$3 = "Resilience Planner", 'Expected Scores EDITABLE'!E4) + IF($B$3 = "Resilience Planning Manager", 'Expected Scores EDITABLE'!F4) + IF($B$3 = "Head of Resilience Planning", 'Expected Scores EDITABLE'!G4) + IF($B$3 = "Operational Incident Commander", 'Expected Scores EDITABLE'!H4) + IF($B$3 = "Tactical Incident Commander",'Expected Scores EDITABLE'!I4)+ IF($B$3 = "Strategic Incident Commander", 'Expected Scores EDITABLE'!J4)+ IF($B$3 = "Head of Incident Management", 'Expected Scores EDITABLE'!K4) + IF($B$3 = "Senior Leadership",'Expected Scores EDITABLE'!L4) + IF($B$3 = "Rail Industry Staff", 'Expected Scores EDITABLE'!M4)</f>
        <v>3</v>
      </c>
      <c r="D6" s="196"/>
      <c r="E6" s="228"/>
      <c r="F6" s="197"/>
      <c r="G6" s="194"/>
      <c r="H6" s="194"/>
      <c r="I6" s="194"/>
      <c r="J6" s="194"/>
      <c r="K6" s="194"/>
      <c r="L6" s="194"/>
      <c r="M6" s="194"/>
      <c r="N6" s="194"/>
      <c r="O6" s="194"/>
      <c r="P6" s="194"/>
      <c r="Q6" s="194"/>
      <c r="R6" s="194"/>
      <c r="S6" s="194"/>
      <c r="T6" s="194"/>
      <c r="U6" s="194"/>
      <c r="V6" s="194"/>
      <c r="W6" s="194"/>
      <c r="X6" s="194"/>
      <c r="Y6" s="195"/>
      <c r="Z6" s="195"/>
    </row>
    <row r="7" spans="1:26" ht="44" thickBot="1" x14ac:dyDescent="0.4">
      <c r="A7" s="212" t="s">
        <v>54</v>
      </c>
      <c r="B7" s="215" t="s">
        <v>378</v>
      </c>
      <c r="C7" s="214">
        <f>IF($B$3 = "Resilience Planner", 'Expected Scores EDITABLE'!E5) + IF($B$3 = "Resilience Planning Manager", 'Expected Scores EDITABLE'!F5) + IF($B$3 = "Head of Resilience Planning", 'Expected Scores EDITABLE'!G5) + IF($B$3 = "Operational Incident Commander", 'Expected Scores EDITABLE'!H5) + IF($B$3 = "Tactical Incident Commander",'Expected Scores EDITABLE'!I5)+ IF($B$3 = "Strategic Incident Commander", 'Expected Scores EDITABLE'!J5)+ IF($B$3 = "Head of Incident Management", 'Expected Scores EDITABLE'!K5) + IF($B$3 = "Senior Leadership",'Expected Scores EDITABLE'!L5) + IF($B$3 = "Rail Industry Staff", 'Expected Scores EDITABLE'!M5)</f>
        <v>3</v>
      </c>
      <c r="D7" s="196"/>
      <c r="E7" s="197"/>
      <c r="F7" s="197"/>
      <c r="G7" s="194"/>
      <c r="H7" s="194"/>
      <c r="I7" s="194"/>
      <c r="J7" s="194"/>
      <c r="K7" s="194"/>
      <c r="L7" s="194"/>
      <c r="M7" s="194"/>
      <c r="N7" s="194"/>
      <c r="O7" s="194"/>
      <c r="P7" s="194"/>
      <c r="Q7" s="194"/>
      <c r="R7" s="194"/>
      <c r="S7" s="194"/>
      <c r="T7" s="194"/>
      <c r="U7" s="194"/>
      <c r="V7" s="194"/>
      <c r="W7" s="194"/>
      <c r="X7" s="194"/>
      <c r="Y7" s="195"/>
      <c r="Z7" s="195"/>
    </row>
    <row r="8" spans="1:26" ht="73" thickBot="1" x14ac:dyDescent="0.4">
      <c r="A8" s="212" t="s">
        <v>56</v>
      </c>
      <c r="B8" s="215" t="s">
        <v>57</v>
      </c>
      <c r="C8" s="214">
        <f>IF($B$3 = "Resilience Planner", 'Expected Scores EDITABLE'!E6) + IF($B$3 = "Resilience Planning Manager", 'Expected Scores EDITABLE'!F6) + IF($B$3 = "Head of Resilience Planning", 'Expected Scores EDITABLE'!G6) + IF($B$3 = "Operational Incident Commander", 'Expected Scores EDITABLE'!H6) + IF($B$3 = "Tactical Incident Commander",'Expected Scores EDITABLE'!I6)+ IF($B$3 = "Strategic Incident Commander", 'Expected Scores EDITABLE'!J6)+ IF($B$3 = "Head of Incident Management", 'Expected Scores EDITABLE'!K6) + IF($B$3 = "Senior Leadership",'Expected Scores EDITABLE'!L6) + IF($B$3 = "Rail Industry Staff", 'Expected Scores EDITABLE'!M6)</f>
        <v>4</v>
      </c>
      <c r="D8" s="196"/>
      <c r="E8" s="197"/>
      <c r="F8" s="197"/>
      <c r="G8" s="194"/>
      <c r="H8" s="194"/>
      <c r="I8" s="194"/>
      <c r="J8" s="194"/>
      <c r="K8" s="194"/>
      <c r="L8" s="194"/>
      <c r="M8" s="194"/>
      <c r="N8" s="194"/>
      <c r="O8" s="194"/>
      <c r="P8" s="194"/>
      <c r="Q8" s="194"/>
      <c r="R8" s="194"/>
      <c r="S8" s="194"/>
      <c r="T8" s="194"/>
      <c r="U8" s="194"/>
      <c r="V8" s="194"/>
      <c r="W8" s="194"/>
      <c r="X8" s="194"/>
      <c r="Y8" s="195"/>
      <c r="Z8" s="195"/>
    </row>
    <row r="9" spans="1:26" ht="58.5" thickBot="1" x14ac:dyDescent="0.4">
      <c r="A9" s="212" t="s">
        <v>58</v>
      </c>
      <c r="B9" s="215" t="s">
        <v>59</v>
      </c>
      <c r="C9" s="214">
        <f>IF($B$3 = "Resilience Planner", 'Expected Scores EDITABLE'!E7) + IF($B$3 = "Resilience Planning Manager", 'Expected Scores EDITABLE'!F7) + IF($B$3 = "Head of Resilience Planning", 'Expected Scores EDITABLE'!G7) + IF($B$3 = "Operational Incident Commander", 'Expected Scores EDITABLE'!H7) + IF($B$3 = "Tactical Incident Commander",'Expected Scores EDITABLE'!I7)+ IF($B$3 = "Strategic Incident Commander", 'Expected Scores EDITABLE'!J7)+ IF($B$3 = "Head of Incident Management", 'Expected Scores EDITABLE'!K7) + IF($B$3 = "Senior Leadership",'Expected Scores EDITABLE'!L7) + IF($B$3 = "Rail Industry Staff", 'Expected Scores EDITABLE'!M7)</f>
        <v>3</v>
      </c>
      <c r="D9" s="196"/>
      <c r="E9" s="197"/>
      <c r="F9" s="197"/>
      <c r="G9" s="194"/>
      <c r="H9" s="194"/>
      <c r="I9" s="194"/>
      <c r="J9" s="194"/>
      <c r="K9" s="194"/>
      <c r="L9" s="194"/>
      <c r="M9" s="194"/>
      <c r="N9" s="194"/>
      <c r="O9" s="194"/>
      <c r="P9" s="194"/>
      <c r="Q9" s="194"/>
      <c r="R9" s="194"/>
      <c r="S9" s="194"/>
      <c r="T9" s="194"/>
      <c r="U9" s="194"/>
      <c r="V9" s="194"/>
      <c r="W9" s="194"/>
      <c r="X9" s="194"/>
      <c r="Y9" s="195"/>
      <c r="Z9" s="195"/>
    </row>
    <row r="10" spans="1:26" ht="58.5" thickBot="1" x14ac:dyDescent="0.4">
      <c r="A10" s="212" t="s">
        <v>60</v>
      </c>
      <c r="B10" s="215" t="s">
        <v>61</v>
      </c>
      <c r="C10" s="214">
        <f>IF($B$3 = "Resilience Planner", 'Expected Scores EDITABLE'!E8) + IF($B$3 = "Resilience Planning Manager", 'Expected Scores EDITABLE'!F8) + IF($B$3 = "Head of Resilience Planning", 'Expected Scores EDITABLE'!G8) + IF($B$3 = "Operational Incident Commander", 'Expected Scores EDITABLE'!H8) + IF($B$3 = "Tactical Incident Commander",'Expected Scores EDITABLE'!I8)+ IF($B$3 = "Strategic Incident Commander", 'Expected Scores EDITABLE'!J8)+ IF($B$3 = "Head of Incident Management", 'Expected Scores EDITABLE'!K8) + IF($B$3 = "Senior Leadership",'Expected Scores EDITABLE'!L8) + IF($B$3 = "Rail Industry Staff", 'Expected Scores EDITABLE'!M8)</f>
        <v>3</v>
      </c>
      <c r="D10" s="196"/>
      <c r="E10" s="197"/>
      <c r="F10" s="197"/>
      <c r="G10" s="194"/>
      <c r="H10" s="194"/>
      <c r="I10" s="194"/>
      <c r="J10" s="194"/>
      <c r="K10" s="194"/>
      <c r="L10" s="194"/>
      <c r="M10" s="194"/>
      <c r="N10" s="194"/>
      <c r="O10" s="194"/>
      <c r="P10" s="194"/>
      <c r="Q10" s="194"/>
      <c r="R10" s="194"/>
      <c r="S10" s="194"/>
      <c r="T10" s="194"/>
      <c r="U10" s="194"/>
      <c r="V10" s="194"/>
      <c r="W10" s="194"/>
      <c r="X10" s="194"/>
      <c r="Y10" s="195"/>
      <c r="Z10" s="195"/>
    </row>
    <row r="11" spans="1:26" ht="48.75" customHeight="1" thickBot="1" x14ac:dyDescent="0.4">
      <c r="A11" s="216" t="s">
        <v>62</v>
      </c>
      <c r="B11" s="217" t="s">
        <v>63</v>
      </c>
      <c r="C11" s="214">
        <f>IF($B$3 = "Resilience Planner", 'Expected Scores EDITABLE'!E9) + IF($B$3 = "Resilience Planning Manager", 'Expected Scores EDITABLE'!F9) + IF($B$3 = "Head of Resilience Planning", 'Expected Scores EDITABLE'!G9) + IF($B$3 = "Operational Incident Commander", 'Expected Scores EDITABLE'!H9) + IF($B$3 = "Tactical Incident Commander",'Expected Scores EDITABLE'!I9)+ IF($B$3 = "Strategic Incident Commander", 'Expected Scores EDITABLE'!J9)+ IF($B$3 = "Head of Incident Management", 'Expected Scores EDITABLE'!K9) + IF($B$3 = "Senior Leadership",'Expected Scores EDITABLE'!L9) + IF($B$3 = "Rail Industry Staff", 'Expected Scores EDITABLE'!M9)</f>
        <v>3</v>
      </c>
      <c r="D11" s="196"/>
      <c r="E11" s="198"/>
      <c r="F11" s="198"/>
      <c r="G11" s="194"/>
      <c r="H11" s="194"/>
      <c r="I11" s="194"/>
      <c r="J11" s="194"/>
      <c r="K11" s="194"/>
      <c r="L11" s="194"/>
      <c r="M11" s="194"/>
      <c r="N11" s="194"/>
      <c r="O11" s="194"/>
      <c r="P11" s="194"/>
      <c r="Q11" s="194"/>
      <c r="R11" s="194"/>
      <c r="S11" s="194"/>
      <c r="T11" s="194"/>
      <c r="U11" s="194"/>
      <c r="V11" s="194"/>
      <c r="W11" s="194"/>
      <c r="X11" s="194"/>
      <c r="Y11" s="195"/>
      <c r="Z11" s="195"/>
    </row>
    <row r="12" spans="1:26" s="111" customFormat="1" ht="14.5" x14ac:dyDescent="0.35">
      <c r="A12" s="218"/>
      <c r="B12" s="218"/>
      <c r="C12" s="218"/>
      <c r="D12" s="199"/>
      <c r="E12" s="109"/>
      <c r="F12" s="109"/>
      <c r="G12" s="109"/>
      <c r="H12" s="109"/>
      <c r="I12" s="109"/>
      <c r="J12" s="109"/>
      <c r="K12" s="109"/>
      <c r="L12" s="109"/>
      <c r="M12" s="109"/>
      <c r="N12" s="109"/>
      <c r="O12" s="109"/>
      <c r="P12" s="109"/>
      <c r="Q12" s="109"/>
      <c r="R12" s="109"/>
      <c r="S12" s="109"/>
      <c r="T12" s="109"/>
      <c r="U12" s="109"/>
      <c r="V12" s="109"/>
      <c r="W12" s="109"/>
      <c r="X12" s="109"/>
      <c r="Y12" s="109"/>
      <c r="Z12" s="109"/>
    </row>
    <row r="13" spans="1:26" s="111" customFormat="1" ht="14.5" x14ac:dyDescent="0.35">
      <c r="A13" s="218"/>
      <c r="B13" s="218"/>
      <c r="C13" s="218"/>
      <c r="D13" s="199"/>
      <c r="E13" s="109"/>
      <c r="F13" s="109"/>
      <c r="G13" s="109"/>
      <c r="H13" s="109"/>
      <c r="I13" s="109"/>
      <c r="J13" s="109"/>
      <c r="K13" s="109"/>
      <c r="L13" s="109"/>
      <c r="M13" s="109"/>
      <c r="N13" s="109"/>
      <c r="O13" s="109"/>
      <c r="P13" s="109"/>
      <c r="Q13" s="109"/>
      <c r="R13" s="109"/>
      <c r="S13" s="109"/>
      <c r="T13" s="109"/>
      <c r="U13" s="109"/>
      <c r="V13" s="109"/>
      <c r="W13" s="109"/>
      <c r="X13" s="109"/>
      <c r="Y13" s="109"/>
      <c r="Z13" s="109"/>
    </row>
    <row r="14" spans="1:26" s="111" customFormat="1" ht="17" x14ac:dyDescent="0.4">
      <c r="A14" s="219"/>
      <c r="B14" s="220" t="s">
        <v>64</v>
      </c>
      <c r="C14" s="219"/>
      <c r="E14" s="201"/>
      <c r="F14" s="201"/>
      <c r="G14" s="201"/>
      <c r="H14" s="201"/>
      <c r="I14" s="201"/>
      <c r="J14" s="201"/>
      <c r="K14" s="201"/>
      <c r="L14" s="201"/>
      <c r="M14" s="201"/>
      <c r="N14" s="201"/>
      <c r="O14" s="201"/>
      <c r="P14" s="201"/>
      <c r="Q14" s="201"/>
      <c r="R14" s="201"/>
      <c r="S14" s="201"/>
      <c r="T14" s="201"/>
      <c r="U14" s="201"/>
      <c r="V14" s="201"/>
      <c r="W14" s="201"/>
      <c r="X14" s="201"/>
      <c r="Y14" s="201"/>
      <c r="Z14" s="201"/>
    </row>
    <row r="15" spans="1:26" s="111" customFormat="1" ht="17" x14ac:dyDescent="0.4">
      <c r="A15" s="219"/>
      <c r="B15" s="221">
        <f>COUNTIF($D$5, "&lt;" &amp; $C$5) + COUNTIF($D$6, "&lt;" &amp; $C$6) + COUNTIF($D$7, "&lt;" &amp; $C$7) + COUNTIF($D$8, "&lt;" &amp; $C$8) +
COUNTIF($D$9, "&lt;" &amp; $C$9) + COUNTIF($D$10, "&lt;" &amp; $C$10) + COUNTIF($D$11, "&lt;" &amp; $C$11)</f>
        <v>0</v>
      </c>
      <c r="C15" s="204"/>
      <c r="E15" s="201"/>
      <c r="F15" s="201"/>
      <c r="G15" s="201"/>
      <c r="H15" s="201"/>
      <c r="I15" s="201"/>
      <c r="J15" s="201"/>
      <c r="K15" s="201"/>
      <c r="L15" s="201"/>
      <c r="M15" s="201"/>
      <c r="N15" s="201"/>
      <c r="O15" s="201"/>
      <c r="P15" s="201"/>
      <c r="Q15" s="201"/>
      <c r="R15" s="201"/>
      <c r="S15" s="201"/>
      <c r="T15" s="201"/>
      <c r="U15" s="201"/>
      <c r="V15" s="201"/>
      <c r="W15" s="201"/>
      <c r="X15" s="201"/>
      <c r="Y15" s="201"/>
      <c r="Z15" s="201"/>
    </row>
    <row r="16" spans="1:26" s="111" customFormat="1" ht="34.5" thickBot="1" x14ac:dyDescent="0.45">
      <c r="A16" s="219"/>
      <c r="B16" s="222" t="s">
        <v>65</v>
      </c>
      <c r="C16" s="219"/>
      <c r="E16" s="201"/>
      <c r="F16" s="201"/>
      <c r="G16" s="201"/>
      <c r="H16" s="201"/>
      <c r="I16" s="201"/>
      <c r="J16" s="201"/>
      <c r="K16" s="201"/>
      <c r="L16" s="201"/>
      <c r="M16" s="201"/>
      <c r="N16" s="201"/>
      <c r="O16" s="201"/>
      <c r="P16" s="201"/>
      <c r="Q16" s="201"/>
      <c r="R16" s="201"/>
      <c r="S16" s="201"/>
      <c r="T16" s="201"/>
      <c r="U16" s="201"/>
      <c r="V16" s="201"/>
      <c r="W16" s="201"/>
      <c r="X16" s="201"/>
      <c r="Y16" s="201"/>
      <c r="Z16" s="201"/>
    </row>
    <row r="17" spans="1:26" s="111" customFormat="1" thickBot="1" x14ac:dyDescent="0.4">
      <c r="A17" s="218"/>
      <c r="B17" s="218"/>
      <c r="C17" s="218"/>
      <c r="D17" s="199"/>
      <c r="E17" s="109"/>
      <c r="F17" s="109"/>
      <c r="G17" s="109"/>
      <c r="H17" s="109"/>
      <c r="I17" s="109"/>
      <c r="J17" s="109"/>
      <c r="K17" s="109"/>
      <c r="L17" s="109"/>
      <c r="M17" s="109"/>
      <c r="N17" s="109"/>
      <c r="O17" s="109"/>
      <c r="P17" s="109"/>
      <c r="Q17" s="109"/>
      <c r="R17" s="109"/>
      <c r="S17" s="109"/>
      <c r="T17" s="109"/>
      <c r="U17" s="109"/>
      <c r="V17" s="109"/>
      <c r="W17" s="109"/>
      <c r="X17" s="109"/>
      <c r="Y17" s="109"/>
      <c r="Z17" s="109"/>
    </row>
    <row r="18" spans="1:26" s="111" customFormat="1" ht="17" x14ac:dyDescent="0.4">
      <c r="A18" s="218"/>
      <c r="B18" s="220" t="s">
        <v>315</v>
      </c>
      <c r="C18" s="218"/>
      <c r="D18" s="199"/>
      <c r="E18" s="109"/>
      <c r="F18" s="109"/>
      <c r="G18" s="109"/>
      <c r="H18" s="109"/>
      <c r="I18" s="109"/>
      <c r="J18" s="109"/>
      <c r="K18" s="109"/>
      <c r="L18" s="109"/>
      <c r="M18" s="109"/>
      <c r="N18" s="109"/>
      <c r="O18" s="109"/>
      <c r="P18" s="109"/>
      <c r="Q18" s="109"/>
      <c r="R18" s="109"/>
      <c r="S18" s="109"/>
      <c r="T18" s="109"/>
      <c r="U18" s="109"/>
      <c r="V18" s="109"/>
      <c r="W18" s="109"/>
      <c r="X18" s="109"/>
      <c r="Y18" s="109"/>
      <c r="Z18" s="109"/>
    </row>
    <row r="19" spans="1:26" s="111" customFormat="1" ht="17" x14ac:dyDescent="0.4">
      <c r="A19" s="218"/>
      <c r="B19" s="221">
        <f>COUNTIF($D$5, "&gt;=" &amp; $C$5) + COUNTIF($D$6, "&gt;=" &amp; $C$6) + COUNTIF($D$7, "&gt;=" &amp; $C$7) + COUNTIF($D$8, "&gt;=" &amp; $C$8) +
COUNTIF($D$9, "&gt;=" &amp; $C$9) + COUNTIF($D$10, "&gt;=" &amp; $C$10) + COUNTIF($D$11, "&gt;=" &amp; $C$11)</f>
        <v>0</v>
      </c>
      <c r="C19" s="218"/>
      <c r="D19" s="199"/>
      <c r="E19" s="109"/>
      <c r="F19" s="109"/>
      <c r="G19" s="109"/>
      <c r="H19" s="109"/>
      <c r="I19" s="109"/>
      <c r="J19" s="109"/>
      <c r="K19" s="109"/>
      <c r="L19" s="109"/>
      <c r="M19" s="109"/>
      <c r="N19" s="109"/>
      <c r="O19" s="109"/>
      <c r="P19" s="109"/>
      <c r="Q19" s="109"/>
      <c r="R19" s="109"/>
      <c r="S19" s="109"/>
      <c r="T19" s="109"/>
      <c r="U19" s="109"/>
      <c r="V19" s="109"/>
      <c r="W19" s="109"/>
      <c r="X19" s="109"/>
      <c r="Y19" s="109"/>
      <c r="Z19" s="109"/>
    </row>
    <row r="20" spans="1:26" s="111" customFormat="1" ht="34.5" thickBot="1" x14ac:dyDescent="0.45">
      <c r="A20" s="218"/>
      <c r="B20" s="222" t="s">
        <v>326</v>
      </c>
      <c r="C20" s="218"/>
      <c r="D20" s="199"/>
      <c r="E20" s="109"/>
      <c r="F20" s="109"/>
      <c r="G20" s="109"/>
      <c r="H20" s="109"/>
      <c r="I20" s="109"/>
      <c r="J20" s="109"/>
      <c r="K20" s="109"/>
      <c r="L20" s="109"/>
      <c r="M20" s="109"/>
      <c r="N20" s="109"/>
      <c r="O20" s="109"/>
      <c r="P20" s="109"/>
      <c r="Q20" s="109"/>
      <c r="R20" s="109"/>
      <c r="S20" s="109"/>
      <c r="T20" s="109"/>
      <c r="U20" s="109"/>
      <c r="V20" s="109"/>
      <c r="W20" s="109"/>
      <c r="X20" s="109"/>
      <c r="Y20" s="109"/>
      <c r="Z20" s="109"/>
    </row>
    <row r="21" spans="1:26" s="111" customFormat="1" ht="14.5" x14ac:dyDescent="0.35">
      <c r="A21" s="218"/>
      <c r="B21" s="218"/>
      <c r="C21" s="218"/>
      <c r="D21" s="199"/>
      <c r="E21" s="109"/>
      <c r="F21" s="109"/>
      <c r="G21" s="109"/>
      <c r="H21" s="109"/>
      <c r="I21" s="109"/>
      <c r="J21" s="109"/>
      <c r="K21" s="109"/>
      <c r="L21" s="109"/>
      <c r="M21" s="109"/>
      <c r="N21" s="109"/>
      <c r="O21" s="109"/>
      <c r="P21" s="109"/>
      <c r="Q21" s="109"/>
      <c r="R21" s="109"/>
      <c r="S21" s="109"/>
      <c r="T21" s="109"/>
      <c r="U21" s="109"/>
      <c r="V21" s="109"/>
      <c r="W21" s="109"/>
      <c r="X21" s="109"/>
      <c r="Y21" s="109"/>
      <c r="Z21" s="109"/>
    </row>
    <row r="22" spans="1:26" s="111" customFormat="1" ht="14.5" x14ac:dyDescent="0.35">
      <c r="A22" s="218"/>
      <c r="B22" s="218"/>
      <c r="C22" s="218"/>
      <c r="D22" s="199"/>
      <c r="E22" s="109"/>
      <c r="F22" s="109"/>
      <c r="G22" s="109"/>
      <c r="H22" s="109"/>
      <c r="I22" s="109"/>
      <c r="J22" s="109"/>
      <c r="K22" s="109"/>
      <c r="L22" s="109"/>
      <c r="M22" s="109"/>
      <c r="N22" s="109"/>
      <c r="O22" s="109"/>
      <c r="P22" s="109"/>
      <c r="Q22" s="109"/>
      <c r="R22" s="109"/>
      <c r="S22" s="109"/>
      <c r="T22" s="109"/>
      <c r="U22" s="109"/>
      <c r="V22" s="109"/>
      <c r="W22" s="109"/>
      <c r="X22" s="109"/>
      <c r="Y22" s="109"/>
      <c r="Z22" s="109"/>
    </row>
    <row r="23" spans="1:26" s="111" customFormat="1" ht="14.5" x14ac:dyDescent="0.35">
      <c r="A23" s="218"/>
      <c r="B23" s="218"/>
      <c r="C23" s="218"/>
      <c r="D23" s="199"/>
      <c r="E23" s="109"/>
      <c r="F23" s="109"/>
      <c r="G23" s="109"/>
      <c r="H23" s="109"/>
      <c r="I23" s="109"/>
      <c r="J23" s="109"/>
      <c r="K23" s="109"/>
      <c r="L23" s="109"/>
      <c r="M23" s="109"/>
      <c r="N23" s="109"/>
      <c r="O23" s="109"/>
      <c r="P23" s="109"/>
      <c r="Q23" s="109"/>
      <c r="R23" s="109"/>
      <c r="S23" s="109"/>
      <c r="T23" s="109"/>
      <c r="U23" s="109"/>
      <c r="V23" s="109"/>
      <c r="W23" s="109"/>
      <c r="X23" s="109"/>
      <c r="Y23" s="109"/>
      <c r="Z23" s="109"/>
    </row>
    <row r="24" spans="1:26" s="111" customFormat="1" ht="14.5" x14ac:dyDescent="0.35">
      <c r="A24" s="218"/>
      <c r="B24" s="218"/>
      <c r="C24" s="218"/>
      <c r="D24" s="199"/>
      <c r="E24" s="109"/>
      <c r="F24" s="109"/>
      <c r="G24" s="109"/>
      <c r="H24" s="109"/>
      <c r="I24" s="109"/>
      <c r="J24" s="109"/>
      <c r="K24" s="109"/>
      <c r="L24" s="109"/>
      <c r="M24" s="109"/>
      <c r="N24" s="109"/>
      <c r="O24" s="109"/>
      <c r="P24" s="109"/>
      <c r="Q24" s="109"/>
      <c r="R24" s="109"/>
      <c r="S24" s="109"/>
      <c r="T24" s="109"/>
      <c r="U24" s="109"/>
      <c r="V24" s="109"/>
      <c r="W24" s="109"/>
      <c r="X24" s="109"/>
      <c r="Y24" s="109"/>
      <c r="Z24" s="109"/>
    </row>
    <row r="25" spans="1:26" s="111" customFormat="1" ht="14.5" x14ac:dyDescent="0.35">
      <c r="A25" s="218"/>
      <c r="B25" s="218"/>
      <c r="C25" s="218"/>
      <c r="D25" s="199"/>
      <c r="E25" s="109"/>
      <c r="F25" s="109"/>
      <c r="G25" s="109"/>
      <c r="H25" s="109"/>
      <c r="I25" s="109"/>
      <c r="J25" s="109"/>
      <c r="K25" s="109"/>
      <c r="L25" s="109"/>
      <c r="M25" s="109"/>
      <c r="N25" s="109"/>
      <c r="O25" s="109"/>
      <c r="P25" s="109"/>
      <c r="Q25" s="109"/>
      <c r="R25" s="109"/>
      <c r="S25" s="109"/>
      <c r="T25" s="109"/>
      <c r="U25" s="109"/>
      <c r="V25" s="109"/>
      <c r="W25" s="109"/>
      <c r="X25" s="109"/>
      <c r="Y25" s="109"/>
      <c r="Z25" s="109"/>
    </row>
    <row r="26" spans="1:26" s="111" customFormat="1" ht="14.5" x14ac:dyDescent="0.35">
      <c r="A26" s="218"/>
      <c r="B26" s="218"/>
      <c r="C26" s="218"/>
      <c r="D26" s="199"/>
      <c r="E26" s="109"/>
      <c r="F26" s="109"/>
      <c r="G26" s="109"/>
      <c r="H26" s="109"/>
      <c r="I26" s="109"/>
      <c r="J26" s="109"/>
      <c r="K26" s="109"/>
      <c r="L26" s="109"/>
      <c r="M26" s="109"/>
      <c r="N26" s="109"/>
      <c r="O26" s="109"/>
      <c r="P26" s="109"/>
      <c r="Q26" s="109"/>
      <c r="R26" s="109"/>
      <c r="S26" s="109"/>
      <c r="T26" s="109"/>
      <c r="U26" s="109"/>
      <c r="V26" s="109"/>
      <c r="W26" s="109"/>
      <c r="X26" s="109"/>
      <c r="Y26" s="109"/>
      <c r="Z26" s="109"/>
    </row>
    <row r="27" spans="1:26" s="111" customFormat="1" ht="14.5" x14ac:dyDescent="0.35">
      <c r="A27" s="218"/>
      <c r="B27" s="218"/>
      <c r="C27" s="218"/>
      <c r="D27" s="199"/>
      <c r="E27" s="109"/>
      <c r="F27" s="109"/>
      <c r="G27" s="109"/>
      <c r="H27" s="109"/>
      <c r="I27" s="109"/>
      <c r="J27" s="109"/>
      <c r="K27" s="109"/>
      <c r="L27" s="109"/>
      <c r="M27" s="109"/>
      <c r="N27" s="109"/>
      <c r="O27" s="109"/>
      <c r="P27" s="109"/>
      <c r="Q27" s="109"/>
      <c r="R27" s="109"/>
      <c r="S27" s="109"/>
      <c r="T27" s="109"/>
      <c r="U27" s="109"/>
      <c r="V27" s="109"/>
      <c r="W27" s="109"/>
      <c r="X27" s="109"/>
      <c r="Y27" s="109"/>
      <c r="Z27" s="109"/>
    </row>
    <row r="28" spans="1:26" s="111" customFormat="1" ht="14.5" x14ac:dyDescent="0.35">
      <c r="A28" s="218"/>
      <c r="B28" s="218"/>
      <c r="C28" s="218"/>
      <c r="D28" s="199"/>
      <c r="E28" s="109"/>
      <c r="F28" s="109"/>
      <c r="G28" s="109"/>
      <c r="H28" s="109"/>
      <c r="I28" s="109"/>
      <c r="J28" s="109"/>
      <c r="K28" s="109"/>
      <c r="L28" s="109"/>
      <c r="M28" s="109"/>
      <c r="N28" s="109"/>
      <c r="O28" s="109"/>
      <c r="P28" s="109"/>
      <c r="Q28" s="109"/>
      <c r="R28" s="109"/>
      <c r="S28" s="109"/>
      <c r="T28" s="109"/>
      <c r="U28" s="109"/>
      <c r="V28" s="109"/>
      <c r="W28" s="109"/>
      <c r="X28" s="109"/>
      <c r="Y28" s="109"/>
      <c r="Z28" s="109"/>
    </row>
    <row r="29" spans="1:26" s="111" customFormat="1" ht="14.5" x14ac:dyDescent="0.35">
      <c r="A29" s="218"/>
      <c r="B29" s="218"/>
      <c r="C29" s="218"/>
      <c r="D29" s="199"/>
      <c r="E29" s="109"/>
      <c r="F29" s="109"/>
      <c r="G29" s="109"/>
      <c r="H29" s="109"/>
      <c r="I29" s="109"/>
      <c r="J29" s="109"/>
      <c r="K29" s="109"/>
      <c r="L29" s="109"/>
      <c r="M29" s="109"/>
      <c r="N29" s="109"/>
      <c r="O29" s="109"/>
      <c r="P29" s="109"/>
      <c r="Q29" s="109"/>
      <c r="R29" s="109"/>
      <c r="S29" s="109"/>
      <c r="T29" s="109"/>
      <c r="U29" s="109"/>
      <c r="V29" s="109"/>
      <c r="W29" s="109"/>
      <c r="X29" s="109"/>
      <c r="Y29" s="109"/>
      <c r="Z29" s="109"/>
    </row>
    <row r="30" spans="1:26" s="111" customFormat="1" ht="14.5" x14ac:dyDescent="0.35">
      <c r="A30" s="218"/>
      <c r="B30" s="218"/>
      <c r="C30" s="218"/>
      <c r="D30" s="199"/>
      <c r="E30" s="109"/>
      <c r="F30" s="109"/>
      <c r="G30" s="109"/>
      <c r="H30" s="109"/>
      <c r="I30" s="109"/>
      <c r="J30" s="109"/>
      <c r="K30" s="109"/>
      <c r="L30" s="109"/>
      <c r="M30" s="109"/>
      <c r="N30" s="109"/>
      <c r="O30" s="109"/>
      <c r="P30" s="109"/>
      <c r="Q30" s="109"/>
      <c r="R30" s="109"/>
      <c r="S30" s="109"/>
      <c r="T30" s="109"/>
      <c r="U30" s="109"/>
      <c r="V30" s="109"/>
      <c r="W30" s="109"/>
      <c r="X30" s="109"/>
      <c r="Y30" s="109"/>
      <c r="Z30" s="109"/>
    </row>
    <row r="31" spans="1:26" s="111" customFormat="1" ht="14.5" x14ac:dyDescent="0.35">
      <c r="A31" s="218"/>
      <c r="B31" s="218"/>
      <c r="C31" s="218"/>
      <c r="D31" s="199"/>
      <c r="E31" s="109"/>
      <c r="F31" s="109"/>
      <c r="G31" s="109"/>
      <c r="H31" s="109"/>
      <c r="I31" s="109"/>
      <c r="J31" s="109"/>
      <c r="K31" s="109"/>
      <c r="L31" s="109"/>
      <c r="M31" s="109"/>
      <c r="N31" s="109"/>
      <c r="O31" s="109"/>
      <c r="P31" s="109"/>
      <c r="Q31" s="109"/>
      <c r="R31" s="109"/>
      <c r="S31" s="109"/>
      <c r="T31" s="109"/>
      <c r="U31" s="109"/>
      <c r="V31" s="109"/>
      <c r="W31" s="109"/>
      <c r="X31" s="109"/>
      <c r="Y31" s="109"/>
      <c r="Z31" s="109"/>
    </row>
    <row r="32" spans="1:26" s="111" customFormat="1" ht="14.5" x14ac:dyDescent="0.35">
      <c r="A32" s="218"/>
      <c r="B32" s="218"/>
      <c r="C32" s="218"/>
      <c r="D32" s="199"/>
      <c r="E32" s="109"/>
      <c r="F32" s="109"/>
      <c r="G32" s="109"/>
      <c r="H32" s="109"/>
      <c r="I32" s="109"/>
      <c r="J32" s="109"/>
      <c r="K32" s="109"/>
      <c r="L32" s="109"/>
      <c r="M32" s="109"/>
      <c r="N32" s="109"/>
      <c r="O32" s="109"/>
      <c r="P32" s="109"/>
      <c r="Q32" s="109"/>
      <c r="R32" s="109"/>
      <c r="S32" s="109"/>
      <c r="T32" s="109"/>
      <c r="U32" s="109"/>
      <c r="V32" s="109"/>
      <c r="W32" s="109"/>
      <c r="X32" s="109"/>
      <c r="Y32" s="109"/>
      <c r="Z32" s="109"/>
    </row>
    <row r="33" spans="1:26" s="111" customFormat="1" ht="14.5" x14ac:dyDescent="0.35">
      <c r="A33" s="218"/>
      <c r="B33" s="218"/>
      <c r="C33" s="218"/>
      <c r="D33" s="199"/>
      <c r="E33" s="109"/>
      <c r="F33" s="109"/>
      <c r="G33" s="109"/>
      <c r="H33" s="109"/>
      <c r="I33" s="109"/>
      <c r="J33" s="109"/>
      <c r="K33" s="109"/>
      <c r="L33" s="109"/>
      <c r="M33" s="109"/>
      <c r="N33" s="109"/>
      <c r="O33" s="109"/>
      <c r="P33" s="109"/>
      <c r="Q33" s="109"/>
      <c r="R33" s="109"/>
      <c r="S33" s="109"/>
      <c r="T33" s="109"/>
      <c r="U33" s="109"/>
      <c r="V33" s="109"/>
      <c r="W33" s="109"/>
      <c r="X33" s="109"/>
      <c r="Y33" s="109"/>
      <c r="Z33" s="109"/>
    </row>
    <row r="34" spans="1:26" s="111" customFormat="1" ht="14.5" x14ac:dyDescent="0.35">
      <c r="A34" s="218"/>
      <c r="B34" s="218"/>
      <c r="C34" s="218"/>
      <c r="D34" s="199"/>
      <c r="E34" s="109"/>
      <c r="F34" s="109"/>
      <c r="G34" s="109"/>
      <c r="H34" s="109"/>
      <c r="I34" s="109"/>
      <c r="J34" s="109"/>
      <c r="K34" s="109"/>
      <c r="L34" s="109"/>
      <c r="M34" s="109"/>
      <c r="N34" s="109"/>
      <c r="O34" s="109"/>
      <c r="P34" s="109"/>
      <c r="Q34" s="109"/>
      <c r="R34" s="109"/>
      <c r="S34" s="109"/>
      <c r="T34" s="109"/>
      <c r="U34" s="109"/>
      <c r="V34" s="109"/>
      <c r="W34" s="109"/>
      <c r="X34" s="109"/>
      <c r="Y34" s="109"/>
      <c r="Z34" s="109"/>
    </row>
    <row r="35" spans="1:26" s="111" customFormat="1" ht="14.5" x14ac:dyDescent="0.35">
      <c r="A35" s="218"/>
      <c r="B35" s="218"/>
      <c r="C35" s="218"/>
      <c r="D35" s="199"/>
      <c r="E35" s="109"/>
      <c r="F35" s="109"/>
      <c r="G35" s="109"/>
      <c r="H35" s="109"/>
      <c r="I35" s="109"/>
      <c r="J35" s="109"/>
      <c r="K35" s="109"/>
      <c r="L35" s="109"/>
      <c r="M35" s="109"/>
      <c r="N35" s="109"/>
      <c r="O35" s="109"/>
      <c r="P35" s="109"/>
      <c r="Q35" s="109"/>
      <c r="R35" s="109"/>
      <c r="S35" s="109"/>
      <c r="T35" s="109"/>
      <c r="U35" s="109"/>
      <c r="V35" s="109"/>
      <c r="W35" s="109"/>
      <c r="X35" s="109"/>
      <c r="Y35" s="109"/>
      <c r="Z35" s="109"/>
    </row>
    <row r="36" spans="1:26" s="111" customFormat="1" ht="14.5" x14ac:dyDescent="0.35">
      <c r="A36" s="218"/>
      <c r="B36" s="218"/>
      <c r="C36" s="218"/>
      <c r="D36" s="199"/>
      <c r="E36" s="109"/>
      <c r="F36" s="109"/>
      <c r="G36" s="109"/>
      <c r="H36" s="109"/>
      <c r="I36" s="109"/>
      <c r="J36" s="109"/>
      <c r="K36" s="109"/>
      <c r="L36" s="109"/>
      <c r="M36" s="109"/>
      <c r="N36" s="109"/>
      <c r="O36" s="109"/>
      <c r="P36" s="109"/>
      <c r="Q36" s="109"/>
      <c r="R36" s="109"/>
      <c r="S36" s="109"/>
      <c r="T36" s="109"/>
      <c r="U36" s="109"/>
      <c r="V36" s="109"/>
      <c r="W36" s="109"/>
      <c r="X36" s="109"/>
      <c r="Y36" s="109"/>
      <c r="Z36" s="109"/>
    </row>
    <row r="37" spans="1:26" s="111" customFormat="1" ht="14.5" x14ac:dyDescent="0.35">
      <c r="A37" s="218"/>
      <c r="B37" s="218"/>
      <c r="C37" s="218"/>
      <c r="D37" s="199"/>
      <c r="E37" s="109"/>
      <c r="F37" s="109"/>
      <c r="G37" s="109"/>
      <c r="H37" s="109"/>
      <c r="I37" s="109"/>
      <c r="J37" s="109"/>
      <c r="K37" s="109"/>
      <c r="L37" s="109"/>
      <c r="M37" s="109"/>
      <c r="N37" s="109"/>
      <c r="O37" s="109"/>
      <c r="P37" s="109"/>
      <c r="Q37" s="109"/>
      <c r="R37" s="109"/>
      <c r="S37" s="109"/>
      <c r="T37" s="109"/>
      <c r="U37" s="109"/>
      <c r="V37" s="109"/>
      <c r="W37" s="109"/>
      <c r="X37" s="109"/>
      <c r="Y37" s="109"/>
      <c r="Z37" s="109"/>
    </row>
    <row r="38" spans="1:26" s="111" customFormat="1" ht="14.5" x14ac:dyDescent="0.35">
      <c r="A38" s="218"/>
      <c r="B38" s="218"/>
      <c r="C38" s="218"/>
      <c r="D38" s="199"/>
      <c r="E38" s="109"/>
      <c r="F38" s="109"/>
      <c r="G38" s="109"/>
      <c r="H38" s="109"/>
      <c r="I38" s="109"/>
      <c r="J38" s="109"/>
      <c r="K38" s="109"/>
      <c r="L38" s="109"/>
      <c r="M38" s="109"/>
      <c r="N38" s="109"/>
      <c r="O38" s="109"/>
      <c r="P38" s="109"/>
      <c r="Q38" s="109"/>
      <c r="R38" s="109"/>
      <c r="S38" s="109"/>
      <c r="T38" s="109"/>
      <c r="U38" s="109"/>
      <c r="V38" s="109"/>
      <c r="W38" s="109"/>
      <c r="X38" s="109"/>
      <c r="Y38" s="109"/>
      <c r="Z38" s="109"/>
    </row>
    <row r="39" spans="1:26" s="111" customFormat="1" ht="14.5" x14ac:dyDescent="0.35">
      <c r="A39" s="218"/>
      <c r="B39" s="218"/>
      <c r="C39" s="218"/>
      <c r="D39" s="199"/>
      <c r="E39" s="109"/>
      <c r="F39" s="109"/>
      <c r="G39" s="109"/>
      <c r="H39" s="109"/>
      <c r="I39" s="109"/>
      <c r="J39" s="109"/>
      <c r="K39" s="109"/>
      <c r="L39" s="109"/>
      <c r="M39" s="109"/>
      <c r="N39" s="109"/>
      <c r="O39" s="109"/>
      <c r="P39" s="109"/>
      <c r="Q39" s="109"/>
      <c r="R39" s="109"/>
      <c r="S39" s="109"/>
      <c r="T39" s="109"/>
      <c r="U39" s="109"/>
      <c r="V39" s="109"/>
      <c r="W39" s="109"/>
      <c r="X39" s="109"/>
      <c r="Y39" s="109"/>
      <c r="Z39" s="109"/>
    </row>
    <row r="40" spans="1:26" s="111" customFormat="1" ht="14.5" x14ac:dyDescent="0.35">
      <c r="A40" s="218"/>
      <c r="B40" s="218"/>
      <c r="C40" s="218"/>
      <c r="D40" s="199"/>
      <c r="E40" s="109"/>
      <c r="F40" s="109"/>
      <c r="G40" s="109"/>
      <c r="H40" s="109"/>
      <c r="I40" s="109"/>
      <c r="J40" s="109"/>
      <c r="K40" s="109"/>
      <c r="L40" s="109"/>
      <c r="M40" s="109"/>
      <c r="N40" s="109"/>
      <c r="O40" s="109"/>
      <c r="P40" s="109"/>
      <c r="Q40" s="109"/>
      <c r="R40" s="109"/>
      <c r="S40" s="109"/>
      <c r="T40" s="109"/>
      <c r="U40" s="109"/>
      <c r="V40" s="109"/>
      <c r="W40" s="109"/>
      <c r="X40" s="109"/>
      <c r="Y40" s="109"/>
      <c r="Z40" s="109"/>
    </row>
    <row r="41" spans="1:26" s="111" customFormat="1" ht="14.5" x14ac:dyDescent="0.35">
      <c r="A41" s="218"/>
      <c r="B41" s="218"/>
      <c r="C41" s="218"/>
      <c r="D41" s="199"/>
      <c r="E41" s="109"/>
      <c r="F41" s="109"/>
      <c r="G41" s="109"/>
      <c r="H41" s="109"/>
      <c r="I41" s="109"/>
      <c r="J41" s="109"/>
      <c r="K41" s="109"/>
      <c r="L41" s="109"/>
      <c r="M41" s="109"/>
      <c r="N41" s="109"/>
      <c r="O41" s="109"/>
      <c r="P41" s="109"/>
      <c r="Q41" s="109"/>
      <c r="R41" s="109"/>
      <c r="S41" s="109"/>
      <c r="T41" s="109"/>
      <c r="U41" s="109"/>
      <c r="V41" s="109"/>
      <c r="W41" s="109"/>
      <c r="X41" s="109"/>
      <c r="Y41" s="109"/>
      <c r="Z41" s="109"/>
    </row>
    <row r="42" spans="1:26" s="111" customFormat="1" ht="14.5" x14ac:dyDescent="0.35">
      <c r="A42" s="218"/>
      <c r="B42" s="218"/>
      <c r="C42" s="218"/>
      <c r="D42" s="199"/>
      <c r="E42" s="109"/>
      <c r="F42" s="109"/>
      <c r="G42" s="109"/>
      <c r="H42" s="109"/>
      <c r="I42" s="109"/>
      <c r="J42" s="109"/>
      <c r="K42" s="109"/>
      <c r="L42" s="109"/>
      <c r="M42" s="109"/>
      <c r="N42" s="109"/>
      <c r="O42" s="109"/>
      <c r="P42" s="109"/>
      <c r="Q42" s="109"/>
      <c r="R42" s="109"/>
      <c r="S42" s="109"/>
      <c r="T42" s="109"/>
      <c r="U42" s="109"/>
      <c r="V42" s="109"/>
      <c r="W42" s="109"/>
      <c r="X42" s="109"/>
      <c r="Y42" s="109"/>
      <c r="Z42" s="109"/>
    </row>
    <row r="43" spans="1:26" s="111" customFormat="1" ht="14.5" x14ac:dyDescent="0.35">
      <c r="A43" s="218"/>
      <c r="B43" s="218"/>
      <c r="C43" s="218"/>
      <c r="D43" s="199"/>
      <c r="E43" s="109"/>
      <c r="F43" s="109"/>
      <c r="G43" s="109"/>
      <c r="H43" s="109"/>
      <c r="I43" s="109"/>
      <c r="J43" s="109"/>
      <c r="K43" s="109"/>
      <c r="L43" s="109"/>
      <c r="M43" s="109"/>
      <c r="N43" s="109"/>
      <c r="O43" s="109"/>
      <c r="P43" s="109"/>
      <c r="Q43" s="109"/>
      <c r="R43" s="109"/>
      <c r="S43" s="109"/>
      <c r="T43" s="109"/>
      <c r="U43" s="109"/>
      <c r="V43" s="109"/>
      <c r="W43" s="109"/>
      <c r="X43" s="109"/>
      <c r="Y43" s="109"/>
      <c r="Z43" s="109"/>
    </row>
    <row r="44" spans="1:26" s="111" customFormat="1" ht="14.5" x14ac:dyDescent="0.35">
      <c r="A44" s="218"/>
      <c r="B44" s="218"/>
      <c r="C44" s="218"/>
      <c r="D44" s="199"/>
      <c r="E44" s="109"/>
      <c r="F44" s="109"/>
      <c r="G44" s="109"/>
      <c r="H44" s="109"/>
      <c r="I44" s="109"/>
      <c r="J44" s="109"/>
      <c r="K44" s="109"/>
      <c r="L44" s="109"/>
      <c r="M44" s="109"/>
      <c r="N44" s="109"/>
      <c r="O44" s="109"/>
      <c r="P44" s="109"/>
      <c r="Q44" s="109"/>
      <c r="R44" s="109"/>
      <c r="S44" s="109"/>
      <c r="T44" s="109"/>
      <c r="U44" s="109"/>
      <c r="V44" s="109"/>
      <c r="W44" s="109"/>
      <c r="X44" s="109"/>
      <c r="Y44" s="109"/>
      <c r="Z44" s="109"/>
    </row>
    <row r="45" spans="1:26" s="111" customFormat="1" ht="14.5" x14ac:dyDescent="0.35">
      <c r="A45" s="218"/>
      <c r="B45" s="218"/>
      <c r="C45" s="218"/>
      <c r="D45" s="199"/>
      <c r="E45" s="109"/>
      <c r="F45" s="109"/>
      <c r="G45" s="109"/>
      <c r="H45" s="109"/>
      <c r="I45" s="109"/>
      <c r="J45" s="109"/>
      <c r="K45" s="109"/>
      <c r="L45" s="109"/>
      <c r="M45" s="109"/>
      <c r="N45" s="109"/>
      <c r="O45" s="109"/>
      <c r="P45" s="109"/>
      <c r="Q45" s="109"/>
      <c r="R45" s="109"/>
      <c r="S45" s="109"/>
      <c r="T45" s="109"/>
      <c r="U45" s="109"/>
      <c r="V45" s="109"/>
      <c r="W45" s="109"/>
      <c r="X45" s="109"/>
      <c r="Y45" s="109"/>
      <c r="Z45" s="109"/>
    </row>
    <row r="46" spans="1:26" s="111" customFormat="1" ht="14.5" x14ac:dyDescent="0.35">
      <c r="A46" s="218"/>
      <c r="B46" s="218"/>
      <c r="C46" s="218"/>
      <c r="D46" s="199"/>
      <c r="E46" s="109"/>
      <c r="F46" s="109"/>
      <c r="G46" s="109"/>
      <c r="H46" s="109"/>
      <c r="I46" s="109"/>
      <c r="J46" s="109"/>
      <c r="K46" s="109"/>
      <c r="L46" s="109"/>
      <c r="M46" s="109"/>
      <c r="N46" s="109"/>
      <c r="O46" s="109"/>
      <c r="P46" s="109"/>
      <c r="Q46" s="109"/>
      <c r="R46" s="109"/>
      <c r="S46" s="109"/>
      <c r="T46" s="109"/>
      <c r="U46" s="109"/>
      <c r="V46" s="109"/>
      <c r="W46" s="109"/>
      <c r="X46" s="109"/>
      <c r="Y46" s="109"/>
      <c r="Z46" s="109"/>
    </row>
    <row r="47" spans="1:26" s="111" customFormat="1" ht="14.5" x14ac:dyDescent="0.35">
      <c r="A47" s="218"/>
      <c r="B47" s="218"/>
      <c r="C47" s="218"/>
      <c r="D47" s="199"/>
      <c r="E47" s="109"/>
      <c r="F47" s="109"/>
      <c r="G47" s="109"/>
      <c r="H47" s="109"/>
      <c r="I47" s="109"/>
      <c r="J47" s="109"/>
      <c r="K47" s="109"/>
      <c r="L47" s="109"/>
      <c r="M47" s="109"/>
      <c r="N47" s="109"/>
      <c r="O47" s="109"/>
      <c r="P47" s="109"/>
      <c r="Q47" s="109"/>
      <c r="R47" s="109"/>
      <c r="S47" s="109"/>
      <c r="T47" s="109"/>
      <c r="U47" s="109"/>
      <c r="V47" s="109"/>
      <c r="W47" s="109"/>
      <c r="X47" s="109"/>
      <c r="Y47" s="109"/>
      <c r="Z47" s="109"/>
    </row>
    <row r="48" spans="1:26" s="111" customFormat="1" ht="14.5" x14ac:dyDescent="0.35">
      <c r="A48" s="218"/>
      <c r="B48" s="218"/>
      <c r="C48" s="218"/>
      <c r="D48" s="199"/>
      <c r="E48" s="109"/>
      <c r="F48" s="109"/>
      <c r="G48" s="109"/>
      <c r="H48" s="109"/>
      <c r="I48" s="109"/>
      <c r="J48" s="109"/>
      <c r="K48" s="109"/>
      <c r="L48" s="109"/>
      <c r="M48" s="109"/>
      <c r="N48" s="109"/>
      <c r="O48" s="109"/>
      <c r="P48" s="109"/>
      <c r="Q48" s="109"/>
      <c r="R48" s="109"/>
      <c r="S48" s="109"/>
      <c r="T48" s="109"/>
      <c r="U48" s="109"/>
      <c r="V48" s="109"/>
      <c r="W48" s="109"/>
      <c r="X48" s="109"/>
      <c r="Y48" s="109"/>
      <c r="Z48" s="109"/>
    </row>
    <row r="49" spans="1:26" s="111" customFormat="1" ht="14.5" x14ac:dyDescent="0.35">
      <c r="A49" s="218"/>
      <c r="B49" s="218"/>
      <c r="C49" s="218"/>
      <c r="D49" s="199"/>
      <c r="E49" s="109"/>
      <c r="F49" s="109"/>
      <c r="G49" s="109"/>
      <c r="H49" s="109"/>
      <c r="I49" s="109"/>
      <c r="J49" s="109"/>
      <c r="K49" s="109"/>
      <c r="L49" s="109"/>
      <c r="M49" s="109"/>
      <c r="N49" s="109"/>
      <c r="O49" s="109"/>
      <c r="P49" s="109"/>
      <c r="Q49" s="109"/>
      <c r="R49" s="109"/>
      <c r="S49" s="109"/>
      <c r="T49" s="109"/>
      <c r="U49" s="109"/>
      <c r="V49" s="109"/>
      <c r="W49" s="109"/>
      <c r="X49" s="109"/>
      <c r="Y49" s="109"/>
      <c r="Z49" s="109"/>
    </row>
    <row r="50" spans="1:26" s="111" customFormat="1" ht="14.5" x14ac:dyDescent="0.35">
      <c r="A50" s="218"/>
      <c r="B50" s="218"/>
      <c r="C50" s="218"/>
      <c r="D50" s="199"/>
      <c r="E50" s="109"/>
      <c r="F50" s="109"/>
      <c r="G50" s="109"/>
      <c r="H50" s="109"/>
      <c r="I50" s="109"/>
      <c r="J50" s="109"/>
      <c r="K50" s="109"/>
      <c r="L50" s="109"/>
      <c r="M50" s="109"/>
      <c r="N50" s="109"/>
      <c r="O50" s="109"/>
      <c r="P50" s="109"/>
      <c r="Q50" s="109"/>
      <c r="R50" s="109"/>
      <c r="S50" s="109"/>
      <c r="T50" s="109"/>
      <c r="U50" s="109"/>
      <c r="V50" s="109"/>
      <c r="W50" s="109"/>
      <c r="X50" s="109"/>
      <c r="Y50" s="109"/>
      <c r="Z50" s="109"/>
    </row>
    <row r="51" spans="1:26" s="111" customFormat="1" ht="14.5" x14ac:dyDescent="0.35">
      <c r="A51" s="218"/>
      <c r="B51" s="218"/>
      <c r="C51" s="218"/>
      <c r="D51" s="199"/>
      <c r="E51" s="109"/>
      <c r="F51" s="109"/>
      <c r="G51" s="109"/>
      <c r="H51" s="109"/>
      <c r="I51" s="109"/>
      <c r="J51" s="109"/>
      <c r="K51" s="109"/>
      <c r="L51" s="109"/>
      <c r="M51" s="109"/>
      <c r="N51" s="109"/>
      <c r="O51" s="109"/>
      <c r="P51" s="109"/>
      <c r="Q51" s="109"/>
      <c r="R51" s="109"/>
      <c r="S51" s="109"/>
      <c r="T51" s="109"/>
      <c r="U51" s="109"/>
      <c r="V51" s="109"/>
      <c r="W51" s="109"/>
      <c r="X51" s="109"/>
      <c r="Y51" s="109"/>
      <c r="Z51" s="109"/>
    </row>
    <row r="52" spans="1:26" s="111" customFormat="1" ht="14.5" x14ac:dyDescent="0.35">
      <c r="A52" s="218"/>
      <c r="B52" s="218"/>
      <c r="C52" s="218"/>
      <c r="D52" s="199"/>
      <c r="E52" s="109"/>
      <c r="F52" s="109"/>
      <c r="G52" s="109"/>
      <c r="H52" s="109"/>
      <c r="I52" s="109"/>
      <c r="J52" s="109"/>
      <c r="K52" s="109"/>
      <c r="L52" s="109"/>
      <c r="M52" s="109"/>
      <c r="N52" s="109"/>
      <c r="O52" s="109"/>
      <c r="P52" s="109"/>
      <c r="Q52" s="109"/>
      <c r="R52" s="109"/>
      <c r="S52" s="109"/>
      <c r="T52" s="109"/>
      <c r="U52" s="109"/>
      <c r="V52" s="109"/>
      <c r="W52" s="109"/>
      <c r="X52" s="109"/>
      <c r="Y52" s="109"/>
      <c r="Z52" s="109"/>
    </row>
    <row r="53" spans="1:26" s="111" customFormat="1" ht="14.5" x14ac:dyDescent="0.35">
      <c r="A53" s="218"/>
      <c r="B53" s="218"/>
      <c r="C53" s="218"/>
      <c r="D53" s="199"/>
      <c r="E53" s="109"/>
      <c r="F53" s="109"/>
      <c r="G53" s="109"/>
      <c r="H53" s="109"/>
      <c r="I53" s="109"/>
      <c r="J53" s="109"/>
      <c r="K53" s="109"/>
      <c r="L53" s="109"/>
      <c r="M53" s="109"/>
      <c r="N53" s="109"/>
      <c r="O53" s="109"/>
      <c r="P53" s="109"/>
      <c r="Q53" s="109"/>
      <c r="R53" s="109"/>
      <c r="S53" s="109"/>
      <c r="T53" s="109"/>
      <c r="U53" s="109"/>
      <c r="V53" s="109"/>
      <c r="W53" s="109"/>
      <c r="X53" s="109"/>
      <c r="Y53" s="109"/>
      <c r="Z53" s="109"/>
    </row>
    <row r="54" spans="1:26" s="111" customFormat="1" ht="14.5" x14ac:dyDescent="0.35">
      <c r="A54" s="218"/>
      <c r="B54" s="218"/>
      <c r="C54" s="218"/>
      <c r="D54" s="199"/>
      <c r="E54" s="109"/>
      <c r="F54" s="109"/>
      <c r="G54" s="109"/>
      <c r="H54" s="109"/>
      <c r="I54" s="109"/>
      <c r="J54" s="109"/>
      <c r="K54" s="109"/>
      <c r="L54" s="109"/>
      <c r="M54" s="109"/>
      <c r="N54" s="109"/>
      <c r="O54" s="109"/>
      <c r="P54" s="109"/>
      <c r="Q54" s="109"/>
      <c r="R54" s="109"/>
      <c r="S54" s="109"/>
      <c r="T54" s="109"/>
      <c r="U54" s="109"/>
      <c r="V54" s="109"/>
      <c r="W54" s="109"/>
      <c r="X54" s="109"/>
      <c r="Y54" s="109"/>
      <c r="Z54" s="109"/>
    </row>
    <row r="55" spans="1:26" s="111" customFormat="1" ht="14.5" x14ac:dyDescent="0.35">
      <c r="A55" s="218"/>
      <c r="B55" s="218"/>
      <c r="C55" s="218"/>
      <c r="D55" s="199"/>
      <c r="E55" s="109"/>
      <c r="F55" s="109"/>
      <c r="G55" s="109"/>
      <c r="H55" s="109"/>
      <c r="I55" s="109"/>
      <c r="J55" s="109"/>
      <c r="K55" s="109"/>
      <c r="L55" s="109"/>
      <c r="M55" s="109"/>
      <c r="N55" s="109"/>
      <c r="O55" s="109"/>
      <c r="P55" s="109"/>
      <c r="Q55" s="109"/>
      <c r="R55" s="109"/>
      <c r="S55" s="109"/>
      <c r="T55" s="109"/>
      <c r="U55" s="109"/>
      <c r="V55" s="109"/>
      <c r="W55" s="109"/>
      <c r="X55" s="109"/>
      <c r="Y55" s="109"/>
      <c r="Z55" s="109"/>
    </row>
    <row r="56" spans="1:26" s="111" customFormat="1" ht="14.5" x14ac:dyDescent="0.35">
      <c r="A56" s="218"/>
      <c r="B56" s="218"/>
      <c r="C56" s="218"/>
      <c r="D56" s="199"/>
      <c r="E56" s="109"/>
      <c r="F56" s="109"/>
      <c r="G56" s="109"/>
      <c r="H56" s="109"/>
      <c r="I56" s="109"/>
      <c r="J56" s="109"/>
      <c r="K56" s="109"/>
      <c r="L56" s="109"/>
      <c r="M56" s="109"/>
      <c r="N56" s="109"/>
      <c r="O56" s="109"/>
      <c r="P56" s="109"/>
      <c r="Q56" s="109"/>
      <c r="R56" s="109"/>
      <c r="S56" s="109"/>
      <c r="T56" s="109"/>
      <c r="U56" s="109"/>
      <c r="V56" s="109"/>
      <c r="W56" s="109"/>
      <c r="X56" s="109"/>
      <c r="Y56" s="109"/>
      <c r="Z56" s="109"/>
    </row>
    <row r="57" spans="1:26" s="111" customFormat="1" ht="14.5" x14ac:dyDescent="0.35">
      <c r="A57" s="218"/>
      <c r="B57" s="218"/>
      <c r="C57" s="218"/>
      <c r="D57" s="199"/>
      <c r="E57" s="109"/>
      <c r="F57" s="109"/>
      <c r="G57" s="109"/>
      <c r="H57" s="109"/>
      <c r="I57" s="109"/>
      <c r="J57" s="109"/>
      <c r="K57" s="109"/>
      <c r="L57" s="109"/>
      <c r="M57" s="109"/>
      <c r="N57" s="109"/>
      <c r="O57" s="109"/>
      <c r="P57" s="109"/>
      <c r="Q57" s="109"/>
      <c r="R57" s="109"/>
      <c r="S57" s="109"/>
      <c r="T57" s="109"/>
      <c r="U57" s="109"/>
      <c r="V57" s="109"/>
      <c r="W57" s="109"/>
      <c r="X57" s="109"/>
      <c r="Y57" s="109"/>
      <c r="Z57" s="109"/>
    </row>
    <row r="58" spans="1:26" s="111" customFormat="1" ht="14.5" x14ac:dyDescent="0.35">
      <c r="A58" s="218"/>
      <c r="B58" s="218"/>
      <c r="C58" s="218"/>
      <c r="D58" s="199"/>
      <c r="E58" s="109"/>
      <c r="F58" s="109"/>
      <c r="G58" s="109"/>
      <c r="H58" s="109"/>
      <c r="I58" s="109"/>
      <c r="J58" s="109"/>
      <c r="K58" s="109"/>
      <c r="L58" s="109"/>
      <c r="M58" s="109"/>
      <c r="N58" s="109"/>
      <c r="O58" s="109"/>
      <c r="P58" s="109"/>
      <c r="Q58" s="109"/>
      <c r="R58" s="109"/>
      <c r="S58" s="109"/>
      <c r="T58" s="109"/>
      <c r="U58" s="109"/>
      <c r="V58" s="109"/>
      <c r="W58" s="109"/>
      <c r="X58" s="109"/>
      <c r="Y58" s="109"/>
      <c r="Z58" s="109"/>
    </row>
    <row r="59" spans="1:26" s="111" customFormat="1" ht="14.5" x14ac:dyDescent="0.35">
      <c r="A59" s="218"/>
      <c r="B59" s="218"/>
      <c r="C59" s="218"/>
      <c r="D59" s="199"/>
      <c r="E59" s="109"/>
      <c r="F59" s="109"/>
      <c r="G59" s="109"/>
      <c r="H59" s="109"/>
      <c r="I59" s="109"/>
      <c r="J59" s="109"/>
      <c r="K59" s="109"/>
      <c r="L59" s="109"/>
      <c r="M59" s="109"/>
      <c r="N59" s="109"/>
      <c r="O59" s="109"/>
      <c r="P59" s="109"/>
      <c r="Q59" s="109"/>
      <c r="R59" s="109"/>
      <c r="S59" s="109"/>
      <c r="T59" s="109"/>
      <c r="U59" s="109"/>
      <c r="V59" s="109"/>
      <c r="W59" s="109"/>
      <c r="X59" s="109"/>
      <c r="Y59" s="109"/>
      <c r="Z59" s="109"/>
    </row>
    <row r="60" spans="1:26" s="111" customFormat="1" ht="14.5" x14ac:dyDescent="0.35">
      <c r="A60" s="218"/>
      <c r="B60" s="218"/>
      <c r="C60" s="218"/>
      <c r="D60" s="199"/>
      <c r="E60" s="109"/>
      <c r="F60" s="109"/>
      <c r="G60" s="109"/>
      <c r="H60" s="109"/>
      <c r="I60" s="109"/>
      <c r="J60" s="109"/>
      <c r="K60" s="109"/>
      <c r="L60" s="109"/>
      <c r="M60" s="109"/>
      <c r="N60" s="109"/>
      <c r="O60" s="109"/>
      <c r="P60" s="109"/>
      <c r="Q60" s="109"/>
      <c r="R60" s="109"/>
      <c r="S60" s="109"/>
      <c r="T60" s="109"/>
      <c r="U60" s="109"/>
      <c r="V60" s="109"/>
      <c r="W60" s="109"/>
      <c r="X60" s="109"/>
      <c r="Y60" s="109"/>
      <c r="Z60" s="109"/>
    </row>
    <row r="61" spans="1:26" s="111" customFormat="1" ht="14.5" x14ac:dyDescent="0.35">
      <c r="A61" s="218"/>
      <c r="B61" s="218"/>
      <c r="C61" s="218"/>
      <c r="D61" s="199"/>
      <c r="E61" s="109"/>
      <c r="F61" s="109"/>
      <c r="G61" s="109"/>
      <c r="H61" s="109"/>
      <c r="I61" s="109"/>
      <c r="J61" s="109"/>
      <c r="K61" s="109"/>
      <c r="L61" s="109"/>
      <c r="M61" s="109"/>
      <c r="N61" s="109"/>
      <c r="O61" s="109"/>
      <c r="P61" s="109"/>
      <c r="Q61" s="109"/>
      <c r="R61" s="109"/>
      <c r="S61" s="109"/>
      <c r="T61" s="109"/>
      <c r="U61" s="109"/>
      <c r="V61" s="109"/>
      <c r="W61" s="109"/>
      <c r="X61" s="109"/>
      <c r="Y61" s="109"/>
      <c r="Z61" s="109"/>
    </row>
    <row r="62" spans="1:26" s="111" customFormat="1" ht="14.5" x14ac:dyDescent="0.35">
      <c r="A62" s="218"/>
      <c r="B62" s="218"/>
      <c r="C62" s="218"/>
      <c r="D62" s="199"/>
      <c r="E62" s="109"/>
      <c r="F62" s="109"/>
      <c r="G62" s="109"/>
      <c r="H62" s="109"/>
      <c r="I62" s="109"/>
      <c r="J62" s="109"/>
      <c r="K62" s="109"/>
      <c r="L62" s="109"/>
      <c r="M62" s="109"/>
      <c r="N62" s="109"/>
      <c r="O62" s="109"/>
      <c r="P62" s="109"/>
      <c r="Q62" s="109"/>
      <c r="R62" s="109"/>
      <c r="S62" s="109"/>
      <c r="T62" s="109"/>
      <c r="U62" s="109"/>
      <c r="V62" s="109"/>
      <c r="W62" s="109"/>
      <c r="X62" s="109"/>
      <c r="Y62" s="109"/>
      <c r="Z62" s="109"/>
    </row>
    <row r="63" spans="1:26" s="111" customFormat="1" ht="14.5" x14ac:dyDescent="0.35">
      <c r="A63" s="218"/>
      <c r="B63" s="218"/>
      <c r="C63" s="218"/>
      <c r="D63" s="199"/>
      <c r="E63" s="109"/>
      <c r="F63" s="109"/>
      <c r="G63" s="109"/>
      <c r="H63" s="109"/>
      <c r="I63" s="109"/>
      <c r="J63" s="109"/>
      <c r="K63" s="109"/>
      <c r="L63" s="109"/>
      <c r="M63" s="109"/>
      <c r="N63" s="109"/>
      <c r="O63" s="109"/>
      <c r="P63" s="109"/>
      <c r="Q63" s="109"/>
      <c r="R63" s="109"/>
      <c r="S63" s="109"/>
      <c r="T63" s="109"/>
      <c r="U63" s="109"/>
      <c r="V63" s="109"/>
      <c r="W63" s="109"/>
      <c r="X63" s="109"/>
      <c r="Y63" s="109"/>
      <c r="Z63" s="109"/>
    </row>
    <row r="64" spans="1:26" s="111" customFormat="1" ht="14.5" x14ac:dyDescent="0.35">
      <c r="A64" s="218"/>
      <c r="B64" s="218"/>
      <c r="C64" s="218"/>
      <c r="D64" s="199"/>
      <c r="E64" s="109"/>
      <c r="F64" s="109"/>
      <c r="G64" s="109"/>
      <c r="H64" s="109"/>
      <c r="I64" s="109"/>
      <c r="J64" s="109"/>
      <c r="K64" s="109"/>
      <c r="L64" s="109"/>
      <c r="M64" s="109"/>
      <c r="N64" s="109"/>
      <c r="O64" s="109"/>
      <c r="P64" s="109"/>
      <c r="Q64" s="109"/>
      <c r="R64" s="109"/>
      <c r="S64" s="109"/>
      <c r="T64" s="109"/>
      <c r="U64" s="109"/>
      <c r="V64" s="109"/>
      <c r="W64" s="109"/>
      <c r="X64" s="109"/>
      <c r="Y64" s="109"/>
      <c r="Z64" s="109"/>
    </row>
    <row r="65" spans="1:26" s="111" customFormat="1" ht="14.5" x14ac:dyDescent="0.35">
      <c r="A65" s="218"/>
      <c r="B65" s="218"/>
      <c r="C65" s="218"/>
      <c r="D65" s="199"/>
      <c r="E65" s="109"/>
      <c r="F65" s="109"/>
      <c r="G65" s="109"/>
      <c r="H65" s="109"/>
      <c r="I65" s="109"/>
      <c r="J65" s="109"/>
      <c r="K65" s="109"/>
      <c r="L65" s="109"/>
      <c r="M65" s="109"/>
      <c r="N65" s="109"/>
      <c r="O65" s="109"/>
      <c r="P65" s="109"/>
      <c r="Q65" s="109"/>
      <c r="R65" s="109"/>
      <c r="S65" s="109"/>
      <c r="T65" s="109"/>
      <c r="U65" s="109"/>
      <c r="V65" s="109"/>
      <c r="W65" s="109"/>
      <c r="X65" s="109"/>
      <c r="Y65" s="109"/>
      <c r="Z65" s="109"/>
    </row>
    <row r="66" spans="1:26" s="111" customFormat="1" ht="14.5" x14ac:dyDescent="0.35">
      <c r="A66" s="218"/>
      <c r="B66" s="218"/>
      <c r="C66" s="218"/>
      <c r="D66" s="199"/>
      <c r="E66" s="109"/>
      <c r="F66" s="109"/>
      <c r="G66" s="109"/>
      <c r="H66" s="109"/>
      <c r="I66" s="109"/>
      <c r="J66" s="109"/>
      <c r="K66" s="109"/>
      <c r="L66" s="109"/>
      <c r="M66" s="109"/>
      <c r="N66" s="109"/>
      <c r="O66" s="109"/>
      <c r="P66" s="109"/>
      <c r="Q66" s="109"/>
      <c r="R66" s="109"/>
      <c r="S66" s="109"/>
      <c r="T66" s="109"/>
      <c r="U66" s="109"/>
      <c r="V66" s="109"/>
      <c r="W66" s="109"/>
      <c r="X66" s="109"/>
      <c r="Y66" s="109"/>
      <c r="Z66" s="109"/>
    </row>
    <row r="67" spans="1:26" s="111" customFormat="1" ht="14.5" x14ac:dyDescent="0.35">
      <c r="A67" s="218"/>
      <c r="B67" s="218"/>
      <c r="C67" s="218"/>
      <c r="D67" s="199"/>
      <c r="E67" s="109"/>
      <c r="F67" s="109"/>
      <c r="G67" s="109"/>
      <c r="H67" s="109"/>
      <c r="I67" s="109"/>
      <c r="J67" s="109"/>
      <c r="K67" s="109"/>
      <c r="L67" s="109"/>
      <c r="M67" s="109"/>
      <c r="N67" s="109"/>
      <c r="O67" s="109"/>
      <c r="P67" s="109"/>
      <c r="Q67" s="109"/>
      <c r="R67" s="109"/>
      <c r="S67" s="109"/>
      <c r="T67" s="109"/>
      <c r="U67" s="109"/>
      <c r="V67" s="109"/>
      <c r="W67" s="109"/>
      <c r="X67" s="109"/>
      <c r="Y67" s="109"/>
      <c r="Z67" s="109"/>
    </row>
    <row r="68" spans="1:26" s="111" customFormat="1" ht="14.5" x14ac:dyDescent="0.35">
      <c r="A68" s="218"/>
      <c r="B68" s="218"/>
      <c r="C68" s="218"/>
      <c r="D68" s="199"/>
      <c r="E68" s="109"/>
      <c r="F68" s="109"/>
      <c r="G68" s="109"/>
      <c r="H68" s="109"/>
      <c r="I68" s="109"/>
      <c r="J68" s="109"/>
      <c r="K68" s="109"/>
      <c r="L68" s="109"/>
      <c r="M68" s="109"/>
      <c r="N68" s="109"/>
      <c r="O68" s="109"/>
      <c r="P68" s="109"/>
      <c r="Q68" s="109"/>
      <c r="R68" s="109"/>
      <c r="S68" s="109"/>
      <c r="T68" s="109"/>
      <c r="U68" s="109"/>
      <c r="V68" s="109"/>
      <c r="W68" s="109"/>
      <c r="X68" s="109"/>
      <c r="Y68" s="109"/>
      <c r="Z68" s="109"/>
    </row>
    <row r="69" spans="1:26" s="111" customFormat="1" ht="14.5" x14ac:dyDescent="0.35">
      <c r="A69" s="218"/>
      <c r="B69" s="218"/>
      <c r="C69" s="218"/>
      <c r="D69" s="199"/>
      <c r="E69" s="109"/>
      <c r="F69" s="109"/>
      <c r="G69" s="109"/>
      <c r="H69" s="109"/>
      <c r="I69" s="109"/>
      <c r="J69" s="109"/>
      <c r="K69" s="109"/>
      <c r="L69" s="109"/>
      <c r="M69" s="109"/>
      <c r="N69" s="109"/>
      <c r="O69" s="109"/>
      <c r="P69" s="109"/>
      <c r="Q69" s="109"/>
      <c r="R69" s="109"/>
      <c r="S69" s="109"/>
      <c r="T69" s="109"/>
      <c r="U69" s="109"/>
      <c r="V69" s="109"/>
      <c r="W69" s="109"/>
      <c r="X69" s="109"/>
      <c r="Y69" s="109"/>
      <c r="Z69" s="109"/>
    </row>
    <row r="70" spans="1:26" s="111" customFormat="1" ht="14.5" x14ac:dyDescent="0.35">
      <c r="A70" s="218"/>
      <c r="B70" s="218"/>
      <c r="C70" s="218"/>
      <c r="D70" s="199"/>
      <c r="E70" s="109"/>
      <c r="F70" s="109"/>
      <c r="G70" s="109"/>
      <c r="H70" s="109"/>
      <c r="I70" s="109"/>
      <c r="J70" s="109"/>
      <c r="K70" s="109"/>
      <c r="L70" s="109"/>
      <c r="M70" s="109"/>
      <c r="N70" s="109"/>
      <c r="O70" s="109"/>
      <c r="P70" s="109"/>
      <c r="Q70" s="109"/>
      <c r="R70" s="109"/>
      <c r="S70" s="109"/>
      <c r="T70" s="109"/>
      <c r="U70" s="109"/>
      <c r="V70" s="109"/>
      <c r="W70" s="109"/>
      <c r="X70" s="109"/>
      <c r="Y70" s="109"/>
      <c r="Z70" s="109"/>
    </row>
    <row r="71" spans="1:26" s="111" customFormat="1" ht="14.5" x14ac:dyDescent="0.35">
      <c r="A71" s="218"/>
      <c r="B71" s="218"/>
      <c r="C71" s="218"/>
      <c r="D71" s="199"/>
      <c r="E71" s="109"/>
      <c r="F71" s="109"/>
      <c r="G71" s="109"/>
      <c r="H71" s="109"/>
      <c r="I71" s="109"/>
      <c r="J71" s="109"/>
      <c r="K71" s="109"/>
      <c r="L71" s="109"/>
      <c r="M71" s="109"/>
      <c r="N71" s="109"/>
      <c r="O71" s="109"/>
      <c r="P71" s="109"/>
      <c r="Q71" s="109"/>
      <c r="R71" s="109"/>
      <c r="S71" s="109"/>
      <c r="T71" s="109"/>
      <c r="U71" s="109"/>
      <c r="V71" s="109"/>
      <c r="W71" s="109"/>
      <c r="X71" s="109"/>
      <c r="Y71" s="109"/>
      <c r="Z71" s="109"/>
    </row>
    <row r="72" spans="1:26" s="111" customFormat="1" ht="14.5" x14ac:dyDescent="0.35">
      <c r="A72" s="218"/>
      <c r="B72" s="218"/>
      <c r="C72" s="218"/>
      <c r="D72" s="199"/>
      <c r="E72" s="109"/>
      <c r="F72" s="109"/>
      <c r="G72" s="109"/>
      <c r="H72" s="109"/>
      <c r="I72" s="109"/>
      <c r="J72" s="109"/>
      <c r="K72" s="109"/>
      <c r="L72" s="109"/>
      <c r="M72" s="109"/>
      <c r="N72" s="109"/>
      <c r="O72" s="109"/>
      <c r="P72" s="109"/>
      <c r="Q72" s="109"/>
      <c r="R72" s="109"/>
      <c r="S72" s="109"/>
      <c r="T72" s="109"/>
      <c r="U72" s="109"/>
      <c r="V72" s="109"/>
      <c r="W72" s="109"/>
      <c r="X72" s="109"/>
      <c r="Y72" s="109"/>
      <c r="Z72" s="109"/>
    </row>
    <row r="73" spans="1:26" s="111" customFormat="1" ht="14.5" x14ac:dyDescent="0.35">
      <c r="A73" s="218"/>
      <c r="B73" s="218"/>
      <c r="C73" s="218"/>
      <c r="D73" s="199"/>
      <c r="E73" s="109"/>
      <c r="F73" s="109"/>
      <c r="G73" s="109"/>
      <c r="H73" s="109"/>
      <c r="I73" s="109"/>
      <c r="J73" s="109"/>
      <c r="K73" s="109"/>
      <c r="L73" s="109"/>
      <c r="M73" s="109"/>
      <c r="N73" s="109"/>
      <c r="O73" s="109"/>
      <c r="P73" s="109"/>
      <c r="Q73" s="109"/>
      <c r="R73" s="109"/>
      <c r="S73" s="109"/>
      <c r="T73" s="109"/>
      <c r="U73" s="109"/>
      <c r="V73" s="109"/>
      <c r="W73" s="109"/>
      <c r="X73" s="109"/>
      <c r="Y73" s="109"/>
      <c r="Z73" s="109"/>
    </row>
    <row r="74" spans="1:26" ht="14.5" x14ac:dyDescent="0.35">
      <c r="A74" s="223"/>
      <c r="B74" s="223"/>
      <c r="C74" s="223"/>
      <c r="D74" s="202"/>
      <c r="E74" s="193"/>
      <c r="F74" s="193"/>
      <c r="G74" s="109"/>
      <c r="H74" s="109"/>
      <c r="I74" s="109"/>
      <c r="J74" s="109"/>
      <c r="K74" s="109"/>
      <c r="L74" s="109"/>
      <c r="M74" s="109"/>
      <c r="N74" s="109"/>
      <c r="O74" s="109"/>
      <c r="P74" s="109"/>
      <c r="Q74" s="109"/>
      <c r="R74" s="109"/>
      <c r="S74" s="109"/>
      <c r="T74" s="109"/>
      <c r="U74" s="109"/>
      <c r="V74" s="109"/>
      <c r="W74" s="193"/>
      <c r="X74" s="193"/>
      <c r="Y74" s="193"/>
      <c r="Z74" s="193"/>
    </row>
    <row r="75" spans="1:26" ht="14.5" x14ac:dyDescent="0.35">
      <c r="A75" s="223"/>
      <c r="B75" s="223"/>
      <c r="C75" s="223"/>
      <c r="D75" s="202"/>
      <c r="E75" s="193"/>
      <c r="F75" s="193"/>
      <c r="G75" s="109"/>
      <c r="H75" s="109"/>
      <c r="I75" s="109"/>
      <c r="J75" s="109"/>
      <c r="K75" s="109"/>
      <c r="L75" s="109"/>
      <c r="M75" s="109"/>
      <c r="N75" s="109"/>
      <c r="O75" s="109"/>
      <c r="P75" s="109"/>
      <c r="Q75" s="109"/>
      <c r="R75" s="109"/>
      <c r="S75" s="109"/>
      <c r="T75" s="109"/>
      <c r="U75" s="109"/>
      <c r="V75" s="109"/>
      <c r="W75" s="193"/>
      <c r="X75" s="193"/>
      <c r="Y75" s="193"/>
      <c r="Z75" s="193"/>
    </row>
    <row r="76" spans="1:26" ht="14.5" x14ac:dyDescent="0.35">
      <c r="A76" s="223"/>
      <c r="B76" s="223"/>
      <c r="C76" s="223"/>
      <c r="D76" s="202"/>
      <c r="E76" s="193"/>
      <c r="F76" s="193"/>
      <c r="G76" s="109"/>
      <c r="H76" s="109"/>
      <c r="I76" s="109"/>
      <c r="J76" s="109"/>
      <c r="K76" s="109"/>
      <c r="L76" s="109"/>
      <c r="M76" s="109"/>
      <c r="N76" s="109"/>
      <c r="O76" s="109"/>
      <c r="P76" s="109"/>
      <c r="Q76" s="109"/>
      <c r="R76" s="109"/>
      <c r="S76" s="109"/>
      <c r="T76" s="109"/>
      <c r="U76" s="109"/>
      <c r="V76" s="109"/>
      <c r="W76" s="193"/>
      <c r="X76" s="193"/>
      <c r="Y76" s="193"/>
      <c r="Z76" s="193"/>
    </row>
    <row r="77" spans="1:26" ht="14.5" x14ac:dyDescent="0.35">
      <c r="A77" s="223"/>
      <c r="B77" s="223"/>
      <c r="C77" s="223"/>
      <c r="D77" s="202"/>
      <c r="E77" s="193"/>
      <c r="F77" s="193"/>
      <c r="G77" s="109"/>
      <c r="H77" s="109"/>
      <c r="I77" s="109"/>
      <c r="J77" s="109"/>
      <c r="K77" s="109"/>
      <c r="L77" s="109"/>
      <c r="M77" s="109"/>
      <c r="N77" s="109"/>
      <c r="O77" s="109"/>
      <c r="P77" s="109"/>
      <c r="Q77" s="109"/>
      <c r="R77" s="109"/>
      <c r="S77" s="109"/>
      <c r="T77" s="109"/>
      <c r="U77" s="109"/>
      <c r="V77" s="109"/>
      <c r="W77" s="193"/>
      <c r="X77" s="193"/>
      <c r="Y77" s="193"/>
      <c r="Z77" s="193"/>
    </row>
    <row r="78" spans="1:26" ht="14.5" x14ac:dyDescent="0.35">
      <c r="A78" s="223"/>
      <c r="B78" s="223"/>
      <c r="C78" s="223"/>
      <c r="D78" s="202"/>
      <c r="E78" s="193"/>
      <c r="F78" s="193"/>
      <c r="G78" s="109"/>
      <c r="H78" s="109"/>
      <c r="I78" s="109"/>
      <c r="J78" s="109"/>
      <c r="K78" s="109"/>
      <c r="L78" s="109"/>
      <c r="M78" s="109"/>
      <c r="N78" s="109"/>
      <c r="O78" s="109"/>
      <c r="P78" s="109"/>
      <c r="Q78" s="109"/>
      <c r="R78" s="109"/>
      <c r="S78" s="109"/>
      <c r="T78" s="109"/>
      <c r="U78" s="109"/>
      <c r="V78" s="109"/>
      <c r="W78" s="193"/>
      <c r="X78" s="193"/>
      <c r="Y78" s="193"/>
      <c r="Z78" s="193"/>
    </row>
    <row r="79" spans="1:26" ht="14.5" x14ac:dyDescent="0.35">
      <c r="A79" s="223"/>
      <c r="B79" s="223"/>
      <c r="C79" s="223"/>
      <c r="D79" s="202"/>
      <c r="E79" s="193"/>
      <c r="F79" s="193"/>
      <c r="G79" s="109"/>
      <c r="H79" s="109"/>
      <c r="I79" s="109"/>
      <c r="J79" s="109"/>
      <c r="K79" s="109"/>
      <c r="L79" s="109"/>
      <c r="M79" s="109"/>
      <c r="N79" s="109"/>
      <c r="O79" s="109"/>
      <c r="P79" s="109"/>
      <c r="Q79" s="109"/>
      <c r="R79" s="109"/>
      <c r="S79" s="109"/>
      <c r="T79" s="109"/>
      <c r="U79" s="109"/>
      <c r="V79" s="109"/>
      <c r="W79" s="193"/>
      <c r="X79" s="193"/>
      <c r="Y79" s="193"/>
      <c r="Z79" s="193"/>
    </row>
    <row r="80" spans="1:26" ht="14.5" x14ac:dyDescent="0.35">
      <c r="A80" s="223"/>
      <c r="B80" s="223"/>
      <c r="C80" s="223"/>
      <c r="D80" s="202"/>
      <c r="E80" s="193"/>
      <c r="F80" s="193"/>
      <c r="G80" s="109"/>
      <c r="H80" s="109"/>
      <c r="I80" s="109"/>
      <c r="J80" s="109"/>
      <c r="K80" s="109"/>
      <c r="L80" s="109"/>
      <c r="M80" s="109"/>
      <c r="N80" s="109"/>
      <c r="O80" s="109"/>
      <c r="P80" s="109"/>
      <c r="Q80" s="109"/>
      <c r="R80" s="109"/>
      <c r="S80" s="109"/>
      <c r="T80" s="109"/>
      <c r="U80" s="109"/>
      <c r="V80" s="109"/>
      <c r="W80" s="193"/>
      <c r="X80" s="193"/>
      <c r="Y80" s="193"/>
      <c r="Z80" s="193"/>
    </row>
    <row r="81" spans="1:26" ht="14.5" x14ac:dyDescent="0.35">
      <c r="A81" s="223"/>
      <c r="B81" s="223"/>
      <c r="C81" s="223"/>
      <c r="D81" s="202"/>
      <c r="E81" s="193"/>
      <c r="F81" s="193"/>
      <c r="G81" s="109"/>
      <c r="H81" s="109"/>
      <c r="I81" s="109"/>
      <c r="J81" s="109"/>
      <c r="K81" s="109"/>
      <c r="L81" s="109"/>
      <c r="M81" s="109"/>
      <c r="N81" s="109"/>
      <c r="O81" s="109"/>
      <c r="P81" s="109"/>
      <c r="Q81" s="109"/>
      <c r="R81" s="109"/>
      <c r="S81" s="109"/>
      <c r="T81" s="109"/>
      <c r="U81" s="109"/>
      <c r="V81" s="109"/>
      <c r="W81" s="193"/>
      <c r="X81" s="193"/>
      <c r="Y81" s="193"/>
      <c r="Z81" s="193"/>
    </row>
    <row r="82" spans="1:26" ht="14.5" x14ac:dyDescent="0.35">
      <c r="A82" s="223"/>
      <c r="B82" s="223"/>
      <c r="C82" s="223"/>
      <c r="D82" s="202"/>
      <c r="E82" s="193"/>
      <c r="F82" s="193"/>
      <c r="G82" s="109"/>
      <c r="H82" s="109"/>
      <c r="I82" s="109"/>
      <c r="J82" s="109"/>
      <c r="K82" s="109"/>
      <c r="L82" s="109"/>
      <c r="M82" s="109"/>
      <c r="N82" s="109"/>
      <c r="O82" s="109"/>
      <c r="P82" s="109"/>
      <c r="Q82" s="109"/>
      <c r="R82" s="109"/>
      <c r="S82" s="109"/>
      <c r="T82" s="109"/>
      <c r="U82" s="109"/>
      <c r="V82" s="109"/>
      <c r="W82" s="193"/>
      <c r="X82" s="193"/>
      <c r="Y82" s="193"/>
      <c r="Z82" s="193"/>
    </row>
    <row r="83" spans="1:26" ht="14.5" x14ac:dyDescent="0.35">
      <c r="A83" s="223"/>
      <c r="B83" s="223"/>
      <c r="C83" s="223"/>
      <c r="D83" s="202"/>
      <c r="E83" s="193"/>
      <c r="F83" s="193"/>
      <c r="G83" s="109"/>
      <c r="H83" s="109"/>
      <c r="I83" s="109"/>
      <c r="J83" s="109"/>
      <c r="K83" s="109"/>
      <c r="L83" s="109"/>
      <c r="M83" s="109"/>
      <c r="N83" s="109"/>
      <c r="O83" s="109"/>
      <c r="P83" s="109"/>
      <c r="Q83" s="109"/>
      <c r="R83" s="109"/>
      <c r="S83" s="109"/>
      <c r="T83" s="109"/>
      <c r="U83" s="109"/>
      <c r="V83" s="109"/>
      <c r="W83" s="193"/>
      <c r="X83" s="193"/>
      <c r="Y83" s="193"/>
      <c r="Z83" s="193"/>
    </row>
    <row r="84" spans="1:26" ht="14.5" x14ac:dyDescent="0.35">
      <c r="A84" s="223"/>
      <c r="B84" s="223"/>
      <c r="C84" s="223"/>
      <c r="D84" s="202"/>
      <c r="E84" s="193"/>
      <c r="F84" s="193"/>
      <c r="G84" s="109"/>
      <c r="H84" s="109"/>
      <c r="I84" s="109"/>
      <c r="J84" s="109"/>
      <c r="K84" s="109"/>
      <c r="L84" s="109"/>
      <c r="M84" s="109"/>
      <c r="N84" s="109"/>
      <c r="O84" s="109"/>
      <c r="P84" s="109"/>
      <c r="Q84" s="109"/>
      <c r="R84" s="109"/>
      <c r="S84" s="109"/>
      <c r="T84" s="109"/>
      <c r="U84" s="109"/>
      <c r="V84" s="109"/>
      <c r="W84" s="193"/>
      <c r="X84" s="193"/>
      <c r="Y84" s="193"/>
      <c r="Z84" s="193"/>
    </row>
    <row r="85" spans="1:26" ht="14.5" x14ac:dyDescent="0.35">
      <c r="A85" s="223"/>
      <c r="B85" s="223"/>
      <c r="C85" s="223"/>
      <c r="D85" s="202"/>
      <c r="E85" s="193"/>
      <c r="F85" s="193"/>
      <c r="G85" s="109"/>
      <c r="H85" s="109"/>
      <c r="I85" s="109"/>
      <c r="J85" s="109"/>
      <c r="K85" s="109"/>
      <c r="L85" s="109"/>
      <c r="M85" s="109"/>
      <c r="N85" s="109"/>
      <c r="O85" s="109"/>
      <c r="P85" s="109"/>
      <c r="Q85" s="109"/>
      <c r="R85" s="109"/>
      <c r="S85" s="109"/>
      <c r="T85" s="109"/>
      <c r="U85" s="109"/>
      <c r="V85" s="109"/>
      <c r="W85" s="193"/>
      <c r="X85" s="193"/>
      <c r="Y85" s="193"/>
      <c r="Z85" s="193"/>
    </row>
    <row r="86" spans="1:26" ht="14.5" x14ac:dyDescent="0.35">
      <c r="A86" s="223"/>
      <c r="B86" s="223"/>
      <c r="C86" s="223"/>
      <c r="D86" s="202"/>
      <c r="E86" s="193"/>
      <c r="F86" s="193"/>
      <c r="G86" s="109"/>
      <c r="H86" s="109"/>
      <c r="I86" s="109"/>
      <c r="J86" s="109"/>
      <c r="K86" s="109"/>
      <c r="L86" s="109"/>
      <c r="M86" s="109"/>
      <c r="N86" s="109"/>
      <c r="O86" s="109"/>
      <c r="P86" s="109"/>
      <c r="Q86" s="109"/>
      <c r="R86" s="109"/>
      <c r="S86" s="109"/>
      <c r="T86" s="109"/>
      <c r="U86" s="109"/>
      <c r="V86" s="109"/>
      <c r="W86" s="193"/>
      <c r="X86" s="193"/>
      <c r="Y86" s="193"/>
      <c r="Z86" s="193"/>
    </row>
    <row r="87" spans="1:26" ht="14.5" x14ac:dyDescent="0.35">
      <c r="A87" s="223"/>
      <c r="B87" s="223"/>
      <c r="C87" s="223"/>
      <c r="D87" s="202"/>
      <c r="E87" s="193"/>
      <c r="F87" s="193"/>
      <c r="G87" s="109"/>
      <c r="H87" s="109"/>
      <c r="I87" s="109"/>
      <c r="J87" s="109"/>
      <c r="K87" s="109"/>
      <c r="L87" s="109"/>
      <c r="M87" s="109"/>
      <c r="N87" s="109"/>
      <c r="O87" s="109"/>
      <c r="P87" s="109"/>
      <c r="Q87" s="109"/>
      <c r="R87" s="109"/>
      <c r="S87" s="109"/>
      <c r="T87" s="109"/>
      <c r="U87" s="109"/>
      <c r="V87" s="109"/>
      <c r="W87" s="193"/>
      <c r="X87" s="193"/>
      <c r="Y87" s="193"/>
      <c r="Z87" s="193"/>
    </row>
    <row r="88" spans="1:26" ht="14.5" x14ac:dyDescent="0.35">
      <c r="A88" s="223"/>
      <c r="B88" s="223"/>
      <c r="C88" s="223"/>
      <c r="D88" s="202"/>
      <c r="E88" s="193"/>
      <c r="F88" s="193"/>
      <c r="G88" s="109"/>
      <c r="H88" s="109"/>
      <c r="I88" s="109"/>
      <c r="J88" s="109"/>
      <c r="K88" s="109"/>
      <c r="L88" s="109"/>
      <c r="M88" s="109"/>
      <c r="N88" s="109"/>
      <c r="O88" s="109"/>
      <c r="P88" s="109"/>
      <c r="Q88" s="109"/>
      <c r="R88" s="109"/>
      <c r="S88" s="109"/>
      <c r="T88" s="109"/>
      <c r="U88" s="109"/>
      <c r="V88" s="109"/>
      <c r="W88" s="193"/>
      <c r="X88" s="193"/>
      <c r="Y88" s="193"/>
      <c r="Z88" s="193"/>
    </row>
    <row r="89" spans="1:26" ht="14.5" x14ac:dyDescent="0.35">
      <c r="A89" s="223"/>
      <c r="B89" s="223"/>
      <c r="C89" s="223"/>
      <c r="D89" s="202"/>
      <c r="E89" s="193"/>
      <c r="F89" s="193"/>
      <c r="G89" s="109"/>
      <c r="H89" s="109"/>
      <c r="I89" s="109"/>
      <c r="J89" s="109"/>
      <c r="K89" s="109"/>
      <c r="L89" s="109"/>
      <c r="M89" s="109"/>
      <c r="N89" s="109"/>
      <c r="O89" s="109"/>
      <c r="P89" s="109"/>
      <c r="Q89" s="109"/>
      <c r="R89" s="109"/>
      <c r="S89" s="109"/>
      <c r="T89" s="109"/>
      <c r="U89" s="109"/>
      <c r="V89" s="109"/>
      <c r="W89" s="193"/>
      <c r="X89" s="193"/>
      <c r="Y89" s="193"/>
      <c r="Z89" s="193"/>
    </row>
    <row r="90" spans="1:26" ht="14.5" x14ac:dyDescent="0.35">
      <c r="A90" s="223"/>
      <c r="B90" s="223"/>
      <c r="C90" s="223"/>
      <c r="D90" s="202"/>
      <c r="E90" s="193"/>
      <c r="F90" s="193"/>
      <c r="G90" s="109"/>
      <c r="H90" s="109"/>
      <c r="I90" s="109"/>
      <c r="J90" s="109"/>
      <c r="K90" s="109"/>
      <c r="L90" s="109"/>
      <c r="M90" s="109"/>
      <c r="N90" s="109"/>
      <c r="O90" s="109"/>
      <c r="P90" s="109"/>
      <c r="Q90" s="109"/>
      <c r="R90" s="109"/>
      <c r="S90" s="109"/>
      <c r="T90" s="109"/>
      <c r="U90" s="109"/>
      <c r="V90" s="109"/>
      <c r="W90" s="193"/>
      <c r="X90" s="193"/>
      <c r="Y90" s="193"/>
      <c r="Z90" s="193"/>
    </row>
    <row r="91" spans="1:26" ht="14.5" x14ac:dyDescent="0.35">
      <c r="A91" s="223"/>
      <c r="B91" s="223"/>
      <c r="C91" s="223"/>
      <c r="D91" s="202"/>
      <c r="E91" s="193"/>
      <c r="F91" s="193"/>
      <c r="G91" s="109"/>
      <c r="H91" s="109"/>
      <c r="I91" s="109"/>
      <c r="J91" s="109"/>
      <c r="K91" s="109"/>
      <c r="L91" s="109"/>
      <c r="M91" s="109"/>
      <c r="N91" s="109"/>
      <c r="O91" s="109"/>
      <c r="P91" s="109"/>
      <c r="Q91" s="109"/>
      <c r="R91" s="109"/>
      <c r="S91" s="109"/>
      <c r="T91" s="109"/>
      <c r="U91" s="109"/>
      <c r="V91" s="109"/>
      <c r="W91" s="193"/>
      <c r="X91" s="193"/>
      <c r="Y91" s="193"/>
      <c r="Z91" s="193"/>
    </row>
    <row r="92" spans="1:26" ht="14.5" x14ac:dyDescent="0.35">
      <c r="A92" s="223"/>
      <c r="B92" s="223"/>
      <c r="C92" s="223"/>
      <c r="D92" s="202"/>
      <c r="E92" s="193"/>
      <c r="F92" s="193"/>
      <c r="G92" s="109"/>
      <c r="H92" s="109"/>
      <c r="I92" s="109"/>
      <c r="J92" s="109"/>
      <c r="K92" s="109"/>
      <c r="L92" s="109"/>
      <c r="M92" s="109"/>
      <c r="N92" s="109"/>
      <c r="O92" s="109"/>
      <c r="P92" s="109"/>
      <c r="Q92" s="109"/>
      <c r="R92" s="109"/>
      <c r="S92" s="109"/>
      <c r="T92" s="109"/>
      <c r="U92" s="109"/>
      <c r="V92" s="109"/>
      <c r="W92" s="193"/>
      <c r="X92" s="193"/>
      <c r="Y92" s="193"/>
      <c r="Z92" s="193"/>
    </row>
    <row r="93" spans="1:26" ht="14.5" x14ac:dyDescent="0.35">
      <c r="A93" s="223"/>
      <c r="B93" s="223"/>
      <c r="C93" s="223"/>
      <c r="D93" s="202"/>
      <c r="E93" s="193"/>
      <c r="F93" s="193"/>
      <c r="G93" s="109"/>
      <c r="H93" s="109"/>
      <c r="I93" s="109"/>
      <c r="J93" s="109"/>
      <c r="K93" s="109"/>
      <c r="L93" s="109"/>
      <c r="M93" s="109"/>
      <c r="N93" s="109"/>
      <c r="O93" s="109"/>
      <c r="P93" s="109"/>
      <c r="Q93" s="109"/>
      <c r="R93" s="109"/>
      <c r="S93" s="109"/>
      <c r="T93" s="109"/>
      <c r="U93" s="109"/>
      <c r="V93" s="109"/>
      <c r="W93" s="193"/>
      <c r="X93" s="193"/>
      <c r="Y93" s="193"/>
      <c r="Z93" s="193"/>
    </row>
    <row r="94" spans="1:26" ht="14.5" x14ac:dyDescent="0.35">
      <c r="A94" s="223"/>
      <c r="B94" s="223"/>
      <c r="C94" s="223"/>
      <c r="D94" s="202"/>
      <c r="E94" s="193"/>
      <c r="F94" s="193"/>
      <c r="G94" s="109"/>
      <c r="H94" s="109"/>
      <c r="I94" s="109"/>
      <c r="J94" s="109"/>
      <c r="K94" s="109"/>
      <c r="L94" s="109"/>
      <c r="M94" s="109"/>
      <c r="N94" s="109"/>
      <c r="O94" s="109"/>
      <c r="P94" s="109"/>
      <c r="Q94" s="109"/>
      <c r="R94" s="109"/>
      <c r="S94" s="109"/>
      <c r="T94" s="109"/>
      <c r="U94" s="109"/>
      <c r="V94" s="109"/>
      <c r="W94" s="193"/>
      <c r="X94" s="193"/>
      <c r="Y94" s="193"/>
      <c r="Z94" s="193"/>
    </row>
    <row r="95" spans="1:26" ht="14.5" x14ac:dyDescent="0.35">
      <c r="A95" s="223"/>
      <c r="B95" s="223"/>
      <c r="C95" s="223"/>
      <c r="D95" s="202"/>
      <c r="E95" s="193"/>
      <c r="F95" s="193"/>
      <c r="G95" s="109"/>
      <c r="H95" s="109"/>
      <c r="I95" s="109"/>
      <c r="J95" s="109"/>
      <c r="K95" s="109"/>
      <c r="L95" s="109"/>
      <c r="M95" s="109"/>
      <c r="N95" s="109"/>
      <c r="O95" s="109"/>
      <c r="P95" s="109"/>
      <c r="Q95" s="109"/>
      <c r="R95" s="109"/>
      <c r="S95" s="109"/>
      <c r="T95" s="109"/>
      <c r="U95" s="109"/>
      <c r="V95" s="109"/>
      <c r="W95" s="193"/>
      <c r="X95" s="193"/>
      <c r="Y95" s="193"/>
      <c r="Z95" s="193"/>
    </row>
    <row r="96" spans="1:26" ht="14.5" x14ac:dyDescent="0.35">
      <c r="A96" s="223"/>
      <c r="B96" s="223"/>
      <c r="C96" s="223"/>
      <c r="D96" s="202"/>
      <c r="E96" s="193"/>
      <c r="F96" s="193"/>
      <c r="G96" s="109"/>
      <c r="H96" s="109"/>
      <c r="I96" s="109"/>
      <c r="J96" s="109"/>
      <c r="K96" s="109"/>
      <c r="L96" s="109"/>
      <c r="M96" s="109"/>
      <c r="N96" s="109"/>
      <c r="O96" s="109"/>
      <c r="P96" s="109"/>
      <c r="Q96" s="109"/>
      <c r="R96" s="109"/>
      <c r="S96" s="109"/>
      <c r="T96" s="109"/>
      <c r="U96" s="109"/>
      <c r="V96" s="109"/>
      <c r="W96" s="193"/>
      <c r="X96" s="193"/>
      <c r="Y96" s="193"/>
      <c r="Z96" s="193"/>
    </row>
    <row r="97" spans="1:26" ht="14.5" x14ac:dyDescent="0.35">
      <c r="A97" s="223"/>
      <c r="B97" s="223"/>
      <c r="C97" s="223"/>
      <c r="D97" s="202"/>
      <c r="E97" s="193"/>
      <c r="F97" s="193"/>
      <c r="G97" s="109"/>
      <c r="H97" s="109"/>
      <c r="I97" s="109"/>
      <c r="J97" s="109"/>
      <c r="K97" s="109"/>
      <c r="L97" s="109"/>
      <c r="M97" s="109"/>
      <c r="N97" s="109"/>
      <c r="O97" s="109"/>
      <c r="P97" s="109"/>
      <c r="Q97" s="109"/>
      <c r="R97" s="109"/>
      <c r="S97" s="109"/>
      <c r="T97" s="109"/>
      <c r="U97" s="109"/>
      <c r="V97" s="109"/>
      <c r="W97" s="193"/>
      <c r="X97" s="193"/>
      <c r="Y97" s="193"/>
      <c r="Z97" s="193"/>
    </row>
    <row r="98" spans="1:26" ht="14.5" x14ac:dyDescent="0.35">
      <c r="A98" s="223"/>
      <c r="B98" s="223"/>
      <c r="C98" s="223"/>
      <c r="D98" s="202"/>
      <c r="E98" s="193"/>
      <c r="F98" s="193"/>
      <c r="G98" s="109"/>
      <c r="H98" s="109"/>
      <c r="I98" s="109"/>
      <c r="J98" s="109"/>
      <c r="K98" s="109"/>
      <c r="L98" s="109"/>
      <c r="M98" s="109"/>
      <c r="N98" s="109"/>
      <c r="O98" s="109"/>
      <c r="P98" s="109"/>
      <c r="Q98" s="109"/>
      <c r="R98" s="109"/>
      <c r="S98" s="109"/>
      <c r="T98" s="109"/>
      <c r="U98" s="109"/>
      <c r="V98" s="109"/>
      <c r="W98" s="193"/>
      <c r="X98" s="193"/>
      <c r="Y98" s="193"/>
      <c r="Z98" s="193"/>
    </row>
    <row r="99" spans="1:26" ht="14.5" x14ac:dyDescent="0.35">
      <c r="A99" s="223"/>
      <c r="B99" s="223"/>
      <c r="C99" s="223"/>
      <c r="D99" s="202"/>
      <c r="E99" s="193"/>
      <c r="F99" s="193"/>
      <c r="G99" s="109"/>
      <c r="H99" s="109"/>
      <c r="I99" s="109"/>
      <c r="J99" s="109"/>
      <c r="K99" s="109"/>
      <c r="L99" s="109"/>
      <c r="M99" s="109"/>
      <c r="N99" s="109"/>
      <c r="O99" s="109"/>
      <c r="P99" s="109"/>
      <c r="Q99" s="109"/>
      <c r="R99" s="109"/>
      <c r="S99" s="109"/>
      <c r="T99" s="109"/>
      <c r="U99" s="109"/>
      <c r="V99" s="109"/>
      <c r="W99" s="193"/>
      <c r="X99" s="193"/>
      <c r="Y99" s="193"/>
      <c r="Z99" s="193"/>
    </row>
    <row r="100" spans="1:26" ht="14.5" x14ac:dyDescent="0.35">
      <c r="A100" s="223"/>
      <c r="B100" s="223"/>
      <c r="C100" s="223"/>
      <c r="D100" s="202"/>
      <c r="E100" s="193"/>
      <c r="F100" s="193"/>
      <c r="G100" s="109"/>
      <c r="H100" s="109"/>
      <c r="I100" s="109"/>
      <c r="J100" s="109"/>
      <c r="K100" s="109"/>
      <c r="L100" s="109"/>
      <c r="M100" s="109"/>
      <c r="N100" s="109"/>
      <c r="O100" s="109"/>
      <c r="P100" s="109"/>
      <c r="Q100" s="109"/>
      <c r="R100" s="109"/>
      <c r="S100" s="109"/>
      <c r="T100" s="109"/>
      <c r="U100" s="109"/>
      <c r="V100" s="109"/>
      <c r="W100" s="193"/>
      <c r="X100" s="193"/>
      <c r="Y100" s="193"/>
      <c r="Z100" s="193"/>
    </row>
    <row r="101" spans="1:26" ht="14.5" x14ac:dyDescent="0.35">
      <c r="A101" s="223"/>
      <c r="B101" s="223"/>
      <c r="C101" s="223"/>
      <c r="D101" s="202"/>
      <c r="E101" s="193"/>
      <c r="F101" s="193"/>
      <c r="G101" s="109"/>
      <c r="H101" s="109"/>
      <c r="I101" s="109"/>
      <c r="J101" s="109"/>
      <c r="K101" s="109"/>
      <c r="L101" s="109"/>
      <c r="M101" s="109"/>
      <c r="N101" s="109"/>
      <c r="O101" s="109"/>
      <c r="P101" s="109"/>
      <c r="Q101" s="109"/>
      <c r="R101" s="109"/>
      <c r="S101" s="109"/>
      <c r="T101" s="109"/>
      <c r="U101" s="109"/>
      <c r="V101" s="109"/>
      <c r="W101" s="193"/>
      <c r="X101" s="193"/>
      <c r="Y101" s="193"/>
      <c r="Z101" s="193"/>
    </row>
    <row r="102" spans="1:26" ht="14.5" x14ac:dyDescent="0.35">
      <c r="A102" s="223"/>
      <c r="B102" s="223"/>
      <c r="C102" s="223"/>
      <c r="D102" s="202"/>
      <c r="E102" s="193"/>
      <c r="F102" s="193"/>
      <c r="G102" s="109"/>
      <c r="H102" s="109"/>
      <c r="I102" s="109"/>
      <c r="J102" s="109"/>
      <c r="K102" s="109"/>
      <c r="L102" s="109"/>
      <c r="M102" s="109"/>
      <c r="N102" s="109"/>
      <c r="O102" s="109"/>
      <c r="P102" s="109"/>
      <c r="Q102" s="109"/>
      <c r="R102" s="109"/>
      <c r="S102" s="109"/>
      <c r="T102" s="109"/>
      <c r="U102" s="109"/>
      <c r="V102" s="109"/>
      <c r="W102" s="193"/>
      <c r="X102" s="193"/>
      <c r="Y102" s="193"/>
      <c r="Z102" s="193"/>
    </row>
    <row r="103" spans="1:26" ht="14.5" x14ac:dyDescent="0.35">
      <c r="A103" s="223"/>
      <c r="B103" s="223"/>
      <c r="C103" s="223"/>
      <c r="D103" s="202"/>
      <c r="E103" s="193"/>
      <c r="F103" s="193"/>
      <c r="G103" s="109"/>
      <c r="H103" s="109"/>
      <c r="I103" s="109"/>
      <c r="J103" s="109"/>
      <c r="K103" s="109"/>
      <c r="L103" s="109"/>
      <c r="M103" s="109"/>
      <c r="N103" s="109"/>
      <c r="O103" s="109"/>
      <c r="P103" s="109"/>
      <c r="Q103" s="109"/>
      <c r="R103" s="109"/>
      <c r="S103" s="109"/>
      <c r="T103" s="109"/>
      <c r="U103" s="109"/>
      <c r="V103" s="109"/>
      <c r="W103" s="193"/>
      <c r="X103" s="193"/>
      <c r="Y103" s="193"/>
      <c r="Z103" s="193"/>
    </row>
    <row r="104" spans="1:26" ht="14.5" x14ac:dyDescent="0.35">
      <c r="A104" s="223"/>
      <c r="B104" s="223"/>
      <c r="C104" s="223"/>
      <c r="D104" s="202"/>
      <c r="E104" s="193"/>
      <c r="F104" s="193"/>
      <c r="G104" s="109"/>
      <c r="H104" s="109"/>
      <c r="I104" s="109"/>
      <c r="J104" s="109"/>
      <c r="K104" s="109"/>
      <c r="L104" s="109"/>
      <c r="M104" s="109"/>
      <c r="N104" s="109"/>
      <c r="O104" s="109"/>
      <c r="P104" s="109"/>
      <c r="Q104" s="109"/>
      <c r="R104" s="109"/>
      <c r="S104" s="109"/>
      <c r="T104" s="109"/>
      <c r="U104" s="109"/>
      <c r="V104" s="109"/>
      <c r="W104" s="193"/>
      <c r="X104" s="193"/>
      <c r="Y104" s="193"/>
      <c r="Z104" s="193"/>
    </row>
    <row r="105" spans="1:26" ht="14.5" x14ac:dyDescent="0.35">
      <c r="A105" s="223"/>
      <c r="B105" s="223"/>
      <c r="C105" s="223"/>
      <c r="D105" s="202"/>
      <c r="E105" s="193"/>
      <c r="F105" s="193"/>
      <c r="G105" s="109"/>
      <c r="H105" s="109"/>
      <c r="I105" s="109"/>
      <c r="J105" s="109"/>
      <c r="K105" s="109"/>
      <c r="L105" s="109"/>
      <c r="M105" s="109"/>
      <c r="N105" s="109"/>
      <c r="O105" s="109"/>
      <c r="P105" s="109"/>
      <c r="Q105" s="109"/>
      <c r="R105" s="109"/>
      <c r="S105" s="109"/>
      <c r="T105" s="109"/>
      <c r="U105" s="109"/>
      <c r="V105" s="109"/>
      <c r="W105" s="193"/>
      <c r="X105" s="193"/>
      <c r="Y105" s="193"/>
      <c r="Z105" s="193"/>
    </row>
    <row r="106" spans="1:26" ht="14.5" x14ac:dyDescent="0.35">
      <c r="A106" s="223"/>
      <c r="B106" s="223"/>
      <c r="C106" s="223"/>
      <c r="D106" s="202"/>
      <c r="E106" s="193"/>
      <c r="F106" s="193"/>
      <c r="G106" s="109"/>
      <c r="H106" s="109"/>
      <c r="I106" s="109"/>
      <c r="J106" s="109"/>
      <c r="K106" s="109"/>
      <c r="L106" s="109"/>
      <c r="M106" s="109"/>
      <c r="N106" s="109"/>
      <c r="O106" s="109"/>
      <c r="P106" s="109"/>
      <c r="Q106" s="109"/>
      <c r="R106" s="109"/>
      <c r="S106" s="109"/>
      <c r="T106" s="109"/>
      <c r="U106" s="109"/>
      <c r="V106" s="109"/>
      <c r="W106" s="193"/>
      <c r="X106" s="193"/>
      <c r="Y106" s="193"/>
      <c r="Z106" s="193"/>
    </row>
    <row r="107" spans="1:26" ht="14.5" x14ac:dyDescent="0.35">
      <c r="A107" s="223"/>
      <c r="B107" s="223"/>
      <c r="C107" s="223"/>
      <c r="D107" s="202"/>
      <c r="E107" s="193"/>
      <c r="F107" s="193"/>
      <c r="G107" s="109"/>
      <c r="H107" s="109"/>
      <c r="I107" s="109"/>
      <c r="J107" s="109"/>
      <c r="K107" s="109"/>
      <c r="L107" s="109"/>
      <c r="M107" s="109"/>
      <c r="N107" s="109"/>
      <c r="O107" s="109"/>
      <c r="P107" s="109"/>
      <c r="Q107" s="109"/>
      <c r="R107" s="109"/>
      <c r="S107" s="109"/>
      <c r="T107" s="109"/>
      <c r="U107" s="109"/>
      <c r="V107" s="109"/>
      <c r="W107" s="193"/>
      <c r="X107" s="193"/>
      <c r="Y107" s="193"/>
      <c r="Z107" s="193"/>
    </row>
    <row r="108" spans="1:26" ht="14.5" x14ac:dyDescent="0.35">
      <c r="A108" s="223"/>
      <c r="B108" s="223"/>
      <c r="C108" s="223"/>
      <c r="D108" s="202"/>
      <c r="E108" s="193"/>
      <c r="F108" s="193"/>
      <c r="G108" s="109"/>
      <c r="H108" s="109"/>
      <c r="I108" s="109"/>
      <c r="J108" s="109"/>
      <c r="K108" s="109"/>
      <c r="L108" s="109"/>
      <c r="M108" s="109"/>
      <c r="N108" s="109"/>
      <c r="O108" s="109"/>
      <c r="P108" s="109"/>
      <c r="Q108" s="109"/>
      <c r="R108" s="109"/>
      <c r="S108" s="109"/>
      <c r="T108" s="109"/>
      <c r="U108" s="109"/>
      <c r="V108" s="109"/>
      <c r="W108" s="193"/>
      <c r="X108" s="193"/>
      <c r="Y108" s="193"/>
      <c r="Z108" s="193"/>
    </row>
    <row r="109" spans="1:26" ht="14.5" x14ac:dyDescent="0.35">
      <c r="A109" s="223"/>
      <c r="B109" s="223"/>
      <c r="C109" s="223"/>
      <c r="D109" s="202"/>
      <c r="E109" s="193"/>
      <c r="F109" s="193"/>
      <c r="G109" s="109"/>
      <c r="H109" s="109"/>
      <c r="I109" s="109"/>
      <c r="J109" s="109"/>
      <c r="K109" s="109"/>
      <c r="L109" s="109"/>
      <c r="M109" s="109"/>
      <c r="N109" s="109"/>
      <c r="O109" s="109"/>
      <c r="P109" s="109"/>
      <c r="Q109" s="109"/>
      <c r="R109" s="109"/>
      <c r="S109" s="109"/>
      <c r="T109" s="109"/>
      <c r="U109" s="109"/>
      <c r="V109" s="109"/>
      <c r="W109" s="193"/>
      <c r="X109" s="193"/>
      <c r="Y109" s="193"/>
      <c r="Z109" s="193"/>
    </row>
    <row r="110" spans="1:26" ht="14.5" x14ac:dyDescent="0.35">
      <c r="A110" s="223"/>
      <c r="B110" s="223"/>
      <c r="C110" s="223"/>
      <c r="D110" s="202"/>
      <c r="E110" s="193"/>
      <c r="F110" s="193"/>
      <c r="G110" s="109"/>
      <c r="H110" s="109"/>
      <c r="I110" s="109"/>
      <c r="J110" s="109"/>
      <c r="K110" s="109"/>
      <c r="L110" s="109"/>
      <c r="M110" s="109"/>
      <c r="N110" s="109"/>
      <c r="O110" s="109"/>
      <c r="P110" s="109"/>
      <c r="Q110" s="109"/>
      <c r="R110" s="109"/>
      <c r="S110" s="109"/>
      <c r="T110" s="109"/>
      <c r="U110" s="109"/>
      <c r="V110" s="109"/>
      <c r="W110" s="193"/>
      <c r="X110" s="193"/>
      <c r="Y110" s="193"/>
      <c r="Z110" s="193"/>
    </row>
    <row r="111" spans="1:26" ht="14.5" x14ac:dyDescent="0.35">
      <c r="A111" s="223"/>
      <c r="B111" s="223"/>
      <c r="C111" s="223"/>
      <c r="D111" s="202"/>
      <c r="E111" s="193"/>
      <c r="F111" s="193"/>
      <c r="G111" s="109"/>
      <c r="H111" s="109"/>
      <c r="I111" s="109"/>
      <c r="J111" s="109"/>
      <c r="K111" s="109"/>
      <c r="L111" s="109"/>
      <c r="M111" s="109"/>
      <c r="N111" s="109"/>
      <c r="O111" s="109"/>
      <c r="P111" s="109"/>
      <c r="Q111" s="109"/>
      <c r="R111" s="109"/>
      <c r="S111" s="109"/>
      <c r="T111" s="109"/>
      <c r="U111" s="109"/>
      <c r="V111" s="109"/>
      <c r="W111" s="193"/>
      <c r="X111" s="193"/>
      <c r="Y111" s="193"/>
      <c r="Z111" s="193"/>
    </row>
    <row r="112" spans="1:26" ht="14.5" x14ac:dyDescent="0.35">
      <c r="A112" s="223"/>
      <c r="B112" s="223"/>
      <c r="C112" s="223"/>
      <c r="D112" s="202"/>
      <c r="E112" s="193"/>
      <c r="F112" s="193"/>
      <c r="G112" s="109"/>
      <c r="H112" s="109"/>
      <c r="I112" s="109"/>
      <c r="J112" s="109"/>
      <c r="K112" s="109"/>
      <c r="L112" s="109"/>
      <c r="M112" s="109"/>
      <c r="N112" s="109"/>
      <c r="O112" s="109"/>
      <c r="P112" s="109"/>
      <c r="Q112" s="109"/>
      <c r="R112" s="109"/>
      <c r="S112" s="109"/>
      <c r="T112" s="109"/>
      <c r="U112" s="109"/>
      <c r="V112" s="109"/>
      <c r="W112" s="193"/>
      <c r="X112" s="193"/>
      <c r="Y112" s="193"/>
      <c r="Z112" s="193"/>
    </row>
    <row r="113" spans="1:26" ht="14.5" x14ac:dyDescent="0.35">
      <c r="A113" s="223"/>
      <c r="B113" s="223"/>
      <c r="C113" s="223"/>
      <c r="D113" s="202"/>
      <c r="E113" s="193"/>
      <c r="F113" s="193"/>
      <c r="G113" s="109"/>
      <c r="H113" s="109"/>
      <c r="I113" s="109"/>
      <c r="J113" s="109"/>
      <c r="K113" s="109"/>
      <c r="L113" s="109"/>
      <c r="M113" s="109"/>
      <c r="N113" s="109"/>
      <c r="O113" s="109"/>
      <c r="P113" s="109"/>
      <c r="Q113" s="109"/>
      <c r="R113" s="109"/>
      <c r="S113" s="109"/>
      <c r="T113" s="109"/>
      <c r="U113" s="109"/>
      <c r="V113" s="109"/>
      <c r="W113" s="193"/>
      <c r="X113" s="193"/>
      <c r="Y113" s="193"/>
      <c r="Z113" s="193"/>
    </row>
    <row r="114" spans="1:26" ht="14.5" x14ac:dyDescent="0.35">
      <c r="A114" s="223"/>
      <c r="B114" s="223"/>
      <c r="C114" s="223"/>
      <c r="D114" s="202"/>
      <c r="E114" s="193"/>
      <c r="F114" s="193"/>
      <c r="G114" s="109"/>
      <c r="H114" s="109"/>
      <c r="I114" s="109"/>
      <c r="J114" s="109"/>
      <c r="K114" s="109"/>
      <c r="L114" s="109"/>
      <c r="M114" s="109"/>
      <c r="N114" s="109"/>
      <c r="O114" s="109"/>
      <c r="P114" s="109"/>
      <c r="Q114" s="109"/>
      <c r="R114" s="109"/>
      <c r="S114" s="109"/>
      <c r="T114" s="109"/>
      <c r="U114" s="109"/>
      <c r="V114" s="109"/>
      <c r="W114" s="193"/>
      <c r="X114" s="193"/>
      <c r="Y114" s="193"/>
      <c r="Z114" s="193"/>
    </row>
    <row r="115" spans="1:26" ht="14.5" x14ac:dyDescent="0.35">
      <c r="A115" s="223"/>
      <c r="B115" s="223"/>
      <c r="C115" s="223"/>
      <c r="D115" s="202"/>
      <c r="E115" s="193"/>
      <c r="F115" s="193"/>
      <c r="G115" s="109"/>
      <c r="H115" s="109"/>
      <c r="I115" s="109"/>
      <c r="J115" s="109"/>
      <c r="K115" s="109"/>
      <c r="L115" s="109"/>
      <c r="M115" s="109"/>
      <c r="N115" s="109"/>
      <c r="O115" s="109"/>
      <c r="P115" s="109"/>
      <c r="Q115" s="109"/>
      <c r="R115" s="109"/>
      <c r="S115" s="109"/>
      <c r="T115" s="109"/>
      <c r="U115" s="109"/>
      <c r="V115" s="109"/>
      <c r="W115" s="193"/>
      <c r="X115" s="193"/>
      <c r="Y115" s="193"/>
      <c r="Z115" s="193"/>
    </row>
    <row r="116" spans="1:26" ht="14.5" x14ac:dyDescent="0.35">
      <c r="A116" s="223"/>
      <c r="B116" s="223"/>
      <c r="C116" s="223"/>
      <c r="D116" s="202"/>
      <c r="E116" s="193"/>
      <c r="F116" s="193"/>
      <c r="G116" s="109"/>
      <c r="H116" s="109"/>
      <c r="I116" s="109"/>
      <c r="J116" s="109"/>
      <c r="K116" s="109"/>
      <c r="L116" s="109"/>
      <c r="M116" s="109"/>
      <c r="N116" s="109"/>
      <c r="O116" s="109"/>
      <c r="P116" s="109"/>
      <c r="Q116" s="109"/>
      <c r="R116" s="109"/>
      <c r="S116" s="109"/>
      <c r="T116" s="109"/>
      <c r="U116" s="109"/>
      <c r="V116" s="109"/>
      <c r="W116" s="193"/>
      <c r="X116" s="193"/>
      <c r="Y116" s="193"/>
      <c r="Z116" s="193"/>
    </row>
    <row r="117" spans="1:26" ht="14.5" x14ac:dyDescent="0.35">
      <c r="A117" s="223"/>
      <c r="B117" s="223"/>
      <c r="C117" s="223"/>
      <c r="D117" s="202"/>
      <c r="E117" s="193"/>
      <c r="F117" s="193"/>
      <c r="G117" s="109"/>
      <c r="H117" s="109"/>
      <c r="I117" s="109"/>
      <c r="J117" s="109"/>
      <c r="K117" s="109"/>
      <c r="L117" s="109"/>
      <c r="M117" s="109"/>
      <c r="N117" s="109"/>
      <c r="O117" s="109"/>
      <c r="P117" s="109"/>
      <c r="Q117" s="109"/>
      <c r="R117" s="109"/>
      <c r="S117" s="109"/>
      <c r="T117" s="109"/>
      <c r="U117" s="109"/>
      <c r="V117" s="109"/>
      <c r="W117" s="193"/>
      <c r="X117" s="193"/>
      <c r="Y117" s="193"/>
      <c r="Z117" s="193"/>
    </row>
    <row r="118" spans="1:26" ht="14.5" x14ac:dyDescent="0.35">
      <c r="A118" s="223"/>
      <c r="B118" s="223"/>
      <c r="C118" s="223"/>
      <c r="D118" s="202"/>
      <c r="E118" s="193"/>
      <c r="F118" s="193"/>
      <c r="G118" s="109"/>
      <c r="H118" s="109"/>
      <c r="I118" s="109"/>
      <c r="J118" s="109"/>
      <c r="K118" s="109"/>
      <c r="L118" s="109"/>
      <c r="M118" s="109"/>
      <c r="N118" s="109"/>
      <c r="O118" s="109"/>
      <c r="P118" s="109"/>
      <c r="Q118" s="109"/>
      <c r="R118" s="109"/>
      <c r="S118" s="109"/>
      <c r="T118" s="109"/>
      <c r="U118" s="109"/>
      <c r="V118" s="109"/>
      <c r="W118" s="193"/>
      <c r="X118" s="193"/>
      <c r="Y118" s="193"/>
      <c r="Z118" s="193"/>
    </row>
    <row r="119" spans="1:26" ht="14.5" x14ac:dyDescent="0.35">
      <c r="A119" s="223"/>
      <c r="B119" s="223"/>
      <c r="C119" s="223"/>
      <c r="D119" s="202"/>
      <c r="E119" s="193"/>
      <c r="F119" s="193"/>
      <c r="G119" s="109"/>
      <c r="H119" s="109"/>
      <c r="I119" s="109"/>
      <c r="J119" s="109"/>
      <c r="K119" s="109"/>
      <c r="L119" s="109"/>
      <c r="M119" s="109"/>
      <c r="N119" s="109"/>
      <c r="O119" s="109"/>
      <c r="P119" s="109"/>
      <c r="Q119" s="109"/>
      <c r="R119" s="109"/>
      <c r="S119" s="109"/>
      <c r="T119" s="109"/>
      <c r="U119" s="109"/>
      <c r="V119" s="109"/>
      <c r="W119" s="193"/>
      <c r="X119" s="193"/>
      <c r="Y119" s="193"/>
      <c r="Z119" s="193"/>
    </row>
    <row r="120" spans="1:26" ht="14.5" x14ac:dyDescent="0.35">
      <c r="A120" s="223"/>
      <c r="B120" s="223"/>
      <c r="C120" s="223"/>
      <c r="D120" s="202"/>
      <c r="E120" s="193"/>
      <c r="F120" s="193"/>
      <c r="G120" s="109"/>
      <c r="H120" s="109"/>
      <c r="I120" s="109"/>
      <c r="J120" s="109"/>
      <c r="K120" s="109"/>
      <c r="L120" s="109"/>
      <c r="M120" s="109"/>
      <c r="N120" s="109"/>
      <c r="O120" s="109"/>
      <c r="P120" s="109"/>
      <c r="Q120" s="109"/>
      <c r="R120" s="109"/>
      <c r="S120" s="109"/>
      <c r="T120" s="109"/>
      <c r="U120" s="109"/>
      <c r="V120" s="109"/>
      <c r="W120" s="193"/>
      <c r="X120" s="193"/>
      <c r="Y120" s="193"/>
      <c r="Z120" s="193"/>
    </row>
    <row r="121" spans="1:26" ht="14.5" x14ac:dyDescent="0.35">
      <c r="A121" s="223"/>
      <c r="B121" s="223"/>
      <c r="C121" s="223"/>
      <c r="D121" s="202"/>
      <c r="E121" s="193"/>
      <c r="F121" s="193"/>
      <c r="G121" s="109"/>
      <c r="H121" s="109"/>
      <c r="I121" s="109"/>
      <c r="J121" s="109"/>
      <c r="K121" s="109"/>
      <c r="L121" s="109"/>
      <c r="M121" s="109"/>
      <c r="N121" s="109"/>
      <c r="O121" s="109"/>
      <c r="P121" s="109"/>
      <c r="Q121" s="109"/>
      <c r="R121" s="109"/>
      <c r="S121" s="109"/>
      <c r="T121" s="109"/>
      <c r="U121" s="109"/>
      <c r="V121" s="109"/>
      <c r="W121" s="193"/>
      <c r="X121" s="193"/>
      <c r="Y121" s="193"/>
      <c r="Z121" s="193"/>
    </row>
    <row r="122" spans="1:26" ht="14.5" x14ac:dyDescent="0.35">
      <c r="A122" s="223"/>
      <c r="B122" s="223"/>
      <c r="C122" s="223"/>
      <c r="D122" s="202"/>
      <c r="E122" s="193"/>
      <c r="F122" s="193"/>
      <c r="G122" s="109"/>
      <c r="H122" s="109"/>
      <c r="I122" s="109"/>
      <c r="J122" s="109"/>
      <c r="K122" s="109"/>
      <c r="L122" s="109"/>
      <c r="M122" s="109"/>
      <c r="N122" s="109"/>
      <c r="O122" s="109"/>
      <c r="P122" s="109"/>
      <c r="Q122" s="109"/>
      <c r="R122" s="109"/>
      <c r="S122" s="109"/>
      <c r="T122" s="109"/>
      <c r="U122" s="109"/>
      <c r="V122" s="109"/>
      <c r="W122" s="193"/>
      <c r="X122" s="193"/>
      <c r="Y122" s="193"/>
      <c r="Z122" s="193"/>
    </row>
    <row r="123" spans="1:26" ht="14.5" x14ac:dyDescent="0.35">
      <c r="A123" s="223"/>
      <c r="B123" s="223"/>
      <c r="C123" s="223"/>
      <c r="D123" s="202"/>
      <c r="E123" s="193"/>
      <c r="F123" s="193"/>
      <c r="G123" s="109"/>
      <c r="H123" s="109"/>
      <c r="I123" s="109"/>
      <c r="J123" s="109"/>
      <c r="K123" s="109"/>
      <c r="L123" s="109"/>
      <c r="M123" s="109"/>
      <c r="N123" s="109"/>
      <c r="O123" s="109"/>
      <c r="P123" s="109"/>
      <c r="Q123" s="109"/>
      <c r="R123" s="109"/>
      <c r="S123" s="109"/>
      <c r="T123" s="109"/>
      <c r="U123" s="109"/>
      <c r="V123" s="109"/>
      <c r="W123" s="193"/>
      <c r="X123" s="193"/>
      <c r="Y123" s="193"/>
      <c r="Z123" s="193"/>
    </row>
    <row r="124" spans="1:26" ht="14.5" x14ac:dyDescent="0.35">
      <c r="A124" s="223"/>
      <c r="B124" s="223"/>
      <c r="C124" s="223"/>
      <c r="D124" s="202"/>
      <c r="E124" s="193"/>
      <c r="F124" s="193"/>
      <c r="G124" s="109"/>
      <c r="H124" s="109"/>
      <c r="I124" s="109"/>
      <c r="J124" s="109"/>
      <c r="K124" s="109"/>
      <c r="L124" s="109"/>
      <c r="M124" s="109"/>
      <c r="N124" s="109"/>
      <c r="O124" s="109"/>
      <c r="P124" s="109"/>
      <c r="Q124" s="109"/>
      <c r="R124" s="109"/>
      <c r="S124" s="109"/>
      <c r="T124" s="109"/>
      <c r="U124" s="109"/>
      <c r="V124" s="109"/>
      <c r="W124" s="193"/>
      <c r="X124" s="193"/>
      <c r="Y124" s="193"/>
      <c r="Z124" s="193"/>
    </row>
    <row r="125" spans="1:26" ht="14.5" x14ac:dyDescent="0.35">
      <c r="A125" s="223"/>
      <c r="B125" s="223"/>
      <c r="C125" s="223"/>
      <c r="D125" s="202"/>
      <c r="E125" s="193"/>
      <c r="F125" s="193"/>
      <c r="G125" s="109"/>
      <c r="H125" s="109"/>
      <c r="I125" s="109"/>
      <c r="J125" s="109"/>
      <c r="K125" s="109"/>
      <c r="L125" s="109"/>
      <c r="M125" s="109"/>
      <c r="N125" s="109"/>
      <c r="O125" s="109"/>
      <c r="P125" s="109"/>
      <c r="Q125" s="109"/>
      <c r="R125" s="109"/>
      <c r="S125" s="109"/>
      <c r="T125" s="109"/>
      <c r="U125" s="109"/>
      <c r="V125" s="109"/>
      <c r="W125" s="193"/>
      <c r="X125" s="193"/>
      <c r="Y125" s="193"/>
      <c r="Z125" s="193"/>
    </row>
    <row r="126" spans="1:26" ht="14.5" x14ac:dyDescent="0.35">
      <c r="A126" s="223"/>
      <c r="B126" s="223"/>
      <c r="C126" s="223"/>
      <c r="D126" s="202"/>
      <c r="E126" s="193"/>
      <c r="F126" s="193"/>
      <c r="G126" s="109"/>
      <c r="H126" s="109"/>
      <c r="I126" s="109"/>
      <c r="J126" s="109"/>
      <c r="K126" s="109"/>
      <c r="L126" s="109"/>
      <c r="M126" s="109"/>
      <c r="N126" s="109"/>
      <c r="O126" s="109"/>
      <c r="P126" s="109"/>
      <c r="Q126" s="109"/>
      <c r="R126" s="109"/>
      <c r="S126" s="109"/>
      <c r="T126" s="109"/>
      <c r="U126" s="109"/>
      <c r="V126" s="109"/>
      <c r="W126" s="193"/>
      <c r="X126" s="193"/>
      <c r="Y126" s="193"/>
      <c r="Z126" s="193"/>
    </row>
    <row r="127" spans="1:26" ht="14.5" x14ac:dyDescent="0.35">
      <c r="A127" s="223"/>
      <c r="B127" s="223"/>
      <c r="C127" s="223"/>
      <c r="D127" s="202"/>
      <c r="E127" s="193"/>
      <c r="F127" s="193"/>
      <c r="G127" s="109"/>
      <c r="H127" s="109"/>
      <c r="I127" s="109"/>
      <c r="J127" s="109"/>
      <c r="K127" s="109"/>
      <c r="L127" s="109"/>
      <c r="M127" s="109"/>
      <c r="N127" s="109"/>
      <c r="O127" s="109"/>
      <c r="P127" s="109"/>
      <c r="Q127" s="109"/>
      <c r="R127" s="109"/>
      <c r="S127" s="109"/>
      <c r="T127" s="109"/>
      <c r="U127" s="109"/>
      <c r="V127" s="109"/>
      <c r="W127" s="193"/>
      <c r="X127" s="193"/>
      <c r="Y127" s="193"/>
      <c r="Z127" s="193"/>
    </row>
    <row r="128" spans="1:26" ht="14.5" x14ac:dyDescent="0.35">
      <c r="A128" s="223"/>
      <c r="B128" s="223"/>
      <c r="C128" s="223"/>
      <c r="D128" s="202"/>
      <c r="E128" s="193"/>
      <c r="F128" s="193"/>
      <c r="G128" s="109"/>
      <c r="H128" s="109"/>
      <c r="I128" s="109"/>
      <c r="J128" s="109"/>
      <c r="K128" s="109"/>
      <c r="L128" s="109"/>
      <c r="M128" s="109"/>
      <c r="N128" s="109"/>
      <c r="O128" s="109"/>
      <c r="P128" s="109"/>
      <c r="Q128" s="109"/>
      <c r="R128" s="109"/>
      <c r="S128" s="109"/>
      <c r="T128" s="109"/>
      <c r="U128" s="109"/>
      <c r="V128" s="109"/>
      <c r="W128" s="193"/>
      <c r="X128" s="193"/>
      <c r="Y128" s="193"/>
      <c r="Z128" s="193"/>
    </row>
    <row r="129" spans="1:26" ht="14.5" x14ac:dyDescent="0.35">
      <c r="A129" s="223"/>
      <c r="B129" s="223"/>
      <c r="C129" s="223"/>
      <c r="D129" s="202"/>
      <c r="E129" s="193"/>
      <c r="F129" s="193"/>
      <c r="G129" s="109"/>
      <c r="H129" s="109"/>
      <c r="I129" s="109"/>
      <c r="J129" s="109"/>
      <c r="K129" s="109"/>
      <c r="L129" s="109"/>
      <c r="M129" s="109"/>
      <c r="N129" s="109"/>
      <c r="O129" s="109"/>
      <c r="P129" s="109"/>
      <c r="Q129" s="109"/>
      <c r="R129" s="109"/>
      <c r="S129" s="109"/>
      <c r="T129" s="109"/>
      <c r="U129" s="109"/>
      <c r="V129" s="109"/>
      <c r="W129" s="193"/>
      <c r="X129" s="193"/>
      <c r="Y129" s="193"/>
      <c r="Z129" s="193"/>
    </row>
    <row r="130" spans="1:26" ht="14.5" x14ac:dyDescent="0.35">
      <c r="A130" s="223"/>
      <c r="B130" s="223"/>
      <c r="C130" s="223"/>
      <c r="D130" s="202"/>
      <c r="E130" s="193"/>
      <c r="F130" s="193"/>
      <c r="G130" s="109"/>
      <c r="H130" s="109"/>
      <c r="I130" s="109"/>
      <c r="J130" s="109"/>
      <c r="K130" s="109"/>
      <c r="L130" s="109"/>
      <c r="M130" s="109"/>
      <c r="N130" s="109"/>
      <c r="O130" s="109"/>
      <c r="P130" s="109"/>
      <c r="Q130" s="109"/>
      <c r="R130" s="109"/>
      <c r="S130" s="109"/>
      <c r="T130" s="109"/>
      <c r="U130" s="109"/>
      <c r="V130" s="109"/>
      <c r="W130" s="193"/>
      <c r="X130" s="193"/>
      <c r="Y130" s="193"/>
      <c r="Z130" s="193"/>
    </row>
    <row r="131" spans="1:26" ht="14.5" x14ac:dyDescent="0.35">
      <c r="A131" s="223"/>
      <c r="B131" s="223"/>
      <c r="C131" s="223"/>
      <c r="D131" s="202"/>
      <c r="E131" s="193"/>
      <c r="F131" s="193"/>
      <c r="G131" s="109"/>
      <c r="H131" s="109"/>
      <c r="I131" s="109"/>
      <c r="J131" s="109"/>
      <c r="K131" s="109"/>
      <c r="L131" s="109"/>
      <c r="M131" s="109"/>
      <c r="N131" s="109"/>
      <c r="O131" s="109"/>
      <c r="P131" s="109"/>
      <c r="Q131" s="109"/>
      <c r="R131" s="109"/>
      <c r="S131" s="109"/>
      <c r="T131" s="109"/>
      <c r="U131" s="109"/>
      <c r="V131" s="109"/>
      <c r="W131" s="193"/>
      <c r="X131" s="193"/>
      <c r="Y131" s="193"/>
      <c r="Z131" s="193"/>
    </row>
    <row r="132" spans="1:26" ht="14.5" x14ac:dyDescent="0.35">
      <c r="A132" s="223"/>
      <c r="B132" s="223"/>
      <c r="C132" s="223"/>
      <c r="D132" s="202"/>
      <c r="E132" s="193"/>
      <c r="F132" s="193"/>
      <c r="G132" s="109"/>
      <c r="H132" s="109"/>
      <c r="I132" s="109"/>
      <c r="J132" s="109"/>
      <c r="K132" s="109"/>
      <c r="L132" s="109"/>
      <c r="M132" s="109"/>
      <c r="N132" s="109"/>
      <c r="O132" s="109"/>
      <c r="P132" s="109"/>
      <c r="Q132" s="109"/>
      <c r="R132" s="109"/>
      <c r="S132" s="109"/>
      <c r="T132" s="109"/>
      <c r="U132" s="109"/>
      <c r="V132" s="109"/>
      <c r="W132" s="193"/>
      <c r="X132" s="193"/>
      <c r="Y132" s="193"/>
      <c r="Z132" s="193"/>
    </row>
    <row r="133" spans="1:26" ht="14.5" x14ac:dyDescent="0.35">
      <c r="A133" s="223"/>
      <c r="B133" s="223"/>
      <c r="C133" s="223"/>
      <c r="D133" s="202"/>
      <c r="E133" s="193"/>
      <c r="F133" s="193"/>
      <c r="G133" s="109"/>
      <c r="H133" s="109"/>
      <c r="I133" s="109"/>
      <c r="J133" s="109"/>
      <c r="K133" s="109"/>
      <c r="L133" s="109"/>
      <c r="M133" s="109"/>
      <c r="N133" s="109"/>
      <c r="O133" s="109"/>
      <c r="P133" s="109"/>
      <c r="Q133" s="109"/>
      <c r="R133" s="109"/>
      <c r="S133" s="109"/>
      <c r="T133" s="109"/>
      <c r="U133" s="109"/>
      <c r="V133" s="109"/>
      <c r="W133" s="193"/>
      <c r="X133" s="193"/>
      <c r="Y133" s="193"/>
      <c r="Z133" s="193"/>
    </row>
    <row r="134" spans="1:26" ht="14.5" x14ac:dyDescent="0.35">
      <c r="A134" s="223"/>
      <c r="B134" s="223"/>
      <c r="C134" s="223"/>
      <c r="D134" s="202"/>
      <c r="E134" s="193"/>
      <c r="F134" s="193"/>
      <c r="G134" s="109"/>
      <c r="H134" s="109"/>
      <c r="I134" s="109"/>
      <c r="J134" s="109"/>
      <c r="K134" s="109"/>
      <c r="L134" s="109"/>
      <c r="M134" s="109"/>
      <c r="N134" s="109"/>
      <c r="O134" s="109"/>
      <c r="P134" s="109"/>
      <c r="Q134" s="109"/>
      <c r="R134" s="109"/>
      <c r="S134" s="109"/>
      <c r="T134" s="109"/>
      <c r="U134" s="109"/>
      <c r="V134" s="109"/>
      <c r="W134" s="193"/>
      <c r="X134" s="193"/>
      <c r="Y134" s="193"/>
      <c r="Z134" s="193"/>
    </row>
    <row r="135" spans="1:26" ht="14.5" x14ac:dyDescent="0.35">
      <c r="A135" s="223"/>
      <c r="B135" s="223"/>
      <c r="C135" s="223"/>
      <c r="D135" s="202"/>
      <c r="E135" s="193"/>
      <c r="F135" s="193"/>
      <c r="G135" s="109"/>
      <c r="H135" s="109"/>
      <c r="I135" s="109"/>
      <c r="J135" s="109"/>
      <c r="K135" s="109"/>
      <c r="L135" s="109"/>
      <c r="M135" s="109"/>
      <c r="N135" s="109"/>
      <c r="O135" s="109"/>
      <c r="P135" s="109"/>
      <c r="Q135" s="109"/>
      <c r="R135" s="109"/>
      <c r="S135" s="109"/>
      <c r="T135" s="109"/>
      <c r="U135" s="109"/>
      <c r="V135" s="109"/>
      <c r="W135" s="193"/>
      <c r="X135" s="193"/>
      <c r="Y135" s="193"/>
      <c r="Z135" s="193"/>
    </row>
    <row r="136" spans="1:26" ht="14.5" x14ac:dyDescent="0.35">
      <c r="A136" s="223"/>
      <c r="B136" s="223"/>
      <c r="C136" s="223"/>
      <c r="D136" s="202"/>
      <c r="E136" s="193"/>
      <c r="F136" s="193"/>
      <c r="G136" s="109"/>
      <c r="H136" s="109"/>
      <c r="I136" s="109"/>
      <c r="J136" s="109"/>
      <c r="K136" s="109"/>
      <c r="L136" s="109"/>
      <c r="M136" s="109"/>
      <c r="N136" s="109"/>
      <c r="O136" s="109"/>
      <c r="P136" s="109"/>
      <c r="Q136" s="109"/>
      <c r="R136" s="109"/>
      <c r="S136" s="109"/>
      <c r="T136" s="109"/>
      <c r="U136" s="109"/>
      <c r="V136" s="109"/>
      <c r="W136" s="193"/>
      <c r="X136" s="193"/>
      <c r="Y136" s="193"/>
      <c r="Z136" s="193"/>
    </row>
    <row r="137" spans="1:26" ht="14.5" x14ac:dyDescent="0.35">
      <c r="A137" s="223"/>
      <c r="B137" s="223"/>
      <c r="C137" s="223"/>
      <c r="D137" s="202"/>
      <c r="E137" s="193"/>
      <c r="F137" s="193"/>
      <c r="G137" s="109"/>
      <c r="H137" s="109"/>
      <c r="I137" s="109"/>
      <c r="J137" s="109"/>
      <c r="K137" s="109"/>
      <c r="L137" s="109"/>
      <c r="M137" s="109"/>
      <c r="N137" s="109"/>
      <c r="O137" s="109"/>
      <c r="P137" s="109"/>
      <c r="Q137" s="109"/>
      <c r="R137" s="109"/>
      <c r="S137" s="109"/>
      <c r="T137" s="109"/>
      <c r="U137" s="109"/>
      <c r="V137" s="109"/>
      <c r="W137" s="193"/>
      <c r="X137" s="193"/>
      <c r="Y137" s="193"/>
      <c r="Z137" s="193"/>
    </row>
    <row r="138" spans="1:26" ht="14.5" x14ac:dyDescent="0.35">
      <c r="A138" s="223"/>
      <c r="B138" s="223"/>
      <c r="C138" s="223"/>
      <c r="D138" s="202"/>
      <c r="E138" s="193"/>
      <c r="F138" s="193"/>
      <c r="G138" s="109"/>
      <c r="H138" s="109"/>
      <c r="I138" s="109"/>
      <c r="J138" s="109"/>
      <c r="K138" s="109"/>
      <c r="L138" s="109"/>
      <c r="M138" s="109"/>
      <c r="N138" s="109"/>
      <c r="O138" s="109"/>
      <c r="P138" s="109"/>
      <c r="Q138" s="109"/>
      <c r="R138" s="109"/>
      <c r="S138" s="109"/>
      <c r="T138" s="109"/>
      <c r="U138" s="109"/>
      <c r="V138" s="109"/>
      <c r="W138" s="193"/>
      <c r="X138" s="193"/>
      <c r="Y138" s="193"/>
      <c r="Z138" s="193"/>
    </row>
    <row r="139" spans="1:26" ht="14.5" x14ac:dyDescent="0.35">
      <c r="A139" s="223"/>
      <c r="B139" s="223"/>
      <c r="C139" s="223"/>
      <c r="D139" s="202"/>
      <c r="E139" s="193"/>
      <c r="F139" s="193"/>
      <c r="G139" s="109"/>
      <c r="H139" s="109"/>
      <c r="I139" s="109"/>
      <c r="J139" s="109"/>
      <c r="K139" s="109"/>
      <c r="L139" s="109"/>
      <c r="M139" s="109"/>
      <c r="N139" s="109"/>
      <c r="O139" s="109"/>
      <c r="P139" s="109"/>
      <c r="Q139" s="109"/>
      <c r="R139" s="109"/>
      <c r="S139" s="109"/>
      <c r="T139" s="109"/>
      <c r="U139" s="109"/>
      <c r="V139" s="109"/>
      <c r="W139" s="193"/>
      <c r="X139" s="193"/>
      <c r="Y139" s="193"/>
      <c r="Z139" s="193"/>
    </row>
    <row r="140" spans="1:26" ht="14.5" x14ac:dyDescent="0.35">
      <c r="A140" s="223"/>
      <c r="B140" s="223"/>
      <c r="C140" s="223"/>
      <c r="D140" s="202"/>
      <c r="E140" s="193"/>
      <c r="F140" s="193"/>
      <c r="G140" s="109"/>
      <c r="H140" s="109"/>
      <c r="I140" s="109"/>
      <c r="J140" s="109"/>
      <c r="K140" s="109"/>
      <c r="L140" s="109"/>
      <c r="M140" s="109"/>
      <c r="N140" s="109"/>
      <c r="O140" s="109"/>
      <c r="P140" s="109"/>
      <c r="Q140" s="109"/>
      <c r="R140" s="109"/>
      <c r="S140" s="109"/>
      <c r="T140" s="109"/>
      <c r="U140" s="109"/>
      <c r="V140" s="109"/>
      <c r="W140" s="193"/>
      <c r="X140" s="193"/>
      <c r="Y140" s="193"/>
      <c r="Z140" s="193"/>
    </row>
    <row r="141" spans="1:26" ht="14.5" x14ac:dyDescent="0.35">
      <c r="A141" s="223"/>
      <c r="B141" s="223"/>
      <c r="C141" s="223"/>
      <c r="D141" s="202"/>
      <c r="E141" s="193"/>
      <c r="F141" s="193"/>
      <c r="G141" s="109"/>
      <c r="H141" s="109"/>
      <c r="I141" s="109"/>
      <c r="J141" s="109"/>
      <c r="K141" s="109"/>
      <c r="L141" s="109"/>
      <c r="M141" s="109"/>
      <c r="N141" s="109"/>
      <c r="O141" s="109"/>
      <c r="P141" s="109"/>
      <c r="Q141" s="109"/>
      <c r="R141" s="109"/>
      <c r="S141" s="109"/>
      <c r="T141" s="109"/>
      <c r="U141" s="109"/>
      <c r="V141" s="109"/>
      <c r="W141" s="193"/>
      <c r="X141" s="193"/>
      <c r="Y141" s="193"/>
      <c r="Z141" s="193"/>
    </row>
    <row r="142" spans="1:26" ht="14.5" x14ac:dyDescent="0.35">
      <c r="A142" s="223"/>
      <c r="B142" s="223"/>
      <c r="C142" s="223"/>
      <c r="D142" s="202"/>
      <c r="E142" s="193"/>
      <c r="F142" s="193"/>
      <c r="G142" s="109"/>
      <c r="H142" s="109"/>
      <c r="I142" s="109"/>
      <c r="J142" s="109"/>
      <c r="K142" s="109"/>
      <c r="L142" s="109"/>
      <c r="M142" s="109"/>
      <c r="N142" s="109"/>
      <c r="O142" s="109"/>
      <c r="P142" s="109"/>
      <c r="Q142" s="109"/>
      <c r="R142" s="109"/>
      <c r="S142" s="109"/>
      <c r="T142" s="109"/>
      <c r="U142" s="109"/>
      <c r="V142" s="109"/>
      <c r="W142" s="193"/>
      <c r="X142" s="193"/>
      <c r="Y142" s="193"/>
      <c r="Z142" s="193"/>
    </row>
    <row r="143" spans="1:26" ht="14.5" x14ac:dyDescent="0.35">
      <c r="A143" s="223"/>
      <c r="B143" s="223"/>
      <c r="C143" s="223"/>
      <c r="D143" s="202"/>
      <c r="E143" s="193"/>
      <c r="F143" s="193"/>
      <c r="G143" s="109"/>
      <c r="H143" s="109"/>
      <c r="I143" s="109"/>
      <c r="J143" s="109"/>
      <c r="K143" s="109"/>
      <c r="L143" s="109"/>
      <c r="M143" s="109"/>
      <c r="N143" s="109"/>
      <c r="O143" s="109"/>
      <c r="P143" s="109"/>
      <c r="Q143" s="109"/>
      <c r="R143" s="109"/>
      <c r="S143" s="109"/>
      <c r="T143" s="109"/>
      <c r="U143" s="109"/>
      <c r="V143" s="109"/>
      <c r="W143" s="193"/>
      <c r="X143" s="193"/>
      <c r="Y143" s="193"/>
      <c r="Z143" s="193"/>
    </row>
    <row r="144" spans="1:26" ht="14.5" x14ac:dyDescent="0.35">
      <c r="A144" s="223"/>
      <c r="B144" s="223"/>
      <c r="C144" s="223"/>
      <c r="D144" s="202"/>
      <c r="E144" s="193"/>
      <c r="F144" s="193"/>
      <c r="G144" s="109"/>
      <c r="H144" s="109"/>
      <c r="I144" s="109"/>
      <c r="J144" s="109"/>
      <c r="K144" s="109"/>
      <c r="L144" s="109"/>
      <c r="M144" s="109"/>
      <c r="N144" s="109"/>
      <c r="O144" s="109"/>
      <c r="P144" s="109"/>
      <c r="Q144" s="109"/>
      <c r="R144" s="109"/>
      <c r="S144" s="109"/>
      <c r="T144" s="109"/>
      <c r="U144" s="109"/>
      <c r="V144" s="109"/>
      <c r="W144" s="193"/>
      <c r="X144" s="193"/>
      <c r="Y144" s="193"/>
      <c r="Z144" s="193"/>
    </row>
    <row r="145" spans="1:26" ht="14.5" x14ac:dyDescent="0.35">
      <c r="A145" s="223"/>
      <c r="B145" s="223"/>
      <c r="C145" s="223"/>
      <c r="D145" s="202"/>
      <c r="E145" s="193"/>
      <c r="F145" s="193"/>
      <c r="G145" s="109"/>
      <c r="H145" s="109"/>
      <c r="I145" s="109"/>
      <c r="J145" s="109"/>
      <c r="K145" s="109"/>
      <c r="L145" s="109"/>
      <c r="M145" s="109"/>
      <c r="N145" s="109"/>
      <c r="O145" s="109"/>
      <c r="P145" s="109"/>
      <c r="Q145" s="109"/>
      <c r="R145" s="109"/>
      <c r="S145" s="109"/>
      <c r="T145" s="109"/>
      <c r="U145" s="109"/>
      <c r="V145" s="109"/>
      <c r="W145" s="193"/>
      <c r="X145" s="193"/>
      <c r="Y145" s="193"/>
      <c r="Z145" s="193"/>
    </row>
    <row r="146" spans="1:26" ht="14.5" x14ac:dyDescent="0.35">
      <c r="A146" s="223"/>
      <c r="B146" s="223"/>
      <c r="C146" s="223"/>
      <c r="D146" s="202"/>
      <c r="E146" s="193"/>
      <c r="F146" s="193"/>
      <c r="G146" s="109"/>
      <c r="H146" s="109"/>
      <c r="I146" s="109"/>
      <c r="J146" s="109"/>
      <c r="K146" s="109"/>
      <c r="L146" s="109"/>
      <c r="M146" s="109"/>
      <c r="N146" s="109"/>
      <c r="O146" s="109"/>
      <c r="P146" s="109"/>
      <c r="Q146" s="109"/>
      <c r="R146" s="109"/>
      <c r="S146" s="109"/>
      <c r="T146" s="109"/>
      <c r="U146" s="109"/>
      <c r="V146" s="109"/>
      <c r="W146" s="193"/>
      <c r="X146" s="193"/>
      <c r="Y146" s="193"/>
      <c r="Z146" s="193"/>
    </row>
    <row r="147" spans="1:26" ht="14.5" x14ac:dyDescent="0.35">
      <c r="A147" s="223"/>
      <c r="B147" s="223"/>
      <c r="C147" s="223"/>
      <c r="D147" s="202"/>
      <c r="E147" s="193"/>
      <c r="F147" s="193"/>
      <c r="G147" s="109"/>
      <c r="H147" s="109"/>
      <c r="I147" s="109"/>
      <c r="J147" s="109"/>
      <c r="K147" s="109"/>
      <c r="L147" s="109"/>
      <c r="M147" s="109"/>
      <c r="N147" s="109"/>
      <c r="O147" s="109"/>
      <c r="P147" s="109"/>
      <c r="Q147" s="109"/>
      <c r="R147" s="109"/>
      <c r="S147" s="109"/>
      <c r="T147" s="109"/>
      <c r="U147" s="109"/>
      <c r="V147" s="109"/>
      <c r="W147" s="193"/>
      <c r="X147" s="193"/>
      <c r="Y147" s="193"/>
      <c r="Z147" s="193"/>
    </row>
    <row r="148" spans="1:26" ht="14.5" x14ac:dyDescent="0.35">
      <c r="A148" s="223"/>
      <c r="B148" s="223"/>
      <c r="C148" s="223"/>
      <c r="D148" s="202"/>
      <c r="E148" s="193"/>
      <c r="F148" s="193"/>
      <c r="G148" s="109"/>
      <c r="H148" s="109"/>
      <c r="I148" s="109"/>
      <c r="J148" s="109"/>
      <c r="K148" s="109"/>
      <c r="L148" s="109"/>
      <c r="M148" s="109"/>
      <c r="N148" s="109"/>
      <c r="O148" s="109"/>
      <c r="P148" s="109"/>
      <c r="Q148" s="109"/>
      <c r="R148" s="109"/>
      <c r="S148" s="109"/>
      <c r="T148" s="109"/>
      <c r="U148" s="109"/>
      <c r="V148" s="109"/>
      <c r="W148" s="193"/>
      <c r="X148" s="193"/>
      <c r="Y148" s="193"/>
      <c r="Z148" s="193"/>
    </row>
    <row r="149" spans="1:26" ht="14.5" x14ac:dyDescent="0.35">
      <c r="A149" s="223"/>
      <c r="B149" s="223"/>
      <c r="C149" s="223"/>
      <c r="D149" s="202"/>
      <c r="E149" s="193"/>
      <c r="F149" s="193"/>
      <c r="G149" s="109"/>
      <c r="H149" s="109"/>
      <c r="I149" s="109"/>
      <c r="J149" s="109"/>
      <c r="K149" s="109"/>
      <c r="L149" s="109"/>
      <c r="M149" s="109"/>
      <c r="N149" s="109"/>
      <c r="O149" s="109"/>
      <c r="P149" s="109"/>
      <c r="Q149" s="109"/>
      <c r="R149" s="109"/>
      <c r="S149" s="109"/>
      <c r="T149" s="109"/>
      <c r="U149" s="109"/>
      <c r="V149" s="109"/>
      <c r="W149" s="193"/>
      <c r="X149" s="193"/>
      <c r="Y149" s="193"/>
      <c r="Z149" s="193"/>
    </row>
    <row r="150" spans="1:26" ht="14.5" x14ac:dyDescent="0.35">
      <c r="A150" s="223"/>
      <c r="B150" s="223"/>
      <c r="C150" s="223"/>
      <c r="D150" s="202"/>
      <c r="E150" s="193"/>
      <c r="F150" s="193"/>
      <c r="G150" s="109"/>
      <c r="H150" s="109"/>
      <c r="I150" s="109"/>
      <c r="J150" s="109"/>
      <c r="K150" s="109"/>
      <c r="L150" s="109"/>
      <c r="M150" s="109"/>
      <c r="N150" s="109"/>
      <c r="O150" s="109"/>
      <c r="P150" s="109"/>
      <c r="Q150" s="109"/>
      <c r="R150" s="109"/>
      <c r="S150" s="109"/>
      <c r="T150" s="109"/>
      <c r="U150" s="109"/>
      <c r="V150" s="109"/>
      <c r="W150" s="193"/>
      <c r="X150" s="193"/>
      <c r="Y150" s="193"/>
      <c r="Z150" s="193"/>
    </row>
    <row r="151" spans="1:26" ht="14.5" x14ac:dyDescent="0.35">
      <c r="A151" s="223"/>
      <c r="B151" s="223"/>
      <c r="C151" s="223"/>
      <c r="D151" s="202"/>
      <c r="E151" s="193"/>
      <c r="F151" s="193"/>
      <c r="G151" s="109"/>
      <c r="H151" s="109"/>
      <c r="I151" s="109"/>
      <c r="J151" s="109"/>
      <c r="K151" s="109"/>
      <c r="L151" s="109"/>
      <c r="M151" s="109"/>
      <c r="N151" s="109"/>
      <c r="O151" s="109"/>
      <c r="P151" s="109"/>
      <c r="Q151" s="109"/>
      <c r="R151" s="109"/>
      <c r="S151" s="109"/>
      <c r="T151" s="109"/>
      <c r="U151" s="109"/>
      <c r="V151" s="109"/>
      <c r="W151" s="193"/>
      <c r="X151" s="193"/>
      <c r="Y151" s="193"/>
      <c r="Z151" s="193"/>
    </row>
    <row r="152" spans="1:26" ht="14.5" x14ac:dyDescent="0.35">
      <c r="A152" s="223"/>
      <c r="B152" s="223"/>
      <c r="C152" s="223"/>
      <c r="D152" s="202"/>
      <c r="E152" s="193"/>
      <c r="F152" s="193"/>
      <c r="G152" s="109"/>
      <c r="H152" s="109"/>
      <c r="I152" s="109"/>
      <c r="J152" s="109"/>
      <c r="K152" s="109"/>
      <c r="L152" s="109"/>
      <c r="M152" s="109"/>
      <c r="N152" s="109"/>
      <c r="O152" s="109"/>
      <c r="P152" s="109"/>
      <c r="Q152" s="109"/>
      <c r="R152" s="109"/>
      <c r="S152" s="109"/>
      <c r="T152" s="109"/>
      <c r="U152" s="109"/>
      <c r="V152" s="109"/>
      <c r="W152" s="193"/>
      <c r="X152" s="193"/>
      <c r="Y152" s="193"/>
      <c r="Z152" s="193"/>
    </row>
    <row r="153" spans="1:26" ht="14.5" x14ac:dyDescent="0.35">
      <c r="A153" s="223"/>
      <c r="B153" s="223"/>
      <c r="C153" s="223"/>
      <c r="D153" s="202"/>
      <c r="E153" s="193"/>
      <c r="F153" s="193"/>
      <c r="G153" s="109"/>
      <c r="H153" s="109"/>
      <c r="I153" s="109"/>
      <c r="J153" s="109"/>
      <c r="K153" s="109"/>
      <c r="L153" s="109"/>
      <c r="M153" s="109"/>
      <c r="N153" s="109"/>
      <c r="O153" s="109"/>
      <c r="P153" s="109"/>
      <c r="Q153" s="109"/>
      <c r="R153" s="109"/>
      <c r="S153" s="109"/>
      <c r="T153" s="109"/>
      <c r="U153" s="109"/>
      <c r="V153" s="109"/>
      <c r="W153" s="193"/>
      <c r="X153" s="193"/>
      <c r="Y153" s="193"/>
      <c r="Z153" s="193"/>
    </row>
    <row r="154" spans="1:26" ht="14.5" x14ac:dyDescent="0.35">
      <c r="A154" s="223"/>
      <c r="B154" s="223"/>
      <c r="C154" s="223"/>
      <c r="D154" s="202"/>
      <c r="E154" s="193"/>
      <c r="F154" s="193"/>
      <c r="G154" s="109"/>
      <c r="H154" s="109"/>
      <c r="I154" s="109"/>
      <c r="J154" s="109"/>
      <c r="K154" s="109"/>
      <c r="L154" s="109"/>
      <c r="M154" s="109"/>
      <c r="N154" s="109"/>
      <c r="O154" s="109"/>
      <c r="P154" s="109"/>
      <c r="Q154" s="109"/>
      <c r="R154" s="109"/>
      <c r="S154" s="109"/>
      <c r="T154" s="109"/>
      <c r="U154" s="109"/>
      <c r="V154" s="109"/>
      <c r="W154" s="193"/>
      <c r="X154" s="193"/>
      <c r="Y154" s="193"/>
      <c r="Z154" s="193"/>
    </row>
    <row r="155" spans="1:26" ht="14.5" x14ac:dyDescent="0.35">
      <c r="A155" s="223"/>
      <c r="B155" s="223"/>
      <c r="C155" s="223"/>
      <c r="D155" s="202"/>
      <c r="E155" s="193"/>
      <c r="F155" s="193"/>
      <c r="G155" s="109"/>
      <c r="H155" s="109"/>
      <c r="I155" s="109"/>
      <c r="J155" s="109"/>
      <c r="K155" s="109"/>
      <c r="L155" s="109"/>
      <c r="M155" s="109"/>
      <c r="N155" s="109"/>
      <c r="O155" s="109"/>
      <c r="P155" s="109"/>
      <c r="Q155" s="109"/>
      <c r="R155" s="109"/>
      <c r="S155" s="109"/>
      <c r="T155" s="109"/>
      <c r="U155" s="109"/>
      <c r="V155" s="109"/>
      <c r="W155" s="193"/>
      <c r="X155" s="193"/>
      <c r="Y155" s="193"/>
      <c r="Z155" s="193"/>
    </row>
    <row r="156" spans="1:26" ht="14.5" x14ac:dyDescent="0.35">
      <c r="A156" s="223"/>
      <c r="B156" s="223"/>
      <c r="C156" s="223"/>
      <c r="D156" s="202"/>
      <c r="E156" s="193"/>
      <c r="F156" s="193"/>
      <c r="G156" s="109"/>
      <c r="H156" s="109"/>
      <c r="I156" s="109"/>
      <c r="J156" s="109"/>
      <c r="K156" s="109"/>
      <c r="L156" s="109"/>
      <c r="M156" s="109"/>
      <c r="N156" s="109"/>
      <c r="O156" s="109"/>
      <c r="P156" s="109"/>
      <c r="Q156" s="109"/>
      <c r="R156" s="109"/>
      <c r="S156" s="109"/>
      <c r="T156" s="109"/>
      <c r="U156" s="109"/>
      <c r="V156" s="109"/>
      <c r="W156" s="193"/>
      <c r="X156" s="193"/>
      <c r="Y156" s="193"/>
      <c r="Z156" s="193"/>
    </row>
    <row r="157" spans="1:26" ht="14.5" x14ac:dyDescent="0.35">
      <c r="A157" s="223"/>
      <c r="B157" s="223"/>
      <c r="C157" s="223"/>
      <c r="D157" s="202"/>
      <c r="E157" s="193"/>
      <c r="F157" s="193"/>
      <c r="G157" s="109"/>
      <c r="H157" s="109"/>
      <c r="I157" s="109"/>
      <c r="J157" s="109"/>
      <c r="K157" s="109"/>
      <c r="L157" s="109"/>
      <c r="M157" s="109"/>
      <c r="N157" s="109"/>
      <c r="O157" s="109"/>
      <c r="P157" s="109"/>
      <c r="Q157" s="109"/>
      <c r="R157" s="109"/>
      <c r="S157" s="109"/>
      <c r="T157" s="109"/>
      <c r="U157" s="109"/>
      <c r="V157" s="109"/>
      <c r="W157" s="193"/>
      <c r="X157" s="193"/>
      <c r="Y157" s="193"/>
      <c r="Z157" s="193"/>
    </row>
    <row r="158" spans="1:26" ht="14.5" x14ac:dyDescent="0.35">
      <c r="A158" s="223"/>
      <c r="B158" s="223"/>
      <c r="C158" s="223"/>
      <c r="D158" s="202"/>
      <c r="E158" s="193"/>
      <c r="F158" s="193"/>
      <c r="G158" s="109"/>
      <c r="H158" s="109"/>
      <c r="I158" s="109"/>
      <c r="J158" s="109"/>
      <c r="K158" s="109"/>
      <c r="L158" s="109"/>
      <c r="M158" s="109"/>
      <c r="N158" s="109"/>
      <c r="O158" s="109"/>
      <c r="P158" s="109"/>
      <c r="Q158" s="109"/>
      <c r="R158" s="109"/>
      <c r="S158" s="109"/>
      <c r="T158" s="109"/>
      <c r="U158" s="109"/>
      <c r="V158" s="109"/>
      <c r="W158" s="193"/>
      <c r="X158" s="193"/>
      <c r="Y158" s="193"/>
      <c r="Z158" s="193"/>
    </row>
    <row r="159" spans="1:26" ht="14.5" x14ac:dyDescent="0.35">
      <c r="A159" s="223"/>
      <c r="B159" s="223"/>
      <c r="C159" s="223"/>
      <c r="D159" s="202"/>
      <c r="E159" s="193"/>
      <c r="F159" s="193"/>
      <c r="G159" s="109"/>
      <c r="H159" s="109"/>
      <c r="I159" s="109"/>
      <c r="J159" s="109"/>
      <c r="K159" s="109"/>
      <c r="L159" s="109"/>
      <c r="M159" s="109"/>
      <c r="N159" s="109"/>
      <c r="O159" s="109"/>
      <c r="P159" s="109"/>
      <c r="Q159" s="109"/>
      <c r="R159" s="109"/>
      <c r="S159" s="109"/>
      <c r="T159" s="109"/>
      <c r="U159" s="109"/>
      <c r="V159" s="109"/>
      <c r="W159" s="193"/>
      <c r="X159" s="193"/>
      <c r="Y159" s="193"/>
      <c r="Z159" s="193"/>
    </row>
    <row r="160" spans="1:26" ht="14.5" x14ac:dyDescent="0.35">
      <c r="A160" s="223"/>
      <c r="B160" s="223"/>
      <c r="C160" s="223"/>
      <c r="D160" s="202"/>
      <c r="E160" s="193"/>
      <c r="F160" s="193"/>
      <c r="G160" s="109"/>
      <c r="H160" s="109"/>
      <c r="I160" s="109"/>
      <c r="J160" s="109"/>
      <c r="K160" s="109"/>
      <c r="L160" s="109"/>
      <c r="M160" s="109"/>
      <c r="N160" s="109"/>
      <c r="O160" s="109"/>
      <c r="P160" s="109"/>
      <c r="Q160" s="109"/>
      <c r="R160" s="109"/>
      <c r="S160" s="109"/>
      <c r="T160" s="109"/>
      <c r="U160" s="109"/>
      <c r="V160" s="109"/>
      <c r="W160" s="193"/>
      <c r="X160" s="193"/>
      <c r="Y160" s="193"/>
      <c r="Z160" s="193"/>
    </row>
    <row r="161" spans="1:26" ht="14.5" x14ac:dyDescent="0.35">
      <c r="A161" s="223"/>
      <c r="B161" s="223"/>
      <c r="C161" s="223"/>
      <c r="D161" s="202"/>
      <c r="E161" s="193"/>
      <c r="F161" s="193"/>
      <c r="G161" s="109"/>
      <c r="H161" s="109"/>
      <c r="I161" s="109"/>
      <c r="J161" s="109"/>
      <c r="K161" s="109"/>
      <c r="L161" s="109"/>
      <c r="M161" s="109"/>
      <c r="N161" s="109"/>
      <c r="O161" s="109"/>
      <c r="P161" s="109"/>
      <c r="Q161" s="109"/>
      <c r="R161" s="109"/>
      <c r="S161" s="109"/>
      <c r="T161" s="109"/>
      <c r="U161" s="109"/>
      <c r="V161" s="109"/>
      <c r="W161" s="193"/>
      <c r="X161" s="193"/>
      <c r="Y161" s="193"/>
      <c r="Z161" s="193"/>
    </row>
    <row r="162" spans="1:26" ht="14.5" x14ac:dyDescent="0.35">
      <c r="A162" s="223"/>
      <c r="B162" s="223"/>
      <c r="C162" s="223"/>
      <c r="D162" s="202"/>
      <c r="E162" s="193"/>
      <c r="F162" s="193"/>
      <c r="G162" s="109"/>
      <c r="H162" s="109"/>
      <c r="I162" s="109"/>
      <c r="J162" s="109"/>
      <c r="K162" s="109"/>
      <c r="L162" s="109"/>
      <c r="M162" s="109"/>
      <c r="N162" s="109"/>
      <c r="O162" s="109"/>
      <c r="P162" s="109"/>
      <c r="Q162" s="109"/>
      <c r="R162" s="109"/>
      <c r="S162" s="109"/>
      <c r="T162" s="109"/>
      <c r="U162" s="109"/>
      <c r="V162" s="109"/>
      <c r="W162" s="193"/>
      <c r="X162" s="193"/>
      <c r="Y162" s="193"/>
      <c r="Z162" s="193"/>
    </row>
    <row r="163" spans="1:26" ht="14.5" x14ac:dyDescent="0.35">
      <c r="A163" s="223"/>
      <c r="B163" s="223"/>
      <c r="C163" s="223"/>
      <c r="D163" s="202"/>
      <c r="E163" s="193"/>
      <c r="F163" s="193"/>
      <c r="G163" s="109"/>
      <c r="H163" s="109"/>
      <c r="I163" s="109"/>
      <c r="J163" s="109"/>
      <c r="K163" s="109"/>
      <c r="L163" s="109"/>
      <c r="M163" s="109"/>
      <c r="N163" s="109"/>
      <c r="O163" s="109"/>
      <c r="P163" s="109"/>
      <c r="Q163" s="109"/>
      <c r="R163" s="109"/>
      <c r="S163" s="109"/>
      <c r="T163" s="109"/>
      <c r="U163" s="109"/>
      <c r="V163" s="109"/>
      <c r="W163" s="193"/>
      <c r="X163" s="193"/>
      <c r="Y163" s="193"/>
      <c r="Z163" s="193"/>
    </row>
    <row r="164" spans="1:26" ht="14.5" x14ac:dyDescent="0.35">
      <c r="A164" s="223"/>
      <c r="B164" s="223"/>
      <c r="C164" s="223"/>
      <c r="D164" s="202"/>
      <c r="E164" s="193"/>
      <c r="F164" s="193"/>
      <c r="G164" s="109"/>
      <c r="H164" s="109"/>
      <c r="I164" s="109"/>
      <c r="J164" s="109"/>
      <c r="K164" s="109"/>
      <c r="L164" s="109"/>
      <c r="M164" s="109"/>
      <c r="N164" s="109"/>
      <c r="O164" s="109"/>
      <c r="P164" s="109"/>
      <c r="Q164" s="109"/>
      <c r="R164" s="109"/>
      <c r="S164" s="109"/>
      <c r="T164" s="109"/>
      <c r="U164" s="109"/>
      <c r="V164" s="109"/>
      <c r="W164" s="193"/>
      <c r="X164" s="193"/>
      <c r="Y164" s="193"/>
      <c r="Z164" s="193"/>
    </row>
    <row r="165" spans="1:26" ht="14.5" x14ac:dyDescent="0.35">
      <c r="A165" s="223"/>
      <c r="B165" s="223"/>
      <c r="C165" s="223"/>
      <c r="D165" s="202"/>
      <c r="E165" s="193"/>
      <c r="F165" s="193"/>
      <c r="G165" s="109"/>
      <c r="H165" s="109"/>
      <c r="I165" s="109"/>
      <c r="J165" s="109"/>
      <c r="K165" s="109"/>
      <c r="L165" s="109"/>
      <c r="M165" s="109"/>
      <c r="N165" s="109"/>
      <c r="O165" s="109"/>
      <c r="P165" s="109"/>
      <c r="Q165" s="109"/>
      <c r="R165" s="109"/>
      <c r="S165" s="109"/>
      <c r="T165" s="109"/>
      <c r="U165" s="109"/>
      <c r="V165" s="109"/>
      <c r="W165" s="193"/>
      <c r="X165" s="193"/>
      <c r="Y165" s="193"/>
      <c r="Z165" s="193"/>
    </row>
    <row r="166" spans="1:26" ht="14.5" x14ac:dyDescent="0.35">
      <c r="A166" s="223"/>
      <c r="B166" s="223"/>
      <c r="C166" s="223"/>
      <c r="D166" s="202"/>
      <c r="E166" s="193"/>
      <c r="F166" s="193"/>
      <c r="G166" s="109"/>
      <c r="H166" s="109"/>
      <c r="I166" s="109"/>
      <c r="J166" s="109"/>
      <c r="K166" s="109"/>
      <c r="L166" s="109"/>
      <c r="M166" s="109"/>
      <c r="N166" s="109"/>
      <c r="O166" s="109"/>
      <c r="P166" s="109"/>
      <c r="Q166" s="109"/>
      <c r="R166" s="109"/>
      <c r="S166" s="109"/>
      <c r="T166" s="109"/>
      <c r="U166" s="109"/>
      <c r="V166" s="109"/>
      <c r="W166" s="193"/>
      <c r="X166" s="193"/>
      <c r="Y166" s="193"/>
      <c r="Z166" s="193"/>
    </row>
    <row r="167" spans="1:26" ht="14.5" x14ac:dyDescent="0.35">
      <c r="A167" s="223"/>
      <c r="B167" s="223"/>
      <c r="C167" s="223"/>
      <c r="D167" s="202"/>
      <c r="E167" s="193"/>
      <c r="F167" s="193"/>
      <c r="G167" s="109"/>
      <c r="H167" s="109"/>
      <c r="I167" s="109"/>
      <c r="J167" s="109"/>
      <c r="K167" s="109"/>
      <c r="L167" s="109"/>
      <c r="M167" s="109"/>
      <c r="N167" s="109"/>
      <c r="O167" s="109"/>
      <c r="P167" s="109"/>
      <c r="Q167" s="109"/>
      <c r="R167" s="109"/>
      <c r="S167" s="109"/>
      <c r="T167" s="109"/>
      <c r="U167" s="109"/>
      <c r="V167" s="109"/>
      <c r="W167" s="193"/>
      <c r="X167" s="193"/>
      <c r="Y167" s="193"/>
      <c r="Z167" s="193"/>
    </row>
    <row r="168" spans="1:26" ht="14.5" x14ac:dyDescent="0.35">
      <c r="A168" s="223"/>
      <c r="B168" s="223"/>
      <c r="C168" s="223"/>
      <c r="D168" s="202"/>
      <c r="E168" s="193"/>
      <c r="F168" s="193"/>
      <c r="G168" s="109"/>
      <c r="H168" s="109"/>
      <c r="I168" s="109"/>
      <c r="J168" s="109"/>
      <c r="K168" s="109"/>
      <c r="L168" s="109"/>
      <c r="M168" s="109"/>
      <c r="N168" s="109"/>
      <c r="O168" s="109"/>
      <c r="P168" s="109"/>
      <c r="Q168" s="109"/>
      <c r="R168" s="109"/>
      <c r="S168" s="109"/>
      <c r="T168" s="109"/>
      <c r="U168" s="109"/>
      <c r="V168" s="109"/>
      <c r="W168" s="193"/>
      <c r="X168" s="193"/>
      <c r="Y168" s="193"/>
      <c r="Z168" s="193"/>
    </row>
    <row r="169" spans="1:26" ht="14.5" x14ac:dyDescent="0.35">
      <c r="A169" s="223"/>
      <c r="B169" s="223"/>
      <c r="C169" s="223"/>
      <c r="D169" s="202"/>
      <c r="E169" s="193"/>
      <c r="F169" s="193"/>
      <c r="G169" s="109"/>
      <c r="H169" s="109"/>
      <c r="I169" s="109"/>
      <c r="J169" s="109"/>
      <c r="K169" s="109"/>
      <c r="L169" s="109"/>
      <c r="M169" s="109"/>
      <c r="N169" s="109"/>
      <c r="O169" s="109"/>
      <c r="P169" s="109"/>
      <c r="Q169" s="109"/>
      <c r="R169" s="109"/>
      <c r="S169" s="109"/>
      <c r="T169" s="109"/>
      <c r="U169" s="109"/>
      <c r="V169" s="109"/>
      <c r="W169" s="193"/>
      <c r="X169" s="193"/>
      <c r="Y169" s="193"/>
      <c r="Z169" s="193"/>
    </row>
    <row r="170" spans="1:26" ht="14.5" x14ac:dyDescent="0.35">
      <c r="A170" s="223"/>
      <c r="B170" s="223"/>
      <c r="C170" s="223"/>
      <c r="D170" s="202"/>
      <c r="E170" s="193"/>
      <c r="F170" s="193"/>
      <c r="G170" s="109"/>
      <c r="H170" s="109"/>
      <c r="I170" s="109"/>
      <c r="J170" s="109"/>
      <c r="K170" s="109"/>
      <c r="L170" s="109"/>
      <c r="M170" s="109"/>
      <c r="N170" s="109"/>
      <c r="O170" s="109"/>
      <c r="P170" s="109"/>
      <c r="Q170" s="109"/>
      <c r="R170" s="109"/>
      <c r="S170" s="109"/>
      <c r="T170" s="109"/>
      <c r="U170" s="109"/>
      <c r="V170" s="109"/>
      <c r="W170" s="193"/>
      <c r="X170" s="193"/>
      <c r="Y170" s="193"/>
      <c r="Z170" s="193"/>
    </row>
    <row r="171" spans="1:26" ht="14.5" x14ac:dyDescent="0.35">
      <c r="A171" s="223"/>
      <c r="B171" s="223"/>
      <c r="C171" s="223"/>
      <c r="D171" s="202"/>
      <c r="E171" s="193"/>
      <c r="F171" s="193"/>
      <c r="G171" s="109"/>
      <c r="H171" s="109"/>
      <c r="I171" s="109"/>
      <c r="J171" s="109"/>
      <c r="K171" s="109"/>
      <c r="L171" s="109"/>
      <c r="M171" s="109"/>
      <c r="N171" s="109"/>
      <c r="O171" s="109"/>
      <c r="P171" s="109"/>
      <c r="Q171" s="109"/>
      <c r="R171" s="109"/>
      <c r="S171" s="109"/>
      <c r="T171" s="109"/>
      <c r="U171" s="109"/>
      <c r="V171" s="109"/>
      <c r="W171" s="193"/>
      <c r="X171" s="193"/>
      <c r="Y171" s="193"/>
      <c r="Z171" s="193"/>
    </row>
    <row r="172" spans="1:26" ht="14.5" x14ac:dyDescent="0.35">
      <c r="A172" s="223"/>
      <c r="B172" s="223"/>
      <c r="C172" s="223"/>
      <c r="D172" s="202"/>
      <c r="E172" s="193"/>
      <c r="F172" s="193"/>
      <c r="G172" s="109"/>
      <c r="H172" s="109"/>
      <c r="I172" s="109"/>
      <c r="J172" s="109"/>
      <c r="K172" s="109"/>
      <c r="L172" s="109"/>
      <c r="M172" s="109"/>
      <c r="N172" s="109"/>
      <c r="O172" s="109"/>
      <c r="P172" s="109"/>
      <c r="Q172" s="109"/>
      <c r="R172" s="109"/>
      <c r="S172" s="109"/>
      <c r="T172" s="109"/>
      <c r="U172" s="109"/>
      <c r="V172" s="109"/>
      <c r="W172" s="193"/>
      <c r="X172" s="193"/>
      <c r="Y172" s="193"/>
      <c r="Z172" s="193"/>
    </row>
    <row r="173" spans="1:26" ht="14.5" x14ac:dyDescent="0.35">
      <c r="A173" s="223"/>
      <c r="B173" s="223"/>
      <c r="C173" s="223"/>
      <c r="D173" s="202"/>
      <c r="E173" s="193"/>
      <c r="F173" s="193"/>
      <c r="G173" s="109"/>
      <c r="H173" s="109"/>
      <c r="I173" s="109"/>
      <c r="J173" s="109"/>
      <c r="K173" s="109"/>
      <c r="L173" s="109"/>
      <c r="M173" s="109"/>
      <c r="N173" s="109"/>
      <c r="O173" s="109"/>
      <c r="P173" s="109"/>
      <c r="Q173" s="109"/>
      <c r="R173" s="109"/>
      <c r="S173" s="109"/>
      <c r="T173" s="109"/>
      <c r="U173" s="109"/>
      <c r="V173" s="109"/>
      <c r="W173" s="193"/>
      <c r="X173" s="193"/>
      <c r="Y173" s="193"/>
      <c r="Z173" s="193"/>
    </row>
    <row r="174" spans="1:26" ht="14.5" x14ac:dyDescent="0.35">
      <c r="A174" s="223"/>
      <c r="B174" s="223"/>
      <c r="C174" s="223"/>
      <c r="D174" s="202"/>
      <c r="E174" s="193"/>
      <c r="F174" s="193"/>
      <c r="G174" s="109"/>
      <c r="H174" s="109"/>
      <c r="I174" s="109"/>
      <c r="J174" s="109"/>
      <c r="K174" s="109"/>
      <c r="L174" s="109"/>
      <c r="M174" s="109"/>
      <c r="N174" s="109"/>
      <c r="O174" s="109"/>
      <c r="P174" s="109"/>
      <c r="Q174" s="109"/>
      <c r="R174" s="109"/>
      <c r="S174" s="109"/>
      <c r="T174" s="109"/>
      <c r="U174" s="109"/>
      <c r="V174" s="109"/>
      <c r="W174" s="193"/>
      <c r="X174" s="193"/>
      <c r="Y174" s="193"/>
      <c r="Z174" s="193"/>
    </row>
    <row r="175" spans="1:26" ht="14.5" x14ac:dyDescent="0.35">
      <c r="A175" s="223"/>
      <c r="B175" s="223"/>
      <c r="C175" s="223"/>
      <c r="D175" s="202"/>
      <c r="E175" s="193"/>
      <c r="F175" s="193"/>
      <c r="G175" s="109"/>
      <c r="H175" s="109"/>
      <c r="I175" s="109"/>
      <c r="J175" s="109"/>
      <c r="K175" s="109"/>
      <c r="L175" s="109"/>
      <c r="M175" s="109"/>
      <c r="N175" s="109"/>
      <c r="O175" s="109"/>
      <c r="P175" s="109"/>
      <c r="Q175" s="109"/>
      <c r="R175" s="109"/>
      <c r="S175" s="109"/>
      <c r="T175" s="109"/>
      <c r="U175" s="109"/>
      <c r="V175" s="109"/>
      <c r="W175" s="193"/>
      <c r="X175" s="193"/>
      <c r="Y175" s="193"/>
      <c r="Z175" s="193"/>
    </row>
    <row r="176" spans="1:26" ht="14.5" x14ac:dyDescent="0.35">
      <c r="A176" s="223"/>
      <c r="B176" s="223"/>
      <c r="C176" s="223"/>
      <c r="D176" s="202"/>
      <c r="E176" s="193"/>
      <c r="F176" s="193"/>
      <c r="G176" s="109"/>
      <c r="H176" s="109"/>
      <c r="I176" s="109"/>
      <c r="J176" s="109"/>
      <c r="K176" s="109"/>
      <c r="L176" s="109"/>
      <c r="M176" s="109"/>
      <c r="N176" s="109"/>
      <c r="O176" s="109"/>
      <c r="P176" s="109"/>
      <c r="Q176" s="109"/>
      <c r="R176" s="109"/>
      <c r="S176" s="109"/>
      <c r="T176" s="109"/>
      <c r="U176" s="109"/>
      <c r="V176" s="109"/>
      <c r="W176" s="193"/>
      <c r="X176" s="193"/>
      <c r="Y176" s="193"/>
      <c r="Z176" s="193"/>
    </row>
    <row r="177" spans="1:26" ht="14.5" x14ac:dyDescent="0.35">
      <c r="A177" s="223"/>
      <c r="B177" s="223"/>
      <c r="C177" s="223"/>
      <c r="D177" s="202"/>
      <c r="E177" s="193"/>
      <c r="F177" s="193"/>
      <c r="G177" s="109"/>
      <c r="H177" s="109"/>
      <c r="I177" s="109"/>
      <c r="J177" s="109"/>
      <c r="K177" s="109"/>
      <c r="L177" s="109"/>
      <c r="M177" s="109"/>
      <c r="N177" s="109"/>
      <c r="O177" s="109"/>
      <c r="P177" s="109"/>
      <c r="Q177" s="109"/>
      <c r="R177" s="109"/>
      <c r="S177" s="109"/>
      <c r="T177" s="109"/>
      <c r="U177" s="109"/>
      <c r="V177" s="109"/>
      <c r="W177" s="193"/>
      <c r="X177" s="193"/>
      <c r="Y177" s="193"/>
      <c r="Z177" s="193"/>
    </row>
    <row r="178" spans="1:26" ht="14.5" x14ac:dyDescent="0.35">
      <c r="A178" s="223"/>
      <c r="B178" s="223"/>
      <c r="C178" s="223"/>
      <c r="D178" s="202"/>
      <c r="E178" s="193"/>
      <c r="F178" s="193"/>
      <c r="G178" s="109"/>
      <c r="H178" s="109"/>
      <c r="I178" s="109"/>
      <c r="J178" s="109"/>
      <c r="K178" s="109"/>
      <c r="L178" s="109"/>
      <c r="M178" s="109"/>
      <c r="N178" s="109"/>
      <c r="O178" s="109"/>
      <c r="P178" s="109"/>
      <c r="Q178" s="109"/>
      <c r="R178" s="109"/>
      <c r="S178" s="109"/>
      <c r="T178" s="109"/>
      <c r="U178" s="109"/>
      <c r="V178" s="109"/>
      <c r="W178" s="193"/>
      <c r="X178" s="193"/>
      <c r="Y178" s="193"/>
      <c r="Z178" s="193"/>
    </row>
    <row r="179" spans="1:26" ht="14.5" x14ac:dyDescent="0.35">
      <c r="A179" s="223"/>
      <c r="B179" s="223"/>
      <c r="C179" s="223"/>
      <c r="D179" s="202"/>
      <c r="E179" s="193"/>
      <c r="F179" s="193"/>
      <c r="G179" s="109"/>
      <c r="H179" s="109"/>
      <c r="I179" s="109"/>
      <c r="J179" s="109"/>
      <c r="K179" s="109"/>
      <c r="L179" s="109"/>
      <c r="M179" s="109"/>
      <c r="N179" s="109"/>
      <c r="O179" s="109"/>
      <c r="P179" s="109"/>
      <c r="Q179" s="109"/>
      <c r="R179" s="109"/>
      <c r="S179" s="109"/>
      <c r="T179" s="109"/>
      <c r="U179" s="109"/>
      <c r="V179" s="109"/>
      <c r="W179" s="193"/>
      <c r="X179" s="193"/>
      <c r="Y179" s="193"/>
      <c r="Z179" s="193"/>
    </row>
    <row r="180" spans="1:26" ht="14.5" x14ac:dyDescent="0.35">
      <c r="A180" s="223"/>
      <c r="B180" s="223"/>
      <c r="C180" s="223"/>
      <c r="D180" s="202"/>
      <c r="E180" s="193"/>
      <c r="F180" s="193"/>
      <c r="G180" s="109"/>
      <c r="H180" s="109"/>
      <c r="I180" s="109"/>
      <c r="J180" s="109"/>
      <c r="K180" s="109"/>
      <c r="L180" s="109"/>
      <c r="M180" s="109"/>
      <c r="N180" s="109"/>
      <c r="O180" s="109"/>
      <c r="P180" s="109"/>
      <c r="Q180" s="109"/>
      <c r="R180" s="109"/>
      <c r="S180" s="109"/>
      <c r="T180" s="109"/>
      <c r="U180" s="109"/>
      <c r="V180" s="109"/>
      <c r="W180" s="193"/>
      <c r="X180" s="193"/>
      <c r="Y180" s="193"/>
      <c r="Z180" s="193"/>
    </row>
    <row r="181" spans="1:26" ht="14.5" x14ac:dyDescent="0.35">
      <c r="A181" s="223"/>
      <c r="B181" s="223"/>
      <c r="C181" s="223"/>
      <c r="D181" s="202"/>
      <c r="E181" s="193"/>
      <c r="F181" s="193"/>
      <c r="G181" s="109"/>
      <c r="H181" s="109"/>
      <c r="I181" s="109"/>
      <c r="J181" s="109"/>
      <c r="K181" s="109"/>
      <c r="L181" s="109"/>
      <c r="M181" s="109"/>
      <c r="N181" s="109"/>
      <c r="O181" s="109"/>
      <c r="P181" s="109"/>
      <c r="Q181" s="109"/>
      <c r="R181" s="109"/>
      <c r="S181" s="109"/>
      <c r="T181" s="109"/>
      <c r="U181" s="109"/>
      <c r="V181" s="109"/>
      <c r="W181" s="193"/>
      <c r="X181" s="193"/>
      <c r="Y181" s="193"/>
      <c r="Z181" s="193"/>
    </row>
    <row r="182" spans="1:26" ht="14.5" x14ac:dyDescent="0.35">
      <c r="A182" s="223"/>
      <c r="B182" s="223"/>
      <c r="C182" s="223"/>
      <c r="D182" s="202"/>
      <c r="E182" s="193"/>
      <c r="F182" s="193"/>
      <c r="G182" s="109"/>
      <c r="H182" s="109"/>
      <c r="I182" s="109"/>
      <c r="J182" s="109"/>
      <c r="K182" s="109"/>
      <c r="L182" s="109"/>
      <c r="M182" s="109"/>
      <c r="N182" s="109"/>
      <c r="O182" s="109"/>
      <c r="P182" s="109"/>
      <c r="Q182" s="109"/>
      <c r="R182" s="109"/>
      <c r="S182" s="109"/>
      <c r="T182" s="109"/>
      <c r="U182" s="109"/>
      <c r="V182" s="109"/>
      <c r="W182" s="193"/>
      <c r="X182" s="193"/>
      <c r="Y182" s="193"/>
      <c r="Z182" s="193"/>
    </row>
    <row r="183" spans="1:26" ht="14.5" x14ac:dyDescent="0.35">
      <c r="A183" s="223"/>
      <c r="B183" s="223"/>
      <c r="C183" s="223"/>
      <c r="D183" s="202"/>
      <c r="E183" s="193"/>
      <c r="F183" s="193"/>
      <c r="G183" s="109"/>
      <c r="H183" s="109"/>
      <c r="I183" s="109"/>
      <c r="J183" s="109"/>
      <c r="K183" s="109"/>
      <c r="L183" s="109"/>
      <c r="M183" s="109"/>
      <c r="N183" s="109"/>
      <c r="O183" s="109"/>
      <c r="P183" s="109"/>
      <c r="Q183" s="109"/>
      <c r="R183" s="109"/>
      <c r="S183" s="109"/>
      <c r="T183" s="109"/>
      <c r="U183" s="109"/>
      <c r="V183" s="109"/>
      <c r="W183" s="193"/>
      <c r="X183" s="193"/>
      <c r="Y183" s="193"/>
      <c r="Z183" s="193"/>
    </row>
    <row r="184" spans="1:26" ht="14.5" x14ac:dyDescent="0.35">
      <c r="A184" s="223"/>
      <c r="B184" s="223"/>
      <c r="C184" s="223"/>
      <c r="D184" s="202"/>
      <c r="E184" s="193"/>
      <c r="F184" s="193"/>
      <c r="G184" s="109"/>
      <c r="H184" s="109"/>
      <c r="I184" s="109"/>
      <c r="J184" s="109"/>
      <c r="K184" s="109"/>
      <c r="L184" s="109"/>
      <c r="M184" s="109"/>
      <c r="N184" s="109"/>
      <c r="O184" s="109"/>
      <c r="P184" s="109"/>
      <c r="Q184" s="109"/>
      <c r="R184" s="109"/>
      <c r="S184" s="109"/>
      <c r="T184" s="109"/>
      <c r="U184" s="109"/>
      <c r="V184" s="109"/>
      <c r="W184" s="193"/>
      <c r="X184" s="193"/>
      <c r="Y184" s="193"/>
      <c r="Z184" s="193"/>
    </row>
    <row r="185" spans="1:26" ht="14.5" x14ac:dyDescent="0.35">
      <c r="A185" s="223"/>
      <c r="B185" s="223"/>
      <c r="C185" s="223"/>
      <c r="D185" s="202"/>
      <c r="E185" s="193"/>
      <c r="F185" s="193"/>
      <c r="G185" s="109"/>
      <c r="H185" s="109"/>
      <c r="I185" s="109"/>
      <c r="J185" s="109"/>
      <c r="K185" s="109"/>
      <c r="L185" s="109"/>
      <c r="M185" s="109"/>
      <c r="N185" s="109"/>
      <c r="O185" s="109"/>
      <c r="P185" s="109"/>
      <c r="Q185" s="109"/>
      <c r="R185" s="109"/>
      <c r="S185" s="109"/>
      <c r="T185" s="109"/>
      <c r="U185" s="109"/>
      <c r="V185" s="109"/>
      <c r="W185" s="193"/>
      <c r="X185" s="193"/>
      <c r="Y185" s="193"/>
      <c r="Z185" s="193"/>
    </row>
    <row r="186" spans="1:26" ht="14.5" x14ac:dyDescent="0.35">
      <c r="A186" s="223"/>
      <c r="B186" s="223"/>
      <c r="C186" s="223"/>
      <c r="D186" s="202"/>
      <c r="E186" s="193"/>
      <c r="F186" s="193"/>
      <c r="G186" s="109"/>
      <c r="H186" s="109"/>
      <c r="I186" s="109"/>
      <c r="J186" s="109"/>
      <c r="K186" s="109"/>
      <c r="L186" s="109"/>
      <c r="M186" s="109"/>
      <c r="N186" s="109"/>
      <c r="O186" s="109"/>
      <c r="P186" s="109"/>
      <c r="Q186" s="109"/>
      <c r="R186" s="109"/>
      <c r="S186" s="109"/>
      <c r="T186" s="109"/>
      <c r="U186" s="109"/>
      <c r="V186" s="109"/>
      <c r="W186" s="193"/>
      <c r="X186" s="193"/>
      <c r="Y186" s="193"/>
      <c r="Z186" s="193"/>
    </row>
    <row r="187" spans="1:26" ht="14.5" x14ac:dyDescent="0.35">
      <c r="A187" s="223"/>
      <c r="B187" s="223"/>
      <c r="C187" s="223"/>
      <c r="D187" s="202"/>
      <c r="E187" s="193"/>
      <c r="F187" s="193"/>
      <c r="G187" s="109"/>
      <c r="H187" s="109"/>
      <c r="I187" s="109"/>
      <c r="J187" s="109"/>
      <c r="K187" s="109"/>
      <c r="L187" s="109"/>
      <c r="M187" s="109"/>
      <c r="N187" s="109"/>
      <c r="O187" s="109"/>
      <c r="P187" s="109"/>
      <c r="Q187" s="109"/>
      <c r="R187" s="109"/>
      <c r="S187" s="109"/>
      <c r="T187" s="109"/>
      <c r="U187" s="109"/>
      <c r="V187" s="109"/>
      <c r="W187" s="193"/>
      <c r="X187" s="193"/>
      <c r="Y187" s="193"/>
      <c r="Z187" s="193"/>
    </row>
    <row r="188" spans="1:26" ht="14.5" x14ac:dyDescent="0.35">
      <c r="A188" s="223"/>
      <c r="B188" s="223"/>
      <c r="C188" s="223"/>
      <c r="D188" s="202"/>
      <c r="E188" s="193"/>
      <c r="F188" s="193"/>
      <c r="G188" s="109"/>
      <c r="H188" s="109"/>
      <c r="I188" s="109"/>
      <c r="J188" s="109"/>
      <c r="K188" s="109"/>
      <c r="L188" s="109"/>
      <c r="M188" s="109"/>
      <c r="N188" s="109"/>
      <c r="O188" s="109"/>
      <c r="P188" s="109"/>
      <c r="Q188" s="109"/>
      <c r="R188" s="109"/>
      <c r="S188" s="109"/>
      <c r="T188" s="109"/>
      <c r="U188" s="109"/>
      <c r="V188" s="109"/>
      <c r="W188" s="193"/>
      <c r="X188" s="193"/>
      <c r="Y188" s="193"/>
      <c r="Z188" s="193"/>
    </row>
    <row r="189" spans="1:26" ht="14.5" x14ac:dyDescent="0.35">
      <c r="A189" s="223"/>
      <c r="B189" s="223"/>
      <c r="C189" s="223"/>
      <c r="D189" s="202"/>
      <c r="E189" s="193"/>
      <c r="F189" s="193"/>
      <c r="G189" s="109"/>
      <c r="H189" s="109"/>
      <c r="I189" s="109"/>
      <c r="J189" s="109"/>
      <c r="K189" s="109"/>
      <c r="L189" s="109"/>
      <c r="M189" s="109"/>
      <c r="N189" s="109"/>
      <c r="O189" s="109"/>
      <c r="P189" s="109"/>
      <c r="Q189" s="109"/>
      <c r="R189" s="109"/>
      <c r="S189" s="109"/>
      <c r="T189" s="109"/>
      <c r="U189" s="109"/>
      <c r="V189" s="109"/>
      <c r="W189" s="193"/>
      <c r="X189" s="193"/>
      <c r="Y189" s="193"/>
      <c r="Z189" s="193"/>
    </row>
    <row r="190" spans="1:26" ht="14.5" x14ac:dyDescent="0.35">
      <c r="A190" s="223"/>
      <c r="B190" s="223"/>
      <c r="C190" s="223"/>
      <c r="D190" s="202"/>
      <c r="E190" s="193"/>
      <c r="F190" s="193"/>
      <c r="G190" s="109"/>
      <c r="H190" s="109"/>
      <c r="I190" s="109"/>
      <c r="J190" s="109"/>
      <c r="K190" s="109"/>
      <c r="L190" s="109"/>
      <c r="M190" s="109"/>
      <c r="N190" s="109"/>
      <c r="O190" s="109"/>
      <c r="P190" s="109"/>
      <c r="Q190" s="109"/>
      <c r="R190" s="109"/>
      <c r="S190" s="109"/>
      <c r="T190" s="109"/>
      <c r="U190" s="109"/>
      <c r="V190" s="109"/>
      <c r="W190" s="193"/>
      <c r="X190" s="193"/>
      <c r="Y190" s="193"/>
      <c r="Z190" s="193"/>
    </row>
    <row r="191" spans="1:26" ht="14.5" x14ac:dyDescent="0.35">
      <c r="A191" s="223"/>
      <c r="B191" s="223"/>
      <c r="C191" s="223"/>
      <c r="D191" s="202"/>
      <c r="E191" s="193"/>
      <c r="F191" s="193"/>
      <c r="G191" s="109"/>
      <c r="H191" s="109"/>
      <c r="I191" s="109"/>
      <c r="J191" s="109"/>
      <c r="K191" s="109"/>
      <c r="L191" s="109"/>
      <c r="M191" s="109"/>
      <c r="N191" s="109"/>
      <c r="O191" s="109"/>
      <c r="P191" s="109"/>
      <c r="Q191" s="109"/>
      <c r="R191" s="109"/>
      <c r="S191" s="109"/>
      <c r="T191" s="109"/>
      <c r="U191" s="109"/>
      <c r="V191" s="109"/>
      <c r="W191" s="193"/>
      <c r="X191" s="193"/>
      <c r="Y191" s="193"/>
      <c r="Z191" s="193"/>
    </row>
    <row r="192" spans="1:26" ht="14.5" x14ac:dyDescent="0.35">
      <c r="A192" s="223"/>
      <c r="B192" s="223"/>
      <c r="C192" s="223"/>
      <c r="D192" s="202"/>
      <c r="E192" s="193"/>
      <c r="F192" s="193"/>
      <c r="G192" s="109"/>
      <c r="H192" s="109"/>
      <c r="I192" s="109"/>
      <c r="J192" s="109"/>
      <c r="K192" s="109"/>
      <c r="L192" s="109"/>
      <c r="M192" s="109"/>
      <c r="N192" s="109"/>
      <c r="O192" s="109"/>
      <c r="P192" s="109"/>
      <c r="Q192" s="109"/>
      <c r="R192" s="109"/>
      <c r="S192" s="109"/>
      <c r="T192" s="109"/>
      <c r="U192" s="109"/>
      <c r="V192" s="109"/>
      <c r="W192" s="193"/>
      <c r="X192" s="193"/>
      <c r="Y192" s="193"/>
      <c r="Z192" s="193"/>
    </row>
    <row r="193" spans="1:26" ht="14.5" x14ac:dyDescent="0.35">
      <c r="A193" s="223"/>
      <c r="B193" s="223"/>
      <c r="C193" s="223"/>
      <c r="D193" s="202"/>
      <c r="E193" s="193"/>
      <c r="F193" s="193"/>
      <c r="G193" s="109"/>
      <c r="H193" s="109"/>
      <c r="I193" s="109"/>
      <c r="J193" s="109"/>
      <c r="K193" s="109"/>
      <c r="L193" s="109"/>
      <c r="M193" s="109"/>
      <c r="N193" s="109"/>
      <c r="O193" s="109"/>
      <c r="P193" s="109"/>
      <c r="Q193" s="109"/>
      <c r="R193" s="109"/>
      <c r="S193" s="109"/>
      <c r="T193" s="109"/>
      <c r="U193" s="109"/>
      <c r="V193" s="109"/>
      <c r="W193" s="193"/>
      <c r="X193" s="193"/>
      <c r="Y193" s="193"/>
      <c r="Z193" s="193"/>
    </row>
    <row r="194" spans="1:26" ht="14.5" x14ac:dyDescent="0.35">
      <c r="A194" s="223"/>
      <c r="B194" s="223"/>
      <c r="C194" s="223"/>
      <c r="D194" s="202"/>
      <c r="E194" s="193"/>
      <c r="F194" s="193"/>
      <c r="G194" s="109"/>
      <c r="H194" s="109"/>
      <c r="I194" s="109"/>
      <c r="J194" s="109"/>
      <c r="K194" s="109"/>
      <c r="L194" s="109"/>
      <c r="M194" s="109"/>
      <c r="N194" s="109"/>
      <c r="O194" s="109"/>
      <c r="P194" s="109"/>
      <c r="Q194" s="109"/>
      <c r="R194" s="109"/>
      <c r="S194" s="109"/>
      <c r="T194" s="109"/>
      <c r="U194" s="109"/>
      <c r="V194" s="109"/>
      <c r="W194" s="193"/>
      <c r="X194" s="193"/>
      <c r="Y194" s="193"/>
      <c r="Z194" s="193"/>
    </row>
    <row r="195" spans="1:26" ht="14.5" x14ac:dyDescent="0.35">
      <c r="A195" s="223"/>
      <c r="B195" s="223"/>
      <c r="C195" s="223"/>
      <c r="D195" s="202"/>
      <c r="E195" s="193"/>
      <c r="F195" s="193"/>
      <c r="G195" s="109"/>
      <c r="H195" s="109"/>
      <c r="I195" s="109"/>
      <c r="J195" s="109"/>
      <c r="K195" s="109"/>
      <c r="L195" s="109"/>
      <c r="M195" s="109"/>
      <c r="N195" s="109"/>
      <c r="O195" s="109"/>
      <c r="P195" s="109"/>
      <c r="Q195" s="109"/>
      <c r="R195" s="109"/>
      <c r="S195" s="109"/>
      <c r="T195" s="109"/>
      <c r="U195" s="109"/>
      <c r="V195" s="109"/>
      <c r="W195" s="193"/>
      <c r="X195" s="193"/>
      <c r="Y195" s="193"/>
      <c r="Z195" s="193"/>
    </row>
    <row r="196" spans="1:26" ht="14.5" x14ac:dyDescent="0.35">
      <c r="A196" s="223"/>
      <c r="B196" s="223"/>
      <c r="C196" s="223"/>
      <c r="D196" s="202"/>
      <c r="E196" s="193"/>
      <c r="F196" s="193"/>
      <c r="G196" s="109"/>
      <c r="H196" s="109"/>
      <c r="I196" s="109"/>
      <c r="J196" s="109"/>
      <c r="K196" s="109"/>
      <c r="L196" s="109"/>
      <c r="M196" s="109"/>
      <c r="N196" s="109"/>
      <c r="O196" s="109"/>
      <c r="P196" s="109"/>
      <c r="Q196" s="109"/>
      <c r="R196" s="109"/>
      <c r="S196" s="109"/>
      <c r="T196" s="109"/>
      <c r="U196" s="109"/>
      <c r="V196" s="109"/>
      <c r="W196" s="193"/>
      <c r="X196" s="193"/>
      <c r="Y196" s="193"/>
      <c r="Z196" s="193"/>
    </row>
    <row r="197" spans="1:26" ht="14.5" x14ac:dyDescent="0.35">
      <c r="A197" s="223"/>
      <c r="B197" s="223"/>
      <c r="C197" s="223"/>
      <c r="D197" s="202"/>
      <c r="E197" s="193"/>
      <c r="F197" s="193"/>
      <c r="G197" s="109"/>
      <c r="H197" s="109"/>
      <c r="I197" s="109"/>
      <c r="J197" s="109"/>
      <c r="K197" s="109"/>
      <c r="L197" s="109"/>
      <c r="M197" s="109"/>
      <c r="N197" s="109"/>
      <c r="O197" s="109"/>
      <c r="P197" s="109"/>
      <c r="Q197" s="109"/>
      <c r="R197" s="109"/>
      <c r="S197" s="109"/>
      <c r="T197" s="109"/>
      <c r="U197" s="109"/>
      <c r="V197" s="109"/>
      <c r="W197" s="193"/>
      <c r="X197" s="193"/>
      <c r="Y197" s="193"/>
      <c r="Z197" s="193"/>
    </row>
    <row r="198" spans="1:26" ht="14.5" x14ac:dyDescent="0.35">
      <c r="A198" s="223"/>
      <c r="B198" s="223"/>
      <c r="C198" s="223"/>
      <c r="D198" s="202"/>
      <c r="E198" s="193"/>
      <c r="F198" s="193"/>
      <c r="G198" s="109"/>
      <c r="H198" s="109"/>
      <c r="I198" s="109"/>
      <c r="J198" s="109"/>
      <c r="K198" s="109"/>
      <c r="L198" s="109"/>
      <c r="M198" s="109"/>
      <c r="N198" s="109"/>
      <c r="O198" s="109"/>
      <c r="P198" s="109"/>
      <c r="Q198" s="109"/>
      <c r="R198" s="109"/>
      <c r="S198" s="109"/>
      <c r="T198" s="109"/>
      <c r="U198" s="109"/>
      <c r="V198" s="109"/>
      <c r="W198" s="193"/>
      <c r="X198" s="193"/>
      <c r="Y198" s="193"/>
      <c r="Z198" s="193"/>
    </row>
    <row r="199" spans="1:26" ht="14.5" x14ac:dyDescent="0.35">
      <c r="A199" s="223"/>
      <c r="B199" s="223"/>
      <c r="C199" s="223"/>
      <c r="D199" s="202"/>
      <c r="E199" s="193"/>
      <c r="F199" s="193"/>
      <c r="G199" s="109"/>
      <c r="H199" s="109"/>
      <c r="I199" s="109"/>
      <c r="J199" s="109"/>
      <c r="K199" s="109"/>
      <c r="L199" s="109"/>
      <c r="M199" s="109"/>
      <c r="N199" s="109"/>
      <c r="O199" s="109"/>
      <c r="P199" s="109"/>
      <c r="Q199" s="109"/>
      <c r="R199" s="109"/>
      <c r="S199" s="109"/>
      <c r="T199" s="109"/>
      <c r="U199" s="109"/>
      <c r="V199" s="109"/>
      <c r="W199" s="193"/>
      <c r="X199" s="193"/>
      <c r="Y199" s="193"/>
      <c r="Z199" s="193"/>
    </row>
    <row r="200" spans="1:26" ht="14.5" x14ac:dyDescent="0.35">
      <c r="A200" s="223"/>
      <c r="B200" s="223"/>
      <c r="C200" s="223"/>
      <c r="D200" s="202"/>
      <c r="E200" s="193"/>
      <c r="F200" s="193"/>
      <c r="G200" s="109"/>
      <c r="H200" s="109"/>
      <c r="I200" s="109"/>
      <c r="J200" s="109"/>
      <c r="K200" s="109"/>
      <c r="L200" s="109"/>
      <c r="M200" s="109"/>
      <c r="N200" s="109"/>
      <c r="O200" s="109"/>
      <c r="P200" s="109"/>
      <c r="Q200" s="109"/>
      <c r="R200" s="109"/>
      <c r="S200" s="109"/>
      <c r="T200" s="109"/>
      <c r="U200" s="109"/>
      <c r="V200" s="109"/>
      <c r="W200" s="193"/>
      <c r="X200" s="193"/>
      <c r="Y200" s="193"/>
      <c r="Z200" s="193"/>
    </row>
    <row r="201" spans="1:26" ht="14.5" x14ac:dyDescent="0.35">
      <c r="A201" s="223"/>
      <c r="B201" s="223"/>
      <c r="C201" s="223"/>
      <c r="D201" s="202"/>
      <c r="E201" s="193"/>
      <c r="F201" s="193"/>
      <c r="G201" s="109"/>
      <c r="H201" s="109"/>
      <c r="I201" s="109"/>
      <c r="J201" s="109"/>
      <c r="K201" s="109"/>
      <c r="L201" s="109"/>
      <c r="M201" s="109"/>
      <c r="N201" s="109"/>
      <c r="O201" s="109"/>
      <c r="P201" s="109"/>
      <c r="Q201" s="109"/>
      <c r="R201" s="109"/>
      <c r="S201" s="109"/>
      <c r="T201" s="109"/>
      <c r="U201" s="109"/>
      <c r="V201" s="109"/>
      <c r="W201" s="193"/>
      <c r="X201" s="193"/>
      <c r="Y201" s="193"/>
      <c r="Z201" s="193"/>
    </row>
    <row r="202" spans="1:26" ht="14.5" x14ac:dyDescent="0.35">
      <c r="A202" s="223"/>
      <c r="B202" s="223"/>
      <c r="C202" s="223"/>
      <c r="D202" s="202"/>
      <c r="E202" s="193"/>
      <c r="F202" s="193"/>
      <c r="G202" s="109"/>
      <c r="H202" s="109"/>
      <c r="I202" s="109"/>
      <c r="J202" s="109"/>
      <c r="K202" s="109"/>
      <c r="L202" s="109"/>
      <c r="M202" s="109"/>
      <c r="N202" s="109"/>
      <c r="O202" s="109"/>
      <c r="P202" s="109"/>
      <c r="Q202" s="109"/>
      <c r="R202" s="109"/>
      <c r="S202" s="109"/>
      <c r="T202" s="109"/>
      <c r="U202" s="109"/>
      <c r="V202" s="109"/>
      <c r="W202" s="193"/>
      <c r="X202" s="193"/>
      <c r="Y202" s="193"/>
      <c r="Z202" s="193"/>
    </row>
    <row r="203" spans="1:26" ht="14.5" x14ac:dyDescent="0.35">
      <c r="A203" s="223"/>
      <c r="B203" s="223"/>
      <c r="C203" s="223"/>
      <c r="D203" s="202"/>
      <c r="E203" s="193"/>
      <c r="F203" s="193"/>
      <c r="G203" s="109"/>
      <c r="H203" s="109"/>
      <c r="I203" s="109"/>
      <c r="J203" s="109"/>
      <c r="K203" s="109"/>
      <c r="L203" s="109"/>
      <c r="M203" s="109"/>
      <c r="N203" s="109"/>
      <c r="O203" s="109"/>
      <c r="P203" s="109"/>
      <c r="Q203" s="109"/>
      <c r="R203" s="109"/>
      <c r="S203" s="109"/>
      <c r="T203" s="109"/>
      <c r="U203" s="109"/>
      <c r="V203" s="109"/>
      <c r="W203" s="193"/>
      <c r="X203" s="193"/>
      <c r="Y203" s="193"/>
      <c r="Z203" s="193"/>
    </row>
    <row r="204" spans="1:26" ht="14.5" x14ac:dyDescent="0.35">
      <c r="A204" s="223"/>
      <c r="B204" s="223"/>
      <c r="C204" s="223"/>
      <c r="D204" s="202"/>
      <c r="E204" s="193"/>
      <c r="F204" s="193"/>
      <c r="G204" s="109"/>
      <c r="H204" s="109"/>
      <c r="I204" s="109"/>
      <c r="J204" s="109"/>
      <c r="K204" s="109"/>
      <c r="L204" s="109"/>
      <c r="M204" s="109"/>
      <c r="N204" s="109"/>
      <c r="O204" s="109"/>
      <c r="P204" s="109"/>
      <c r="Q204" s="109"/>
      <c r="R204" s="109"/>
      <c r="S204" s="109"/>
      <c r="T204" s="109"/>
      <c r="U204" s="109"/>
      <c r="V204" s="109"/>
      <c r="W204" s="193"/>
      <c r="X204" s="193"/>
      <c r="Y204" s="193"/>
      <c r="Z204" s="193"/>
    </row>
    <row r="205" spans="1:26" ht="14.5" x14ac:dyDescent="0.35">
      <c r="A205" s="223"/>
      <c r="B205" s="223"/>
      <c r="C205" s="223"/>
      <c r="D205" s="202"/>
      <c r="E205" s="193"/>
      <c r="F205" s="193"/>
      <c r="G205" s="109"/>
      <c r="H205" s="109"/>
      <c r="I205" s="109"/>
      <c r="J205" s="109"/>
      <c r="K205" s="109"/>
      <c r="L205" s="109"/>
      <c r="M205" s="109"/>
      <c r="N205" s="109"/>
      <c r="O205" s="109"/>
      <c r="P205" s="109"/>
      <c r="Q205" s="109"/>
      <c r="R205" s="109"/>
      <c r="S205" s="109"/>
      <c r="T205" s="109"/>
      <c r="U205" s="109"/>
      <c r="V205" s="109"/>
      <c r="W205" s="193"/>
      <c r="X205" s="193"/>
      <c r="Y205" s="193"/>
      <c r="Z205" s="193"/>
    </row>
    <row r="206" spans="1:26" ht="14.5" x14ac:dyDescent="0.35">
      <c r="A206" s="223"/>
      <c r="B206" s="223"/>
      <c r="C206" s="223"/>
      <c r="D206" s="202"/>
      <c r="E206" s="193"/>
      <c r="F206" s="193"/>
      <c r="G206" s="109"/>
      <c r="H206" s="109"/>
      <c r="I206" s="109"/>
      <c r="J206" s="109"/>
      <c r="K206" s="109"/>
      <c r="L206" s="109"/>
      <c r="M206" s="109"/>
      <c r="N206" s="109"/>
      <c r="O206" s="109"/>
      <c r="P206" s="109"/>
      <c r="Q206" s="109"/>
      <c r="R206" s="109"/>
      <c r="S206" s="109"/>
      <c r="T206" s="109"/>
      <c r="U206" s="109"/>
      <c r="V206" s="109"/>
      <c r="W206" s="193"/>
      <c r="X206" s="193"/>
      <c r="Y206" s="193"/>
      <c r="Z206" s="193"/>
    </row>
    <row r="207" spans="1:26" ht="14.5" x14ac:dyDescent="0.35">
      <c r="A207" s="223"/>
      <c r="B207" s="223"/>
      <c r="C207" s="223"/>
      <c r="D207" s="202"/>
      <c r="E207" s="193"/>
      <c r="F207" s="193"/>
      <c r="G207" s="109"/>
      <c r="H207" s="109"/>
      <c r="I207" s="109"/>
      <c r="J207" s="109"/>
      <c r="K207" s="109"/>
      <c r="L207" s="109"/>
      <c r="M207" s="109"/>
      <c r="N207" s="109"/>
      <c r="O207" s="109"/>
      <c r="P207" s="109"/>
      <c r="Q207" s="109"/>
      <c r="R207" s="109"/>
      <c r="S207" s="109"/>
      <c r="T207" s="109"/>
      <c r="U207" s="109"/>
      <c r="V207" s="109"/>
      <c r="W207" s="193"/>
      <c r="X207" s="193"/>
      <c r="Y207" s="193"/>
      <c r="Z207" s="193"/>
    </row>
    <row r="208" spans="1:26" ht="14.5" x14ac:dyDescent="0.35">
      <c r="A208" s="223"/>
      <c r="B208" s="223"/>
      <c r="C208" s="223"/>
      <c r="D208" s="202"/>
      <c r="E208" s="193"/>
      <c r="F208" s="193"/>
      <c r="G208" s="109"/>
      <c r="H208" s="109"/>
      <c r="I208" s="109"/>
      <c r="J208" s="109"/>
      <c r="K208" s="109"/>
      <c r="L208" s="109"/>
      <c r="M208" s="109"/>
      <c r="N208" s="109"/>
      <c r="O208" s="109"/>
      <c r="P208" s="109"/>
      <c r="Q208" s="109"/>
      <c r="R208" s="109"/>
      <c r="S208" s="109"/>
      <c r="T208" s="109"/>
      <c r="U208" s="109"/>
      <c r="V208" s="109"/>
      <c r="W208" s="193"/>
      <c r="X208" s="193"/>
      <c r="Y208" s="193"/>
      <c r="Z208" s="193"/>
    </row>
    <row r="209" spans="1:26" ht="14.5" x14ac:dyDescent="0.35">
      <c r="A209" s="223"/>
      <c r="B209" s="223"/>
      <c r="C209" s="223"/>
      <c r="D209" s="202"/>
      <c r="E209" s="193"/>
      <c r="F209" s="193"/>
      <c r="G209" s="109"/>
      <c r="H209" s="109"/>
      <c r="I209" s="109"/>
      <c r="J209" s="109"/>
      <c r="K209" s="109"/>
      <c r="L209" s="109"/>
      <c r="M209" s="109"/>
      <c r="N209" s="109"/>
      <c r="O209" s="109"/>
      <c r="P209" s="109"/>
      <c r="Q209" s="109"/>
      <c r="R209" s="109"/>
      <c r="S209" s="109"/>
      <c r="T209" s="109"/>
      <c r="U209" s="109"/>
      <c r="V209" s="109"/>
      <c r="W209" s="193"/>
      <c r="X209" s="193"/>
      <c r="Y209" s="193"/>
      <c r="Z209" s="193"/>
    </row>
    <row r="210" spans="1:26" ht="14.5" x14ac:dyDescent="0.35">
      <c r="A210" s="223"/>
      <c r="B210" s="223"/>
      <c r="C210" s="223"/>
      <c r="D210" s="202"/>
      <c r="E210" s="193"/>
      <c r="F210" s="193"/>
      <c r="G210" s="109"/>
      <c r="H210" s="109"/>
      <c r="I210" s="109"/>
      <c r="J210" s="109"/>
      <c r="K210" s="109"/>
      <c r="L210" s="109"/>
      <c r="M210" s="109"/>
      <c r="N210" s="109"/>
      <c r="O210" s="109"/>
      <c r="P210" s="109"/>
      <c r="Q210" s="109"/>
      <c r="R210" s="109"/>
      <c r="S210" s="109"/>
      <c r="T210" s="109"/>
      <c r="U210" s="109"/>
      <c r="V210" s="109"/>
      <c r="W210" s="193"/>
      <c r="X210" s="193"/>
      <c r="Y210" s="193"/>
      <c r="Z210" s="193"/>
    </row>
    <row r="211" spans="1:26" ht="14.5" x14ac:dyDescent="0.35">
      <c r="A211" s="223"/>
      <c r="B211" s="223"/>
      <c r="C211" s="223"/>
      <c r="D211" s="202"/>
      <c r="E211" s="193"/>
      <c r="F211" s="193"/>
      <c r="G211" s="109"/>
      <c r="H211" s="109"/>
      <c r="I211" s="109"/>
      <c r="J211" s="109"/>
      <c r="K211" s="109"/>
      <c r="L211" s="109"/>
      <c r="M211" s="109"/>
      <c r="N211" s="109"/>
      <c r="O211" s="109"/>
      <c r="P211" s="109"/>
      <c r="Q211" s="109"/>
      <c r="R211" s="109"/>
      <c r="S211" s="109"/>
      <c r="T211" s="109"/>
      <c r="U211" s="109"/>
      <c r="V211" s="109"/>
      <c r="W211" s="193"/>
      <c r="X211" s="193"/>
      <c r="Y211" s="193"/>
      <c r="Z211" s="193"/>
    </row>
    <row r="212" spans="1:26" ht="14.5" x14ac:dyDescent="0.35">
      <c r="A212" s="223"/>
      <c r="B212" s="223"/>
      <c r="C212" s="223"/>
      <c r="D212" s="202"/>
      <c r="E212" s="193"/>
      <c r="F212" s="193"/>
      <c r="G212" s="109"/>
      <c r="H212" s="109"/>
      <c r="I212" s="109"/>
      <c r="J212" s="109"/>
      <c r="K212" s="109"/>
      <c r="L212" s="109"/>
      <c r="M212" s="109"/>
      <c r="N212" s="109"/>
      <c r="O212" s="109"/>
      <c r="P212" s="109"/>
      <c r="Q212" s="109"/>
      <c r="R212" s="109"/>
      <c r="S212" s="109"/>
      <c r="T212" s="109"/>
      <c r="U212" s="109"/>
      <c r="V212" s="109"/>
      <c r="W212" s="193"/>
      <c r="X212" s="193"/>
      <c r="Y212" s="193"/>
      <c r="Z212" s="193"/>
    </row>
    <row r="213" spans="1:26" ht="14.5" x14ac:dyDescent="0.35">
      <c r="A213" s="223"/>
      <c r="B213" s="223"/>
      <c r="C213" s="223"/>
      <c r="D213" s="202"/>
      <c r="E213" s="193"/>
      <c r="F213" s="193"/>
      <c r="G213" s="109"/>
      <c r="H213" s="109"/>
      <c r="I213" s="109"/>
      <c r="J213" s="109"/>
      <c r="K213" s="109"/>
      <c r="L213" s="109"/>
      <c r="M213" s="109"/>
      <c r="N213" s="109"/>
      <c r="O213" s="109"/>
      <c r="P213" s="109"/>
      <c r="Q213" s="109"/>
      <c r="R213" s="109"/>
      <c r="S213" s="109"/>
      <c r="T213" s="109"/>
      <c r="U213" s="109"/>
      <c r="V213" s="109"/>
      <c r="W213" s="193"/>
      <c r="X213" s="193"/>
      <c r="Y213" s="193"/>
      <c r="Z213" s="193"/>
    </row>
    <row r="214" spans="1:26" ht="14.5" x14ac:dyDescent="0.35">
      <c r="A214" s="223"/>
      <c r="B214" s="223"/>
      <c r="C214" s="223"/>
      <c r="D214" s="202"/>
      <c r="E214" s="193"/>
      <c r="F214" s="193"/>
      <c r="G214" s="109"/>
      <c r="H214" s="109"/>
      <c r="I214" s="109"/>
      <c r="J214" s="109"/>
      <c r="K214" s="109"/>
      <c r="L214" s="109"/>
      <c r="M214" s="109"/>
      <c r="N214" s="109"/>
      <c r="O214" s="109"/>
      <c r="P214" s="109"/>
      <c r="Q214" s="109"/>
      <c r="R214" s="109"/>
      <c r="S214" s="109"/>
      <c r="T214" s="109"/>
      <c r="U214" s="109"/>
      <c r="V214" s="109"/>
      <c r="W214" s="193"/>
      <c r="X214" s="193"/>
      <c r="Y214" s="193"/>
      <c r="Z214" s="193"/>
    </row>
    <row r="215" spans="1:26" ht="14.5" x14ac:dyDescent="0.35">
      <c r="A215" s="223"/>
      <c r="B215" s="223"/>
      <c r="C215" s="223"/>
      <c r="D215" s="202"/>
      <c r="E215" s="193"/>
      <c r="F215" s="193"/>
      <c r="G215" s="109"/>
      <c r="H215" s="109"/>
      <c r="I215" s="109"/>
      <c r="J215" s="109"/>
      <c r="K215" s="109"/>
      <c r="L215" s="109"/>
      <c r="M215" s="109"/>
      <c r="N215" s="109"/>
      <c r="O215" s="109"/>
      <c r="P215" s="109"/>
      <c r="Q215" s="109"/>
      <c r="R215" s="109"/>
      <c r="S215" s="109"/>
      <c r="T215" s="109"/>
      <c r="U215" s="109"/>
      <c r="V215" s="109"/>
      <c r="W215" s="193"/>
      <c r="X215" s="193"/>
      <c r="Y215" s="193"/>
      <c r="Z215" s="193"/>
    </row>
    <row r="216" spans="1:26" ht="14.5" x14ac:dyDescent="0.35">
      <c r="A216" s="223"/>
      <c r="B216" s="223"/>
      <c r="C216" s="223"/>
      <c r="D216" s="202"/>
      <c r="E216" s="193"/>
      <c r="F216" s="193"/>
      <c r="G216" s="109"/>
      <c r="H216" s="109"/>
      <c r="I216" s="109"/>
      <c r="J216" s="109"/>
      <c r="K216" s="109"/>
      <c r="L216" s="109"/>
      <c r="M216" s="109"/>
      <c r="N216" s="109"/>
      <c r="O216" s="109"/>
      <c r="P216" s="109"/>
      <c r="Q216" s="109"/>
      <c r="R216" s="109"/>
      <c r="S216" s="109"/>
      <c r="T216" s="109"/>
      <c r="U216" s="109"/>
      <c r="V216" s="109"/>
      <c r="W216" s="193"/>
      <c r="X216" s="193"/>
      <c r="Y216" s="193"/>
      <c r="Z216" s="193"/>
    </row>
    <row r="217" spans="1:26" ht="14.5" x14ac:dyDescent="0.35">
      <c r="A217" s="223"/>
      <c r="B217" s="223"/>
      <c r="C217" s="223"/>
      <c r="D217" s="202"/>
      <c r="E217" s="193"/>
      <c r="F217" s="193"/>
      <c r="G217" s="109"/>
      <c r="H217" s="109"/>
      <c r="I217" s="109"/>
      <c r="J217" s="109"/>
      <c r="K217" s="109"/>
      <c r="L217" s="109"/>
      <c r="M217" s="109"/>
      <c r="N217" s="109"/>
      <c r="O217" s="109"/>
      <c r="P217" s="109"/>
      <c r="Q217" s="109"/>
      <c r="R217" s="109"/>
      <c r="S217" s="109"/>
      <c r="T217" s="109"/>
      <c r="U217" s="109"/>
      <c r="V217" s="109"/>
      <c r="W217" s="193"/>
      <c r="X217" s="193"/>
      <c r="Y217" s="193"/>
      <c r="Z217" s="193"/>
    </row>
    <row r="218" spans="1:26" ht="14.5" x14ac:dyDescent="0.35">
      <c r="A218" s="223"/>
      <c r="B218" s="223"/>
      <c r="C218" s="223"/>
      <c r="D218" s="202"/>
      <c r="E218" s="193"/>
      <c r="F218" s="193"/>
      <c r="G218" s="109"/>
      <c r="H218" s="109"/>
      <c r="I218" s="109"/>
      <c r="J218" s="109"/>
      <c r="K218" s="109"/>
      <c r="L218" s="109"/>
      <c r="M218" s="109"/>
      <c r="N218" s="109"/>
      <c r="O218" s="109"/>
      <c r="P218" s="109"/>
      <c r="Q218" s="109"/>
      <c r="R218" s="109"/>
      <c r="S218" s="109"/>
      <c r="T218" s="109"/>
      <c r="U218" s="109"/>
      <c r="V218" s="109"/>
      <c r="W218" s="193"/>
      <c r="X218" s="193"/>
      <c r="Y218" s="193"/>
      <c r="Z218" s="193"/>
    </row>
    <row r="219" spans="1:26" ht="14.5" x14ac:dyDescent="0.35">
      <c r="A219" s="223"/>
      <c r="B219" s="223"/>
      <c r="C219" s="223"/>
      <c r="D219" s="202"/>
      <c r="E219" s="193"/>
      <c r="F219" s="193"/>
      <c r="G219" s="109"/>
      <c r="H219" s="109"/>
      <c r="I219" s="109"/>
      <c r="J219" s="109"/>
      <c r="K219" s="109"/>
      <c r="L219" s="109"/>
      <c r="M219" s="109"/>
      <c r="N219" s="109"/>
      <c r="O219" s="109"/>
      <c r="P219" s="109"/>
      <c r="Q219" s="109"/>
      <c r="R219" s="109"/>
      <c r="S219" s="109"/>
      <c r="T219" s="109"/>
      <c r="U219" s="109"/>
      <c r="V219" s="109"/>
      <c r="W219" s="193"/>
      <c r="X219" s="193"/>
      <c r="Y219" s="193"/>
      <c r="Z219" s="193"/>
    </row>
    <row r="220" spans="1:26" ht="14.5" x14ac:dyDescent="0.35">
      <c r="A220" s="223"/>
      <c r="B220" s="223"/>
      <c r="C220" s="223"/>
      <c r="D220" s="202"/>
      <c r="E220" s="193"/>
      <c r="F220" s="193"/>
      <c r="G220" s="109"/>
      <c r="H220" s="109"/>
      <c r="I220" s="109"/>
      <c r="J220" s="109"/>
      <c r="K220" s="109"/>
      <c r="L220" s="109"/>
      <c r="M220" s="109"/>
      <c r="N220" s="109"/>
      <c r="O220" s="109"/>
      <c r="P220" s="109"/>
      <c r="Q220" s="109"/>
      <c r="R220" s="109"/>
      <c r="S220" s="109"/>
      <c r="T220" s="109"/>
      <c r="U220" s="109"/>
      <c r="V220" s="109"/>
      <c r="W220" s="193"/>
      <c r="X220" s="193"/>
      <c r="Y220" s="193"/>
      <c r="Z220" s="193"/>
    </row>
    <row r="221" spans="1:26" ht="14.5" x14ac:dyDescent="0.35">
      <c r="A221" s="223"/>
      <c r="B221" s="223"/>
      <c r="C221" s="223"/>
      <c r="D221" s="202"/>
      <c r="E221" s="193"/>
      <c r="F221" s="193"/>
      <c r="G221" s="109"/>
      <c r="H221" s="109"/>
      <c r="I221" s="109"/>
      <c r="J221" s="109"/>
      <c r="K221" s="109"/>
      <c r="L221" s="109"/>
      <c r="M221" s="109"/>
      <c r="N221" s="109"/>
      <c r="O221" s="109"/>
      <c r="P221" s="109"/>
      <c r="Q221" s="109"/>
      <c r="R221" s="109"/>
      <c r="S221" s="109"/>
      <c r="T221" s="109"/>
      <c r="U221" s="109"/>
      <c r="V221" s="109"/>
      <c r="W221" s="193"/>
      <c r="X221" s="193"/>
      <c r="Y221" s="193"/>
      <c r="Z221" s="193"/>
    </row>
    <row r="222" spans="1:26" ht="14.5" x14ac:dyDescent="0.35">
      <c r="A222" s="223"/>
      <c r="B222" s="223"/>
      <c r="C222" s="223"/>
      <c r="D222" s="202"/>
      <c r="E222" s="193"/>
      <c r="F222" s="193"/>
      <c r="G222" s="109"/>
      <c r="H222" s="109"/>
      <c r="I222" s="109"/>
      <c r="J222" s="109"/>
      <c r="K222" s="109"/>
      <c r="L222" s="109"/>
      <c r="M222" s="109"/>
      <c r="N222" s="109"/>
      <c r="O222" s="109"/>
      <c r="P222" s="109"/>
      <c r="Q222" s="109"/>
      <c r="R222" s="109"/>
      <c r="S222" s="109"/>
      <c r="T222" s="109"/>
      <c r="U222" s="109"/>
      <c r="V222" s="109"/>
      <c r="W222" s="193"/>
      <c r="X222" s="193"/>
      <c r="Y222" s="193"/>
      <c r="Z222" s="193"/>
    </row>
    <row r="223" spans="1:26" ht="14.5" x14ac:dyDescent="0.35">
      <c r="A223" s="223"/>
      <c r="B223" s="223"/>
      <c r="C223" s="223"/>
      <c r="D223" s="202"/>
      <c r="E223" s="193"/>
      <c r="F223" s="193"/>
      <c r="G223" s="109"/>
      <c r="H223" s="109"/>
      <c r="I223" s="109"/>
      <c r="J223" s="109"/>
      <c r="K223" s="109"/>
      <c r="L223" s="109"/>
      <c r="M223" s="109"/>
      <c r="N223" s="109"/>
      <c r="O223" s="109"/>
      <c r="P223" s="109"/>
      <c r="Q223" s="109"/>
      <c r="R223" s="109"/>
      <c r="S223" s="109"/>
      <c r="T223" s="109"/>
      <c r="U223" s="109"/>
      <c r="V223" s="109"/>
      <c r="W223" s="193"/>
      <c r="X223" s="193"/>
      <c r="Y223" s="193"/>
      <c r="Z223" s="193"/>
    </row>
    <row r="224" spans="1:26" ht="14.5" x14ac:dyDescent="0.35">
      <c r="A224" s="223"/>
      <c r="B224" s="223"/>
      <c r="C224" s="223"/>
      <c r="D224" s="202"/>
      <c r="E224" s="193"/>
      <c r="F224" s="193"/>
      <c r="G224" s="109"/>
      <c r="H224" s="109"/>
      <c r="I224" s="109"/>
      <c r="J224" s="109"/>
      <c r="K224" s="109"/>
      <c r="L224" s="109"/>
      <c r="M224" s="109"/>
      <c r="N224" s="109"/>
      <c r="O224" s="109"/>
      <c r="P224" s="109"/>
      <c r="Q224" s="109"/>
      <c r="R224" s="109"/>
      <c r="S224" s="109"/>
      <c r="T224" s="109"/>
      <c r="U224" s="109"/>
      <c r="V224" s="109"/>
      <c r="W224" s="193"/>
      <c r="X224" s="193"/>
      <c r="Y224" s="193"/>
      <c r="Z224" s="193"/>
    </row>
    <row r="225" spans="1:26" ht="14.5" x14ac:dyDescent="0.35">
      <c r="A225" s="223"/>
      <c r="B225" s="223"/>
      <c r="C225" s="223"/>
      <c r="D225" s="202"/>
      <c r="E225" s="193"/>
      <c r="F225" s="193"/>
      <c r="G225" s="109"/>
      <c r="H225" s="109"/>
      <c r="I225" s="109"/>
      <c r="J225" s="109"/>
      <c r="K225" s="109"/>
      <c r="L225" s="109"/>
      <c r="M225" s="109"/>
      <c r="N225" s="109"/>
      <c r="O225" s="109"/>
      <c r="P225" s="109"/>
      <c r="Q225" s="109"/>
      <c r="R225" s="109"/>
      <c r="S225" s="109"/>
      <c r="T225" s="109"/>
      <c r="U225" s="109"/>
      <c r="V225" s="109"/>
      <c r="W225" s="193"/>
      <c r="X225" s="193"/>
      <c r="Y225" s="193"/>
      <c r="Z225" s="193"/>
    </row>
    <row r="226" spans="1:26" ht="14.5" x14ac:dyDescent="0.35">
      <c r="A226" s="223"/>
      <c r="B226" s="223"/>
      <c r="C226" s="223"/>
      <c r="D226" s="202"/>
      <c r="E226" s="193"/>
      <c r="F226" s="193"/>
      <c r="G226" s="109"/>
      <c r="H226" s="109"/>
      <c r="I226" s="109"/>
      <c r="J226" s="109"/>
      <c r="K226" s="109"/>
      <c r="L226" s="109"/>
      <c r="M226" s="109"/>
      <c r="N226" s="109"/>
      <c r="O226" s="109"/>
      <c r="P226" s="109"/>
      <c r="Q226" s="109"/>
      <c r="R226" s="109"/>
      <c r="S226" s="109"/>
      <c r="T226" s="109"/>
      <c r="U226" s="109"/>
      <c r="V226" s="109"/>
      <c r="W226" s="193"/>
      <c r="X226" s="193"/>
      <c r="Y226" s="193"/>
      <c r="Z226" s="193"/>
    </row>
    <row r="227" spans="1:26" ht="14.5" x14ac:dyDescent="0.35">
      <c r="A227" s="223"/>
      <c r="B227" s="223"/>
      <c r="C227" s="223"/>
      <c r="D227" s="202"/>
      <c r="E227" s="193"/>
      <c r="F227" s="193"/>
      <c r="G227" s="109"/>
      <c r="H227" s="109"/>
      <c r="I227" s="109"/>
      <c r="J227" s="109"/>
      <c r="K227" s="109"/>
      <c r="L227" s="109"/>
      <c r="M227" s="109"/>
      <c r="N227" s="109"/>
      <c r="O227" s="109"/>
      <c r="P227" s="109"/>
      <c r="Q227" s="109"/>
      <c r="R227" s="109"/>
      <c r="S227" s="109"/>
      <c r="T227" s="109"/>
      <c r="U227" s="109"/>
      <c r="V227" s="109"/>
      <c r="W227" s="193"/>
      <c r="X227" s="193"/>
      <c r="Y227" s="193"/>
      <c r="Z227" s="193"/>
    </row>
    <row r="228" spans="1:26" ht="14.5" x14ac:dyDescent="0.35">
      <c r="A228" s="223"/>
      <c r="B228" s="223"/>
      <c r="C228" s="223"/>
      <c r="D228" s="202"/>
      <c r="E228" s="193"/>
      <c r="F228" s="193"/>
      <c r="G228" s="109"/>
      <c r="H228" s="109"/>
      <c r="I228" s="109"/>
      <c r="J228" s="109"/>
      <c r="K228" s="109"/>
      <c r="L228" s="109"/>
      <c r="M228" s="109"/>
      <c r="N228" s="109"/>
      <c r="O228" s="109"/>
      <c r="P228" s="109"/>
      <c r="Q228" s="109"/>
      <c r="R228" s="109"/>
      <c r="S228" s="109"/>
      <c r="T228" s="109"/>
      <c r="U228" s="109"/>
      <c r="V228" s="109"/>
      <c r="W228" s="193"/>
      <c r="X228" s="193"/>
      <c r="Y228" s="193"/>
      <c r="Z228" s="193"/>
    </row>
    <row r="229" spans="1:26" ht="14.5" x14ac:dyDescent="0.35">
      <c r="A229" s="223"/>
      <c r="B229" s="223"/>
      <c r="C229" s="223"/>
      <c r="D229" s="202"/>
      <c r="E229" s="193"/>
      <c r="F229" s="193"/>
      <c r="G229" s="109"/>
      <c r="H229" s="109"/>
      <c r="I229" s="109"/>
      <c r="J229" s="109"/>
      <c r="K229" s="109"/>
      <c r="L229" s="109"/>
      <c r="M229" s="109"/>
      <c r="N229" s="109"/>
      <c r="O229" s="109"/>
      <c r="P229" s="109"/>
      <c r="Q229" s="109"/>
      <c r="R229" s="109"/>
      <c r="S229" s="109"/>
      <c r="T229" s="109"/>
      <c r="U229" s="109"/>
      <c r="V229" s="109"/>
      <c r="W229" s="193"/>
      <c r="X229" s="193"/>
      <c r="Y229" s="193"/>
      <c r="Z229" s="193"/>
    </row>
    <row r="230" spans="1:26" ht="14.5" x14ac:dyDescent="0.35">
      <c r="A230" s="223"/>
      <c r="B230" s="223"/>
      <c r="C230" s="223"/>
      <c r="D230" s="202"/>
      <c r="E230" s="193"/>
      <c r="F230" s="193"/>
      <c r="G230" s="109"/>
      <c r="H230" s="109"/>
      <c r="I230" s="109"/>
      <c r="J230" s="109"/>
      <c r="K230" s="109"/>
      <c r="L230" s="109"/>
      <c r="M230" s="109"/>
      <c r="N230" s="109"/>
      <c r="O230" s="109"/>
      <c r="P230" s="109"/>
      <c r="Q230" s="109"/>
      <c r="R230" s="109"/>
      <c r="S230" s="109"/>
      <c r="T230" s="109"/>
      <c r="U230" s="109"/>
      <c r="V230" s="109"/>
      <c r="W230" s="193"/>
      <c r="X230" s="193"/>
      <c r="Y230" s="193"/>
      <c r="Z230" s="193"/>
    </row>
    <row r="231" spans="1:26" ht="14.5" x14ac:dyDescent="0.35">
      <c r="A231" s="223"/>
      <c r="B231" s="223"/>
      <c r="C231" s="223"/>
      <c r="D231" s="202"/>
      <c r="E231" s="193"/>
      <c r="F231" s="193"/>
      <c r="G231" s="109"/>
      <c r="H231" s="109"/>
      <c r="I231" s="109"/>
      <c r="J231" s="109"/>
      <c r="K231" s="109"/>
      <c r="L231" s="109"/>
      <c r="M231" s="109"/>
      <c r="N231" s="109"/>
      <c r="O231" s="109"/>
      <c r="P231" s="109"/>
      <c r="Q231" s="109"/>
      <c r="R231" s="109"/>
      <c r="S231" s="109"/>
      <c r="T231" s="109"/>
      <c r="U231" s="109"/>
      <c r="V231" s="109"/>
      <c r="W231" s="193"/>
      <c r="X231" s="193"/>
      <c r="Y231" s="193"/>
      <c r="Z231" s="193"/>
    </row>
    <row r="232" spans="1:26" ht="14.5" x14ac:dyDescent="0.35">
      <c r="A232" s="223"/>
      <c r="B232" s="223"/>
      <c r="C232" s="223"/>
      <c r="D232" s="202"/>
      <c r="E232" s="193"/>
      <c r="F232" s="193"/>
      <c r="G232" s="109"/>
      <c r="H232" s="109"/>
      <c r="I232" s="109"/>
      <c r="J232" s="109"/>
      <c r="K232" s="109"/>
      <c r="L232" s="109"/>
      <c r="M232" s="109"/>
      <c r="N232" s="109"/>
      <c r="O232" s="109"/>
      <c r="P232" s="109"/>
      <c r="Q232" s="109"/>
      <c r="R232" s="109"/>
      <c r="S232" s="109"/>
      <c r="T232" s="109"/>
      <c r="U232" s="109"/>
      <c r="V232" s="109"/>
      <c r="W232" s="193"/>
      <c r="X232" s="193"/>
      <c r="Y232" s="193"/>
      <c r="Z232" s="193"/>
    </row>
    <row r="233" spans="1:26" ht="14.5" x14ac:dyDescent="0.35">
      <c r="A233" s="223"/>
      <c r="B233" s="223"/>
      <c r="C233" s="223"/>
      <c r="D233" s="202"/>
      <c r="E233" s="193"/>
      <c r="F233" s="193"/>
      <c r="G233" s="109"/>
      <c r="H233" s="109"/>
      <c r="I233" s="109"/>
      <c r="J233" s="109"/>
      <c r="K233" s="109"/>
      <c r="L233" s="109"/>
      <c r="M233" s="109"/>
      <c r="N233" s="109"/>
      <c r="O233" s="109"/>
      <c r="P233" s="109"/>
      <c r="Q233" s="109"/>
      <c r="R233" s="109"/>
      <c r="S233" s="109"/>
      <c r="T233" s="109"/>
      <c r="U233" s="109"/>
      <c r="V233" s="109"/>
      <c r="W233" s="193"/>
      <c r="X233" s="193"/>
      <c r="Y233" s="193"/>
      <c r="Z233" s="193"/>
    </row>
    <row r="234" spans="1:26" ht="14.5" x14ac:dyDescent="0.35">
      <c r="A234" s="223"/>
      <c r="B234" s="223"/>
      <c r="C234" s="223"/>
      <c r="D234" s="202"/>
      <c r="E234" s="193"/>
      <c r="F234" s="193"/>
      <c r="G234" s="109"/>
      <c r="H234" s="109"/>
      <c r="I234" s="109"/>
      <c r="J234" s="109"/>
      <c r="K234" s="109"/>
      <c r="L234" s="109"/>
      <c r="M234" s="109"/>
      <c r="N234" s="109"/>
      <c r="O234" s="109"/>
      <c r="P234" s="109"/>
      <c r="Q234" s="109"/>
      <c r="R234" s="109"/>
      <c r="S234" s="109"/>
      <c r="T234" s="109"/>
      <c r="U234" s="109"/>
      <c r="V234" s="109"/>
      <c r="W234" s="193"/>
      <c r="X234" s="193"/>
      <c r="Y234" s="193"/>
      <c r="Z234" s="193"/>
    </row>
    <row r="235" spans="1:26" ht="14.5" x14ac:dyDescent="0.35">
      <c r="A235" s="223"/>
      <c r="B235" s="223"/>
      <c r="C235" s="223"/>
      <c r="D235" s="202"/>
      <c r="E235" s="193"/>
      <c r="F235" s="193"/>
      <c r="G235" s="109"/>
      <c r="H235" s="109"/>
      <c r="I235" s="109"/>
      <c r="J235" s="109"/>
      <c r="K235" s="109"/>
      <c r="L235" s="109"/>
      <c r="M235" s="109"/>
      <c r="N235" s="109"/>
      <c r="O235" s="109"/>
      <c r="P235" s="109"/>
      <c r="Q235" s="109"/>
      <c r="R235" s="109"/>
      <c r="S235" s="109"/>
      <c r="T235" s="109"/>
      <c r="U235" s="109"/>
      <c r="V235" s="109"/>
      <c r="W235" s="193"/>
      <c r="X235" s="193"/>
      <c r="Y235" s="193"/>
      <c r="Z235" s="193"/>
    </row>
    <row r="236" spans="1:26" ht="14.5" x14ac:dyDescent="0.35">
      <c r="A236" s="223"/>
      <c r="B236" s="223"/>
      <c r="C236" s="223"/>
      <c r="D236" s="202"/>
      <c r="E236" s="193"/>
      <c r="F236" s="193"/>
      <c r="G236" s="109"/>
      <c r="H236" s="109"/>
      <c r="I236" s="109"/>
      <c r="J236" s="109"/>
      <c r="K236" s="109"/>
      <c r="L236" s="109"/>
      <c r="M236" s="109"/>
      <c r="N236" s="109"/>
      <c r="O236" s="109"/>
      <c r="P236" s="109"/>
      <c r="Q236" s="109"/>
      <c r="R236" s="109"/>
      <c r="S236" s="109"/>
      <c r="T236" s="109"/>
      <c r="U236" s="109"/>
      <c r="V236" s="109"/>
      <c r="W236" s="193"/>
      <c r="X236" s="193"/>
      <c r="Y236" s="193"/>
      <c r="Z236" s="193"/>
    </row>
    <row r="237" spans="1:26" ht="14.5" x14ac:dyDescent="0.35">
      <c r="A237" s="223"/>
      <c r="B237" s="223"/>
      <c r="C237" s="223"/>
      <c r="D237" s="202"/>
      <c r="E237" s="193"/>
      <c r="F237" s="193"/>
      <c r="G237" s="109"/>
      <c r="H237" s="109"/>
      <c r="I237" s="109"/>
      <c r="J237" s="109"/>
      <c r="K237" s="109"/>
      <c r="L237" s="109"/>
      <c r="M237" s="109"/>
      <c r="N237" s="109"/>
      <c r="O237" s="109"/>
      <c r="P237" s="109"/>
      <c r="Q237" s="109"/>
      <c r="R237" s="109"/>
      <c r="S237" s="109"/>
      <c r="T237" s="109"/>
      <c r="U237" s="109"/>
      <c r="V237" s="109"/>
      <c r="W237" s="193"/>
      <c r="X237" s="193"/>
      <c r="Y237" s="193"/>
      <c r="Z237" s="193"/>
    </row>
    <row r="238" spans="1:26" ht="14.5" x14ac:dyDescent="0.35">
      <c r="A238" s="223"/>
      <c r="B238" s="223"/>
      <c r="C238" s="223"/>
      <c r="D238" s="202"/>
      <c r="E238" s="193"/>
      <c r="F238" s="193"/>
      <c r="G238" s="109"/>
      <c r="H238" s="109"/>
      <c r="I238" s="109"/>
      <c r="J238" s="109"/>
      <c r="K238" s="109"/>
      <c r="L238" s="109"/>
      <c r="M238" s="109"/>
      <c r="N238" s="109"/>
      <c r="O238" s="109"/>
      <c r="P238" s="109"/>
      <c r="Q238" s="109"/>
      <c r="R238" s="109"/>
      <c r="S238" s="109"/>
      <c r="T238" s="109"/>
      <c r="U238" s="109"/>
      <c r="V238" s="109"/>
      <c r="W238" s="193"/>
      <c r="X238" s="193"/>
      <c r="Y238" s="193"/>
      <c r="Z238" s="193"/>
    </row>
    <row r="239" spans="1:26" ht="14.5" x14ac:dyDescent="0.35">
      <c r="A239" s="223"/>
      <c r="B239" s="223"/>
      <c r="C239" s="223"/>
      <c r="D239" s="202"/>
      <c r="E239" s="193"/>
      <c r="F239" s="193"/>
      <c r="G239" s="109"/>
      <c r="H239" s="109"/>
      <c r="I239" s="109"/>
      <c r="J239" s="109"/>
      <c r="K239" s="109"/>
      <c r="L239" s="109"/>
      <c r="M239" s="109"/>
      <c r="N239" s="109"/>
      <c r="O239" s="109"/>
      <c r="P239" s="109"/>
      <c r="Q239" s="109"/>
      <c r="R239" s="109"/>
      <c r="S239" s="109"/>
      <c r="T239" s="109"/>
      <c r="U239" s="109"/>
      <c r="V239" s="109"/>
      <c r="W239" s="193"/>
      <c r="X239" s="193"/>
      <c r="Y239" s="193"/>
      <c r="Z239" s="193"/>
    </row>
    <row r="240" spans="1:26" ht="14.5" x14ac:dyDescent="0.35">
      <c r="A240" s="223"/>
      <c r="B240" s="223"/>
      <c r="C240" s="223"/>
      <c r="D240" s="202"/>
      <c r="E240" s="193"/>
      <c r="F240" s="193"/>
      <c r="G240" s="109"/>
      <c r="H240" s="109"/>
      <c r="I240" s="109"/>
      <c r="J240" s="109"/>
      <c r="K240" s="109"/>
      <c r="L240" s="109"/>
      <c r="M240" s="109"/>
      <c r="N240" s="109"/>
      <c r="O240" s="109"/>
      <c r="P240" s="109"/>
      <c r="Q240" s="109"/>
      <c r="R240" s="109"/>
      <c r="S240" s="109"/>
      <c r="T240" s="109"/>
      <c r="U240" s="109"/>
      <c r="V240" s="109"/>
      <c r="W240" s="193"/>
      <c r="X240" s="193"/>
      <c r="Y240" s="193"/>
      <c r="Z240" s="193"/>
    </row>
    <row r="241" spans="1:26" ht="14.5" x14ac:dyDescent="0.35">
      <c r="A241" s="223"/>
      <c r="B241" s="223"/>
      <c r="C241" s="223"/>
      <c r="D241" s="202"/>
      <c r="E241" s="193"/>
      <c r="F241" s="193"/>
      <c r="G241" s="109"/>
      <c r="H241" s="109"/>
      <c r="I241" s="109"/>
      <c r="J241" s="109"/>
      <c r="K241" s="109"/>
      <c r="L241" s="109"/>
      <c r="M241" s="109"/>
      <c r="N241" s="109"/>
      <c r="O241" s="109"/>
      <c r="P241" s="109"/>
      <c r="Q241" s="109"/>
      <c r="R241" s="109"/>
      <c r="S241" s="109"/>
      <c r="T241" s="109"/>
      <c r="U241" s="109"/>
      <c r="V241" s="109"/>
      <c r="W241" s="193"/>
      <c r="X241" s="193"/>
      <c r="Y241" s="193"/>
      <c r="Z241" s="193"/>
    </row>
    <row r="242" spans="1:26" ht="14.5" x14ac:dyDescent="0.35">
      <c r="A242" s="223"/>
      <c r="B242" s="223"/>
      <c r="C242" s="223"/>
      <c r="D242" s="202"/>
      <c r="E242" s="193"/>
      <c r="F242" s="193"/>
      <c r="G242" s="109"/>
      <c r="H242" s="109"/>
      <c r="I242" s="109"/>
      <c r="J242" s="109"/>
      <c r="K242" s="109"/>
      <c r="L242" s="109"/>
      <c r="M242" s="109"/>
      <c r="N242" s="109"/>
      <c r="O242" s="109"/>
      <c r="P242" s="109"/>
      <c r="Q242" s="109"/>
      <c r="R242" s="109"/>
      <c r="S242" s="109"/>
      <c r="T242" s="109"/>
      <c r="U242" s="109"/>
      <c r="V242" s="109"/>
      <c r="W242" s="193"/>
      <c r="X242" s="193"/>
      <c r="Y242" s="193"/>
      <c r="Z242" s="193"/>
    </row>
    <row r="243" spans="1:26" ht="14.5" x14ac:dyDescent="0.35">
      <c r="A243" s="223"/>
      <c r="B243" s="223"/>
      <c r="C243" s="223"/>
      <c r="D243" s="202"/>
      <c r="E243" s="193"/>
      <c r="F243" s="193"/>
      <c r="G243" s="109"/>
      <c r="H243" s="109"/>
      <c r="I243" s="109"/>
      <c r="J243" s="109"/>
      <c r="K243" s="109"/>
      <c r="L243" s="109"/>
      <c r="M243" s="109"/>
      <c r="N243" s="109"/>
      <c r="O243" s="109"/>
      <c r="P243" s="109"/>
      <c r="Q243" s="109"/>
      <c r="R243" s="109"/>
      <c r="S243" s="109"/>
      <c r="T243" s="109"/>
      <c r="U243" s="109"/>
      <c r="V243" s="109"/>
      <c r="W243" s="193"/>
      <c r="X243" s="193"/>
      <c r="Y243" s="193"/>
      <c r="Z243" s="193"/>
    </row>
    <row r="244" spans="1:26" ht="14.5" x14ac:dyDescent="0.35">
      <c r="A244" s="223"/>
      <c r="B244" s="223"/>
      <c r="C244" s="223"/>
      <c r="D244" s="202"/>
      <c r="E244" s="193"/>
      <c r="F244" s="193"/>
      <c r="G244" s="109"/>
      <c r="H244" s="109"/>
      <c r="I244" s="109"/>
      <c r="J244" s="109"/>
      <c r="K244" s="109"/>
      <c r="L244" s="109"/>
      <c r="M244" s="109"/>
      <c r="N244" s="109"/>
      <c r="O244" s="109"/>
      <c r="P244" s="109"/>
      <c r="Q244" s="109"/>
      <c r="R244" s="109"/>
      <c r="S244" s="109"/>
      <c r="T244" s="109"/>
      <c r="U244" s="109"/>
      <c r="V244" s="109"/>
      <c r="W244" s="193"/>
      <c r="X244" s="193"/>
      <c r="Y244" s="193"/>
      <c r="Z244" s="193"/>
    </row>
    <row r="245" spans="1:26" ht="14.5" x14ac:dyDescent="0.35">
      <c r="A245" s="223"/>
      <c r="B245" s="223"/>
      <c r="C245" s="223"/>
      <c r="D245" s="202"/>
      <c r="E245" s="193"/>
      <c r="F245" s="193"/>
      <c r="G245" s="109"/>
      <c r="H245" s="109"/>
      <c r="I245" s="109"/>
      <c r="J245" s="109"/>
      <c r="K245" s="109"/>
      <c r="L245" s="109"/>
      <c r="M245" s="109"/>
      <c r="N245" s="109"/>
      <c r="O245" s="109"/>
      <c r="P245" s="109"/>
      <c r="Q245" s="109"/>
      <c r="R245" s="109"/>
      <c r="S245" s="109"/>
      <c r="T245" s="109"/>
      <c r="U245" s="109"/>
      <c r="V245" s="109"/>
      <c r="W245" s="193"/>
      <c r="X245" s="193"/>
      <c r="Y245" s="193"/>
      <c r="Z245" s="193"/>
    </row>
    <row r="246" spans="1:26" ht="14.5" x14ac:dyDescent="0.35">
      <c r="A246" s="223"/>
      <c r="B246" s="223"/>
      <c r="C246" s="223"/>
      <c r="D246" s="202"/>
      <c r="E246" s="193"/>
      <c r="F246" s="193"/>
      <c r="G246" s="109"/>
      <c r="H246" s="109"/>
      <c r="I246" s="109"/>
      <c r="J246" s="109"/>
      <c r="K246" s="109"/>
      <c r="L246" s="109"/>
      <c r="M246" s="109"/>
      <c r="N246" s="109"/>
      <c r="O246" s="109"/>
      <c r="P246" s="109"/>
      <c r="Q246" s="109"/>
      <c r="R246" s="109"/>
      <c r="S246" s="109"/>
      <c r="T246" s="109"/>
      <c r="U246" s="109"/>
      <c r="V246" s="109"/>
      <c r="W246" s="193"/>
      <c r="X246" s="193"/>
      <c r="Y246" s="193"/>
      <c r="Z246" s="193"/>
    </row>
    <row r="247" spans="1:26" ht="14.5" x14ac:dyDescent="0.35">
      <c r="A247" s="223"/>
      <c r="B247" s="223"/>
      <c r="C247" s="223"/>
      <c r="D247" s="202"/>
      <c r="E247" s="193"/>
      <c r="F247" s="193"/>
      <c r="G247" s="109"/>
      <c r="H247" s="109"/>
      <c r="I247" s="109"/>
      <c r="J247" s="109"/>
      <c r="K247" s="109"/>
      <c r="L247" s="109"/>
      <c r="M247" s="109"/>
      <c r="N247" s="109"/>
      <c r="O247" s="109"/>
      <c r="P247" s="109"/>
      <c r="Q247" s="109"/>
      <c r="R247" s="109"/>
      <c r="S247" s="109"/>
      <c r="T247" s="109"/>
      <c r="U247" s="109"/>
      <c r="V247" s="109"/>
      <c r="W247" s="193"/>
      <c r="X247" s="193"/>
      <c r="Y247" s="193"/>
      <c r="Z247" s="193"/>
    </row>
    <row r="248" spans="1:26" ht="14.5" x14ac:dyDescent="0.35">
      <c r="A248" s="223"/>
      <c r="B248" s="223"/>
      <c r="C248" s="223"/>
      <c r="D248" s="202"/>
      <c r="E248" s="193"/>
      <c r="F248" s="193"/>
      <c r="G248" s="109"/>
      <c r="H248" s="109"/>
      <c r="I248" s="109"/>
      <c r="J248" s="109"/>
      <c r="K248" s="109"/>
      <c r="L248" s="109"/>
      <c r="M248" s="109"/>
      <c r="N248" s="109"/>
      <c r="O248" s="109"/>
      <c r="P248" s="109"/>
      <c r="Q248" s="109"/>
      <c r="R248" s="109"/>
      <c r="S248" s="109"/>
      <c r="T248" s="109"/>
      <c r="U248" s="109"/>
      <c r="V248" s="109"/>
      <c r="W248" s="193"/>
      <c r="X248" s="193"/>
      <c r="Y248" s="193"/>
      <c r="Z248" s="193"/>
    </row>
    <row r="249" spans="1:26" ht="14.5" x14ac:dyDescent="0.35">
      <c r="A249" s="223"/>
      <c r="B249" s="223"/>
      <c r="C249" s="223"/>
      <c r="D249" s="202"/>
      <c r="E249" s="193"/>
      <c r="F249" s="193"/>
      <c r="G249" s="109"/>
      <c r="H249" s="109"/>
      <c r="I249" s="109"/>
      <c r="J249" s="109"/>
      <c r="K249" s="109"/>
      <c r="L249" s="109"/>
      <c r="M249" s="109"/>
      <c r="N249" s="109"/>
      <c r="O249" s="109"/>
      <c r="P249" s="109"/>
      <c r="Q249" s="109"/>
      <c r="R249" s="109"/>
      <c r="S249" s="109"/>
      <c r="T249" s="109"/>
      <c r="U249" s="109"/>
      <c r="V249" s="109"/>
      <c r="W249" s="193"/>
      <c r="X249" s="193"/>
      <c r="Y249" s="193"/>
      <c r="Z249" s="193"/>
    </row>
    <row r="250" spans="1:26" ht="14.5" x14ac:dyDescent="0.35">
      <c r="A250" s="223"/>
      <c r="B250" s="223"/>
      <c r="C250" s="223"/>
      <c r="D250" s="202"/>
      <c r="E250" s="193"/>
      <c r="F250" s="193"/>
      <c r="G250" s="109"/>
      <c r="H250" s="109"/>
      <c r="I250" s="109"/>
      <c r="J250" s="109"/>
      <c r="K250" s="109"/>
      <c r="L250" s="109"/>
      <c r="M250" s="109"/>
      <c r="N250" s="109"/>
      <c r="O250" s="109"/>
      <c r="P250" s="109"/>
      <c r="Q250" s="109"/>
      <c r="R250" s="109"/>
      <c r="S250" s="109"/>
      <c r="T250" s="109"/>
      <c r="U250" s="109"/>
      <c r="V250" s="109"/>
      <c r="W250" s="193"/>
      <c r="X250" s="193"/>
      <c r="Y250" s="193"/>
      <c r="Z250" s="193"/>
    </row>
    <row r="251" spans="1:26" ht="14.5" x14ac:dyDescent="0.35">
      <c r="A251" s="223"/>
      <c r="B251" s="223"/>
      <c r="C251" s="223"/>
      <c r="D251" s="202"/>
      <c r="E251" s="193"/>
      <c r="F251" s="193"/>
      <c r="G251" s="109"/>
      <c r="H251" s="109"/>
      <c r="I251" s="109"/>
      <c r="J251" s="109"/>
      <c r="K251" s="109"/>
      <c r="L251" s="109"/>
      <c r="M251" s="109"/>
      <c r="N251" s="109"/>
      <c r="O251" s="109"/>
      <c r="P251" s="109"/>
      <c r="Q251" s="109"/>
      <c r="R251" s="109"/>
      <c r="S251" s="109"/>
      <c r="T251" s="109"/>
      <c r="U251" s="109"/>
      <c r="V251" s="109"/>
      <c r="W251" s="193"/>
      <c r="X251" s="193"/>
      <c r="Y251" s="193"/>
      <c r="Z251" s="193"/>
    </row>
    <row r="252" spans="1:26" ht="14.5" x14ac:dyDescent="0.35">
      <c r="A252" s="223"/>
      <c r="B252" s="223"/>
      <c r="C252" s="223"/>
      <c r="D252" s="202"/>
      <c r="E252" s="193"/>
      <c r="F252" s="193"/>
      <c r="G252" s="109"/>
      <c r="H252" s="109"/>
      <c r="I252" s="109"/>
      <c r="J252" s="109"/>
      <c r="K252" s="109"/>
      <c r="L252" s="109"/>
      <c r="M252" s="109"/>
      <c r="N252" s="109"/>
      <c r="O252" s="109"/>
      <c r="P252" s="109"/>
      <c r="Q252" s="109"/>
      <c r="R252" s="109"/>
      <c r="S252" s="109"/>
      <c r="T252" s="109"/>
      <c r="U252" s="109"/>
      <c r="V252" s="109"/>
      <c r="W252" s="193"/>
      <c r="X252" s="193"/>
      <c r="Y252" s="193"/>
      <c r="Z252" s="193"/>
    </row>
    <row r="253" spans="1:26" ht="14.5" x14ac:dyDescent="0.35">
      <c r="A253" s="223"/>
      <c r="B253" s="223"/>
      <c r="C253" s="223"/>
      <c r="D253" s="202"/>
      <c r="E253" s="193"/>
      <c r="F253" s="193"/>
      <c r="G253" s="109"/>
      <c r="H253" s="109"/>
      <c r="I253" s="109"/>
      <c r="J253" s="109"/>
      <c r="K253" s="109"/>
      <c r="L253" s="109"/>
      <c r="M253" s="109"/>
      <c r="N253" s="109"/>
      <c r="O253" s="109"/>
      <c r="P253" s="109"/>
      <c r="Q253" s="109"/>
      <c r="R253" s="109"/>
      <c r="S253" s="109"/>
      <c r="T253" s="109"/>
      <c r="U253" s="109"/>
      <c r="V253" s="109"/>
      <c r="W253" s="193"/>
      <c r="X253" s="193"/>
      <c r="Y253" s="193"/>
      <c r="Z253" s="193"/>
    </row>
    <row r="254" spans="1:26" ht="14.5" x14ac:dyDescent="0.35">
      <c r="A254" s="223"/>
      <c r="B254" s="223"/>
      <c r="C254" s="223"/>
      <c r="D254" s="202"/>
      <c r="E254" s="193"/>
      <c r="F254" s="193"/>
      <c r="G254" s="109"/>
      <c r="H254" s="109"/>
      <c r="I254" s="109"/>
      <c r="J254" s="109"/>
      <c r="K254" s="109"/>
      <c r="L254" s="109"/>
      <c r="M254" s="109"/>
      <c r="N254" s="109"/>
      <c r="O254" s="109"/>
      <c r="P254" s="109"/>
      <c r="Q254" s="109"/>
      <c r="R254" s="109"/>
      <c r="S254" s="109"/>
      <c r="T254" s="109"/>
      <c r="U254" s="109"/>
      <c r="V254" s="109"/>
      <c r="W254" s="193"/>
      <c r="X254" s="193"/>
      <c r="Y254" s="193"/>
      <c r="Z254" s="193"/>
    </row>
    <row r="255" spans="1:26" ht="14.5" x14ac:dyDescent="0.35">
      <c r="A255" s="223"/>
      <c r="B255" s="223"/>
      <c r="C255" s="223"/>
      <c r="D255" s="202"/>
      <c r="E255" s="193"/>
      <c r="F255" s="193"/>
      <c r="G255" s="109"/>
      <c r="H255" s="109"/>
      <c r="I255" s="109"/>
      <c r="J255" s="109"/>
      <c r="K255" s="109"/>
      <c r="L255" s="109"/>
      <c r="M255" s="109"/>
      <c r="N255" s="109"/>
      <c r="O255" s="109"/>
      <c r="P255" s="109"/>
      <c r="Q255" s="109"/>
      <c r="R255" s="109"/>
      <c r="S255" s="109"/>
      <c r="T255" s="109"/>
      <c r="U255" s="109"/>
      <c r="V255" s="109"/>
      <c r="W255" s="193"/>
      <c r="X255" s="193"/>
      <c r="Y255" s="193"/>
      <c r="Z255" s="193"/>
    </row>
    <row r="256" spans="1:26" ht="14.5" x14ac:dyDescent="0.35">
      <c r="A256" s="223"/>
      <c r="B256" s="223"/>
      <c r="C256" s="223"/>
      <c r="D256" s="202"/>
      <c r="E256" s="193"/>
      <c r="F256" s="193"/>
      <c r="G256" s="109"/>
      <c r="H256" s="109"/>
      <c r="I256" s="109"/>
      <c r="J256" s="109"/>
      <c r="K256" s="109"/>
      <c r="L256" s="109"/>
      <c r="M256" s="109"/>
      <c r="N256" s="109"/>
      <c r="O256" s="109"/>
      <c r="P256" s="109"/>
      <c r="Q256" s="109"/>
      <c r="R256" s="109"/>
      <c r="S256" s="109"/>
      <c r="T256" s="109"/>
      <c r="U256" s="109"/>
      <c r="V256" s="109"/>
      <c r="W256" s="193"/>
      <c r="X256" s="193"/>
      <c r="Y256" s="193"/>
      <c r="Z256" s="193"/>
    </row>
    <row r="257" spans="1:26" ht="14.5" x14ac:dyDescent="0.35">
      <c r="A257" s="223"/>
      <c r="B257" s="223"/>
      <c r="C257" s="223"/>
      <c r="D257" s="202"/>
      <c r="E257" s="193"/>
      <c r="F257" s="193"/>
      <c r="G257" s="109"/>
      <c r="H257" s="109"/>
      <c r="I257" s="109"/>
      <c r="J257" s="109"/>
      <c r="K257" s="109"/>
      <c r="L257" s="109"/>
      <c r="M257" s="109"/>
      <c r="N257" s="109"/>
      <c r="O257" s="109"/>
      <c r="P257" s="109"/>
      <c r="Q257" s="109"/>
      <c r="R257" s="109"/>
      <c r="S257" s="109"/>
      <c r="T257" s="109"/>
      <c r="U257" s="109"/>
      <c r="V257" s="109"/>
      <c r="W257" s="193"/>
      <c r="X257" s="193"/>
      <c r="Y257" s="193"/>
      <c r="Z257" s="193"/>
    </row>
    <row r="258" spans="1:26" ht="14.5" x14ac:dyDescent="0.35">
      <c r="A258" s="223"/>
      <c r="B258" s="223"/>
      <c r="C258" s="223"/>
      <c r="D258" s="202"/>
      <c r="E258" s="193"/>
      <c r="F258" s="193"/>
      <c r="G258" s="109"/>
      <c r="H258" s="109"/>
      <c r="I258" s="109"/>
      <c r="J258" s="109"/>
      <c r="K258" s="109"/>
      <c r="L258" s="109"/>
      <c r="M258" s="109"/>
      <c r="N258" s="109"/>
      <c r="O258" s="109"/>
      <c r="P258" s="109"/>
      <c r="Q258" s="109"/>
      <c r="R258" s="109"/>
      <c r="S258" s="109"/>
      <c r="T258" s="109"/>
      <c r="U258" s="109"/>
      <c r="V258" s="109"/>
      <c r="W258" s="193"/>
      <c r="X258" s="193"/>
      <c r="Y258" s="193"/>
      <c r="Z258" s="193"/>
    </row>
    <row r="259" spans="1:26" ht="14.5" x14ac:dyDescent="0.35">
      <c r="A259" s="223"/>
      <c r="B259" s="223"/>
      <c r="C259" s="223"/>
      <c r="D259" s="202"/>
      <c r="E259" s="193"/>
      <c r="F259" s="193"/>
      <c r="G259" s="109"/>
      <c r="H259" s="109"/>
      <c r="I259" s="109"/>
      <c r="J259" s="109"/>
      <c r="K259" s="109"/>
      <c r="L259" s="109"/>
      <c r="M259" s="109"/>
      <c r="N259" s="109"/>
      <c r="O259" s="109"/>
      <c r="P259" s="109"/>
      <c r="Q259" s="109"/>
      <c r="R259" s="109"/>
      <c r="S259" s="109"/>
      <c r="T259" s="109"/>
      <c r="U259" s="109"/>
      <c r="V259" s="109"/>
      <c r="W259" s="193"/>
      <c r="X259" s="193"/>
      <c r="Y259" s="193"/>
      <c r="Z259" s="193"/>
    </row>
    <row r="260" spans="1:26" ht="14.5" x14ac:dyDescent="0.35">
      <c r="A260" s="223"/>
      <c r="B260" s="223"/>
      <c r="C260" s="223"/>
      <c r="D260" s="202"/>
      <c r="E260" s="193"/>
      <c r="F260" s="193"/>
      <c r="G260" s="109"/>
      <c r="H260" s="109"/>
      <c r="I260" s="109"/>
      <c r="J260" s="109"/>
      <c r="K260" s="109"/>
      <c r="L260" s="109"/>
      <c r="M260" s="109"/>
      <c r="N260" s="109"/>
      <c r="O260" s="109"/>
      <c r="P260" s="109"/>
      <c r="Q260" s="109"/>
      <c r="R260" s="109"/>
      <c r="S260" s="109"/>
      <c r="T260" s="109"/>
      <c r="U260" s="109"/>
      <c r="V260" s="109"/>
      <c r="W260" s="193"/>
      <c r="X260" s="193"/>
      <c r="Y260" s="193"/>
      <c r="Z260" s="193"/>
    </row>
    <row r="261" spans="1:26" ht="14.5" x14ac:dyDescent="0.35">
      <c r="A261" s="223"/>
      <c r="B261" s="223"/>
      <c r="C261" s="223"/>
      <c r="D261" s="202"/>
      <c r="E261" s="193"/>
      <c r="F261" s="193"/>
      <c r="G261" s="109"/>
      <c r="H261" s="109"/>
      <c r="I261" s="109"/>
      <c r="J261" s="109"/>
      <c r="K261" s="109"/>
      <c r="L261" s="109"/>
      <c r="M261" s="109"/>
      <c r="N261" s="109"/>
      <c r="O261" s="109"/>
      <c r="P261" s="109"/>
      <c r="Q261" s="109"/>
      <c r="R261" s="109"/>
      <c r="S261" s="109"/>
      <c r="T261" s="109"/>
      <c r="U261" s="109"/>
      <c r="V261" s="109"/>
      <c r="W261" s="193"/>
      <c r="X261" s="193"/>
      <c r="Y261" s="193"/>
      <c r="Z261" s="193"/>
    </row>
    <row r="262" spans="1:26" ht="14.5" x14ac:dyDescent="0.35">
      <c r="A262" s="223"/>
      <c r="B262" s="223"/>
      <c r="C262" s="223"/>
      <c r="D262" s="202"/>
      <c r="E262" s="193"/>
      <c r="F262" s="193"/>
      <c r="G262" s="109"/>
      <c r="H262" s="109"/>
      <c r="I262" s="109"/>
      <c r="J262" s="109"/>
      <c r="K262" s="109"/>
      <c r="L262" s="109"/>
      <c r="M262" s="109"/>
      <c r="N262" s="109"/>
      <c r="O262" s="109"/>
      <c r="P262" s="109"/>
      <c r="Q262" s="109"/>
      <c r="R262" s="109"/>
      <c r="S262" s="109"/>
      <c r="T262" s="109"/>
      <c r="U262" s="109"/>
      <c r="V262" s="109"/>
      <c r="W262" s="193"/>
      <c r="X262" s="193"/>
      <c r="Y262" s="193"/>
      <c r="Z262" s="193"/>
    </row>
    <row r="263" spans="1:26" ht="14.5" x14ac:dyDescent="0.35">
      <c r="A263" s="223"/>
      <c r="B263" s="223"/>
      <c r="C263" s="223"/>
      <c r="D263" s="202"/>
      <c r="E263" s="193"/>
      <c r="F263" s="193"/>
      <c r="G263" s="109"/>
      <c r="H263" s="109"/>
      <c r="I263" s="109"/>
      <c r="J263" s="109"/>
      <c r="K263" s="109"/>
      <c r="L263" s="109"/>
      <c r="M263" s="109"/>
      <c r="N263" s="109"/>
      <c r="O263" s="109"/>
      <c r="P263" s="109"/>
      <c r="Q263" s="109"/>
      <c r="R263" s="109"/>
      <c r="S263" s="109"/>
      <c r="T263" s="109"/>
      <c r="U263" s="109"/>
      <c r="V263" s="109"/>
      <c r="W263" s="193"/>
      <c r="X263" s="193"/>
      <c r="Y263" s="193"/>
      <c r="Z263" s="193"/>
    </row>
    <row r="264" spans="1:26" ht="14.5" x14ac:dyDescent="0.35">
      <c r="A264" s="223"/>
      <c r="B264" s="223"/>
      <c r="C264" s="223"/>
      <c r="D264" s="202"/>
      <c r="E264" s="193"/>
      <c r="F264" s="193"/>
      <c r="G264" s="109"/>
      <c r="H264" s="109"/>
      <c r="I264" s="109"/>
      <c r="J264" s="109"/>
      <c r="K264" s="109"/>
      <c r="L264" s="109"/>
      <c r="M264" s="109"/>
      <c r="N264" s="109"/>
      <c r="O264" s="109"/>
      <c r="P264" s="109"/>
      <c r="Q264" s="109"/>
      <c r="R264" s="109"/>
      <c r="S264" s="109"/>
      <c r="T264" s="109"/>
      <c r="U264" s="109"/>
      <c r="V264" s="109"/>
      <c r="W264" s="193"/>
      <c r="X264" s="193"/>
      <c r="Y264" s="193"/>
      <c r="Z264" s="193"/>
    </row>
    <row r="265" spans="1:26" ht="14.5" x14ac:dyDescent="0.35">
      <c r="A265" s="223"/>
      <c r="B265" s="223"/>
      <c r="C265" s="223"/>
      <c r="D265" s="202"/>
      <c r="E265" s="193"/>
      <c r="F265" s="193"/>
      <c r="G265" s="109"/>
      <c r="H265" s="109"/>
      <c r="I265" s="109"/>
      <c r="J265" s="109"/>
      <c r="K265" s="109"/>
      <c r="L265" s="109"/>
      <c r="M265" s="109"/>
      <c r="N265" s="109"/>
      <c r="O265" s="109"/>
      <c r="P265" s="109"/>
      <c r="Q265" s="109"/>
      <c r="R265" s="109"/>
      <c r="S265" s="109"/>
      <c r="T265" s="109"/>
      <c r="U265" s="109"/>
      <c r="V265" s="109"/>
      <c r="W265" s="193"/>
      <c r="X265" s="193"/>
      <c r="Y265" s="193"/>
      <c r="Z265" s="193"/>
    </row>
    <row r="266" spans="1:26" ht="14.5" x14ac:dyDescent="0.35">
      <c r="A266" s="223"/>
      <c r="B266" s="223"/>
      <c r="C266" s="223"/>
      <c r="D266" s="202"/>
      <c r="E266" s="193"/>
      <c r="F266" s="193"/>
      <c r="G266" s="109"/>
      <c r="H266" s="109"/>
      <c r="I266" s="109"/>
      <c r="J266" s="109"/>
      <c r="K266" s="109"/>
      <c r="L266" s="109"/>
      <c r="M266" s="109"/>
      <c r="N266" s="109"/>
      <c r="O266" s="109"/>
      <c r="P266" s="109"/>
      <c r="Q266" s="109"/>
      <c r="R266" s="109"/>
      <c r="S266" s="109"/>
      <c r="T266" s="109"/>
      <c r="U266" s="109"/>
      <c r="V266" s="109"/>
      <c r="W266" s="193"/>
      <c r="X266" s="193"/>
      <c r="Y266" s="193"/>
      <c r="Z266" s="193"/>
    </row>
    <row r="267" spans="1:26" ht="14.5" x14ac:dyDescent="0.35">
      <c r="A267" s="223"/>
      <c r="B267" s="223"/>
      <c r="C267" s="223"/>
      <c r="D267" s="202"/>
      <c r="E267" s="193"/>
      <c r="F267" s="193"/>
      <c r="G267" s="109"/>
      <c r="H267" s="109"/>
      <c r="I267" s="109"/>
      <c r="J267" s="109"/>
      <c r="K267" s="109"/>
      <c r="L267" s="109"/>
      <c r="M267" s="109"/>
      <c r="N267" s="109"/>
      <c r="O267" s="109"/>
      <c r="P267" s="109"/>
      <c r="Q267" s="109"/>
      <c r="R267" s="109"/>
      <c r="S267" s="109"/>
      <c r="T267" s="109"/>
      <c r="U267" s="109"/>
      <c r="V267" s="109"/>
      <c r="W267" s="193"/>
      <c r="X267" s="193"/>
      <c r="Y267" s="193"/>
      <c r="Z267" s="193"/>
    </row>
    <row r="268" spans="1:26" ht="14.5" x14ac:dyDescent="0.35">
      <c r="A268" s="223"/>
      <c r="B268" s="223"/>
      <c r="C268" s="223"/>
      <c r="D268" s="202"/>
      <c r="E268" s="193"/>
      <c r="F268" s="193"/>
      <c r="G268" s="109"/>
      <c r="H268" s="109"/>
      <c r="I268" s="109"/>
      <c r="J268" s="109"/>
      <c r="K268" s="109"/>
      <c r="L268" s="109"/>
      <c r="M268" s="109"/>
      <c r="N268" s="109"/>
      <c r="O268" s="109"/>
      <c r="P268" s="109"/>
      <c r="Q268" s="109"/>
      <c r="R268" s="109"/>
      <c r="S268" s="109"/>
      <c r="T268" s="109"/>
      <c r="U268" s="109"/>
      <c r="V268" s="109"/>
      <c r="W268" s="193"/>
      <c r="X268" s="193"/>
      <c r="Y268" s="193"/>
      <c r="Z268" s="193"/>
    </row>
    <row r="269" spans="1:26" ht="14.5" x14ac:dyDescent="0.35">
      <c r="A269" s="223"/>
      <c r="B269" s="223"/>
      <c r="C269" s="223"/>
      <c r="D269" s="202"/>
      <c r="E269" s="193"/>
      <c r="F269" s="193"/>
      <c r="G269" s="109"/>
      <c r="H269" s="109"/>
      <c r="I269" s="109"/>
      <c r="J269" s="109"/>
      <c r="K269" s="109"/>
      <c r="L269" s="109"/>
      <c r="M269" s="109"/>
      <c r="N269" s="109"/>
      <c r="O269" s="109"/>
      <c r="P269" s="109"/>
      <c r="Q269" s="109"/>
      <c r="R269" s="109"/>
      <c r="S269" s="109"/>
      <c r="T269" s="109"/>
      <c r="U269" s="109"/>
      <c r="V269" s="109"/>
      <c r="W269" s="193"/>
      <c r="X269" s="193"/>
      <c r="Y269" s="193"/>
      <c r="Z269" s="193"/>
    </row>
    <row r="270" spans="1:26" ht="14.5" x14ac:dyDescent="0.35">
      <c r="A270" s="223"/>
      <c r="B270" s="223"/>
      <c r="C270" s="223"/>
      <c r="D270" s="202"/>
      <c r="E270" s="193"/>
      <c r="F270" s="193"/>
      <c r="G270" s="109"/>
      <c r="H270" s="109"/>
      <c r="I270" s="109"/>
      <c r="J270" s="109"/>
      <c r="K270" s="109"/>
      <c r="L270" s="109"/>
      <c r="M270" s="109"/>
      <c r="N270" s="109"/>
      <c r="O270" s="109"/>
      <c r="P270" s="109"/>
      <c r="Q270" s="109"/>
      <c r="R270" s="109"/>
      <c r="S270" s="109"/>
      <c r="T270" s="109"/>
      <c r="U270" s="109"/>
      <c r="V270" s="109"/>
      <c r="W270" s="193"/>
      <c r="X270" s="193"/>
      <c r="Y270" s="193"/>
      <c r="Z270" s="193"/>
    </row>
    <row r="271" spans="1:26" ht="14.5" x14ac:dyDescent="0.35">
      <c r="A271" s="223"/>
      <c r="B271" s="223"/>
      <c r="C271" s="223"/>
      <c r="D271" s="202"/>
      <c r="E271" s="193"/>
      <c r="F271" s="193"/>
      <c r="G271" s="109"/>
      <c r="H271" s="109"/>
      <c r="I271" s="109"/>
      <c r="J271" s="109"/>
      <c r="K271" s="109"/>
      <c r="L271" s="109"/>
      <c r="M271" s="109"/>
      <c r="N271" s="109"/>
      <c r="O271" s="109"/>
      <c r="P271" s="109"/>
      <c r="Q271" s="109"/>
      <c r="R271" s="109"/>
      <c r="S271" s="109"/>
      <c r="T271" s="109"/>
      <c r="U271" s="109"/>
      <c r="V271" s="109"/>
      <c r="W271" s="193"/>
      <c r="X271" s="193"/>
      <c r="Y271" s="193"/>
      <c r="Z271" s="193"/>
    </row>
    <row r="272" spans="1:26" ht="14.5" x14ac:dyDescent="0.35">
      <c r="A272" s="223"/>
      <c r="B272" s="223"/>
      <c r="C272" s="223"/>
      <c r="D272" s="202"/>
      <c r="E272" s="193"/>
      <c r="F272" s="193"/>
      <c r="G272" s="109"/>
      <c r="H272" s="109"/>
      <c r="I272" s="109"/>
      <c r="J272" s="109"/>
      <c r="K272" s="109"/>
      <c r="L272" s="109"/>
      <c r="M272" s="109"/>
      <c r="N272" s="109"/>
      <c r="O272" s="109"/>
      <c r="P272" s="109"/>
      <c r="Q272" s="109"/>
      <c r="R272" s="109"/>
      <c r="S272" s="109"/>
      <c r="T272" s="109"/>
      <c r="U272" s="109"/>
      <c r="V272" s="109"/>
      <c r="W272" s="193"/>
      <c r="X272" s="193"/>
      <c r="Y272" s="193"/>
      <c r="Z272" s="193"/>
    </row>
    <row r="273" spans="1:26" ht="14.5" x14ac:dyDescent="0.35">
      <c r="A273" s="223"/>
      <c r="B273" s="223"/>
      <c r="C273" s="223"/>
      <c r="D273" s="202"/>
      <c r="E273" s="193"/>
      <c r="F273" s="193"/>
      <c r="G273" s="109"/>
      <c r="H273" s="109"/>
      <c r="I273" s="109"/>
      <c r="J273" s="109"/>
      <c r="K273" s="109"/>
      <c r="L273" s="109"/>
      <c r="M273" s="109"/>
      <c r="N273" s="109"/>
      <c r="O273" s="109"/>
      <c r="P273" s="109"/>
      <c r="Q273" s="109"/>
      <c r="R273" s="109"/>
      <c r="S273" s="109"/>
      <c r="T273" s="109"/>
      <c r="U273" s="109"/>
      <c r="V273" s="109"/>
      <c r="W273" s="193"/>
      <c r="X273" s="193"/>
      <c r="Y273" s="193"/>
      <c r="Z273" s="193"/>
    </row>
    <row r="274" spans="1:26" ht="14.5" x14ac:dyDescent="0.35">
      <c r="A274" s="223"/>
      <c r="B274" s="223"/>
      <c r="C274" s="223"/>
      <c r="D274" s="202"/>
      <c r="E274" s="193"/>
      <c r="F274" s="193"/>
      <c r="G274" s="109"/>
      <c r="H274" s="109"/>
      <c r="I274" s="109"/>
      <c r="J274" s="109"/>
      <c r="K274" s="109"/>
      <c r="L274" s="109"/>
      <c r="M274" s="109"/>
      <c r="N274" s="109"/>
      <c r="O274" s="109"/>
      <c r="P274" s="109"/>
      <c r="Q274" s="109"/>
      <c r="R274" s="109"/>
      <c r="S274" s="109"/>
      <c r="T274" s="109"/>
      <c r="U274" s="109"/>
      <c r="V274" s="109"/>
      <c r="W274" s="193"/>
      <c r="X274" s="193"/>
      <c r="Y274" s="193"/>
      <c r="Z274" s="193"/>
    </row>
    <row r="275" spans="1:26" ht="14.5" x14ac:dyDescent="0.35">
      <c r="A275" s="223"/>
      <c r="B275" s="223"/>
      <c r="C275" s="223"/>
      <c r="D275" s="202"/>
      <c r="E275" s="193"/>
      <c r="F275" s="193"/>
      <c r="G275" s="109"/>
      <c r="H275" s="109"/>
      <c r="I275" s="109"/>
      <c r="J275" s="109"/>
      <c r="K275" s="109"/>
      <c r="L275" s="109"/>
      <c r="M275" s="109"/>
      <c r="N275" s="109"/>
      <c r="O275" s="109"/>
      <c r="P275" s="109"/>
      <c r="Q275" s="109"/>
      <c r="R275" s="109"/>
      <c r="S275" s="109"/>
      <c r="T275" s="109"/>
      <c r="U275" s="109"/>
      <c r="V275" s="109"/>
      <c r="W275" s="193"/>
      <c r="X275" s="193"/>
      <c r="Y275" s="193"/>
      <c r="Z275" s="193"/>
    </row>
    <row r="276" spans="1:26" ht="14.5" x14ac:dyDescent="0.35">
      <c r="A276" s="223"/>
      <c r="B276" s="223"/>
      <c r="C276" s="223"/>
      <c r="D276" s="202"/>
      <c r="E276" s="193"/>
      <c r="F276" s="193"/>
      <c r="G276" s="109"/>
      <c r="H276" s="109"/>
      <c r="I276" s="109"/>
      <c r="J276" s="109"/>
      <c r="K276" s="109"/>
      <c r="L276" s="109"/>
      <c r="M276" s="109"/>
      <c r="N276" s="109"/>
      <c r="O276" s="109"/>
      <c r="P276" s="109"/>
      <c r="Q276" s="109"/>
      <c r="R276" s="109"/>
      <c r="S276" s="109"/>
      <c r="T276" s="109"/>
      <c r="U276" s="109"/>
      <c r="V276" s="109"/>
      <c r="W276" s="193"/>
      <c r="X276" s="193"/>
      <c r="Y276" s="193"/>
      <c r="Z276" s="193"/>
    </row>
    <row r="277" spans="1:26" ht="14.5" x14ac:dyDescent="0.35">
      <c r="A277" s="223"/>
      <c r="B277" s="223"/>
      <c r="C277" s="223"/>
      <c r="D277" s="202"/>
      <c r="E277" s="193"/>
      <c r="F277" s="193"/>
      <c r="G277" s="109"/>
      <c r="H277" s="109"/>
      <c r="I277" s="109"/>
      <c r="J277" s="109"/>
      <c r="K277" s="109"/>
      <c r="L277" s="109"/>
      <c r="M277" s="109"/>
      <c r="N277" s="109"/>
      <c r="O277" s="109"/>
      <c r="P277" s="109"/>
      <c r="Q277" s="109"/>
      <c r="R277" s="109"/>
      <c r="S277" s="109"/>
      <c r="T277" s="109"/>
      <c r="U277" s="109"/>
      <c r="V277" s="109"/>
      <c r="W277" s="193"/>
      <c r="X277" s="193"/>
      <c r="Y277" s="193"/>
      <c r="Z277" s="193"/>
    </row>
    <row r="278" spans="1:26" ht="14.5" x14ac:dyDescent="0.35">
      <c r="A278" s="223"/>
      <c r="B278" s="223"/>
      <c r="C278" s="223"/>
      <c r="D278" s="202"/>
      <c r="E278" s="193"/>
      <c r="F278" s="193"/>
      <c r="G278" s="109"/>
      <c r="H278" s="109"/>
      <c r="I278" s="109"/>
      <c r="J278" s="109"/>
      <c r="K278" s="109"/>
      <c r="L278" s="109"/>
      <c r="M278" s="109"/>
      <c r="N278" s="109"/>
      <c r="O278" s="109"/>
      <c r="P278" s="109"/>
      <c r="Q278" s="109"/>
      <c r="R278" s="109"/>
      <c r="S278" s="109"/>
      <c r="T278" s="109"/>
      <c r="U278" s="109"/>
      <c r="V278" s="109"/>
      <c r="W278" s="193"/>
      <c r="X278" s="193"/>
      <c r="Y278" s="193"/>
      <c r="Z278" s="193"/>
    </row>
    <row r="279" spans="1:26" ht="14.5" x14ac:dyDescent="0.35">
      <c r="A279" s="223"/>
      <c r="B279" s="223"/>
      <c r="C279" s="223"/>
      <c r="D279" s="202"/>
      <c r="E279" s="193"/>
      <c r="F279" s="193"/>
      <c r="G279" s="109"/>
      <c r="H279" s="109"/>
      <c r="I279" s="109"/>
      <c r="J279" s="109"/>
      <c r="K279" s="109"/>
      <c r="L279" s="109"/>
      <c r="M279" s="109"/>
      <c r="N279" s="109"/>
      <c r="O279" s="109"/>
      <c r="P279" s="109"/>
      <c r="Q279" s="109"/>
      <c r="R279" s="109"/>
      <c r="S279" s="109"/>
      <c r="T279" s="109"/>
      <c r="U279" s="109"/>
      <c r="V279" s="109"/>
      <c r="W279" s="193"/>
      <c r="X279" s="193"/>
      <c r="Y279" s="193"/>
      <c r="Z279" s="193"/>
    </row>
    <row r="280" spans="1:26" ht="14.5" x14ac:dyDescent="0.35">
      <c r="A280" s="223"/>
      <c r="B280" s="223"/>
      <c r="C280" s="223"/>
      <c r="D280" s="202"/>
      <c r="E280" s="193"/>
      <c r="F280" s="193"/>
      <c r="G280" s="109"/>
      <c r="H280" s="109"/>
      <c r="I280" s="109"/>
      <c r="J280" s="109"/>
      <c r="K280" s="109"/>
      <c r="L280" s="109"/>
      <c r="M280" s="109"/>
      <c r="N280" s="109"/>
      <c r="O280" s="109"/>
      <c r="P280" s="109"/>
      <c r="Q280" s="109"/>
      <c r="R280" s="109"/>
      <c r="S280" s="109"/>
      <c r="T280" s="109"/>
      <c r="U280" s="109"/>
      <c r="V280" s="109"/>
      <c r="W280" s="193"/>
      <c r="X280" s="193"/>
      <c r="Y280" s="193"/>
      <c r="Z280" s="193"/>
    </row>
    <row r="281" spans="1:26" ht="14.5" x14ac:dyDescent="0.35">
      <c r="A281" s="223"/>
      <c r="B281" s="223"/>
      <c r="C281" s="223"/>
      <c r="D281" s="202"/>
      <c r="E281" s="193"/>
      <c r="F281" s="193"/>
      <c r="G281" s="109"/>
      <c r="H281" s="109"/>
      <c r="I281" s="109"/>
      <c r="J281" s="109"/>
      <c r="K281" s="109"/>
      <c r="L281" s="109"/>
      <c r="M281" s="109"/>
      <c r="N281" s="109"/>
      <c r="O281" s="109"/>
      <c r="P281" s="109"/>
      <c r="Q281" s="109"/>
      <c r="R281" s="109"/>
      <c r="S281" s="109"/>
      <c r="T281" s="109"/>
      <c r="U281" s="109"/>
      <c r="V281" s="109"/>
      <c r="W281" s="193"/>
      <c r="X281" s="193"/>
      <c r="Y281" s="193"/>
      <c r="Z281" s="193"/>
    </row>
    <row r="282" spans="1:26" ht="14.5" x14ac:dyDescent="0.35">
      <c r="A282" s="223"/>
      <c r="B282" s="223"/>
      <c r="C282" s="223"/>
      <c r="D282" s="202"/>
      <c r="E282" s="193"/>
      <c r="F282" s="193"/>
      <c r="G282" s="109"/>
      <c r="H282" s="109"/>
      <c r="I282" s="109"/>
      <c r="J282" s="109"/>
      <c r="K282" s="109"/>
      <c r="L282" s="109"/>
      <c r="M282" s="109"/>
      <c r="N282" s="109"/>
      <c r="O282" s="109"/>
      <c r="P282" s="109"/>
      <c r="Q282" s="109"/>
      <c r="R282" s="109"/>
      <c r="S282" s="109"/>
      <c r="T282" s="109"/>
      <c r="U282" s="109"/>
      <c r="V282" s="109"/>
      <c r="W282" s="193"/>
      <c r="X282" s="193"/>
      <c r="Y282" s="193"/>
      <c r="Z282" s="193"/>
    </row>
    <row r="283" spans="1:26" ht="14.5" x14ac:dyDescent="0.35">
      <c r="A283" s="223"/>
      <c r="B283" s="223"/>
      <c r="C283" s="223"/>
      <c r="D283" s="202"/>
      <c r="E283" s="193"/>
      <c r="F283" s="193"/>
      <c r="G283" s="109"/>
      <c r="H283" s="109"/>
      <c r="I283" s="109"/>
      <c r="J283" s="109"/>
      <c r="K283" s="109"/>
      <c r="L283" s="109"/>
      <c r="M283" s="109"/>
      <c r="N283" s="109"/>
      <c r="O283" s="109"/>
      <c r="P283" s="109"/>
      <c r="Q283" s="109"/>
      <c r="R283" s="109"/>
      <c r="S283" s="109"/>
      <c r="T283" s="109"/>
      <c r="U283" s="109"/>
      <c r="V283" s="109"/>
      <c r="W283" s="193"/>
      <c r="X283" s="193"/>
      <c r="Y283" s="193"/>
      <c r="Z283" s="193"/>
    </row>
    <row r="284" spans="1:26" ht="14.5" x14ac:dyDescent="0.35">
      <c r="A284" s="223"/>
      <c r="B284" s="223"/>
      <c r="C284" s="223"/>
      <c r="D284" s="202"/>
      <c r="E284" s="193"/>
      <c r="F284" s="193"/>
      <c r="G284" s="109"/>
      <c r="H284" s="109"/>
      <c r="I284" s="109"/>
      <c r="J284" s="109"/>
      <c r="K284" s="109"/>
      <c r="L284" s="109"/>
      <c r="M284" s="109"/>
      <c r="N284" s="109"/>
      <c r="O284" s="109"/>
      <c r="P284" s="109"/>
      <c r="Q284" s="109"/>
      <c r="R284" s="109"/>
      <c r="S284" s="109"/>
      <c r="T284" s="109"/>
      <c r="U284" s="109"/>
      <c r="V284" s="109"/>
      <c r="W284" s="193"/>
      <c r="X284" s="193"/>
      <c r="Y284" s="193"/>
      <c r="Z284" s="193"/>
    </row>
    <row r="285" spans="1:26" ht="14.5" x14ac:dyDescent="0.35">
      <c r="A285" s="223"/>
      <c r="B285" s="223"/>
      <c r="C285" s="223"/>
      <c r="D285" s="202"/>
      <c r="E285" s="193"/>
      <c r="F285" s="193"/>
      <c r="G285" s="109"/>
      <c r="H285" s="109"/>
      <c r="I285" s="109"/>
      <c r="J285" s="109"/>
      <c r="K285" s="109"/>
      <c r="L285" s="109"/>
      <c r="M285" s="109"/>
      <c r="N285" s="109"/>
      <c r="O285" s="109"/>
      <c r="P285" s="109"/>
      <c r="Q285" s="109"/>
      <c r="R285" s="109"/>
      <c r="S285" s="109"/>
      <c r="T285" s="109"/>
      <c r="U285" s="109"/>
      <c r="V285" s="109"/>
      <c r="W285" s="193"/>
      <c r="X285" s="193"/>
      <c r="Y285" s="193"/>
      <c r="Z285" s="193"/>
    </row>
    <row r="286" spans="1:26" ht="14.5" x14ac:dyDescent="0.35">
      <c r="A286" s="223"/>
      <c r="B286" s="223"/>
      <c r="C286" s="223"/>
      <c r="D286" s="202"/>
      <c r="E286" s="193"/>
      <c r="F286" s="193"/>
      <c r="G286" s="109"/>
      <c r="H286" s="109"/>
      <c r="I286" s="109"/>
      <c r="J286" s="109"/>
      <c r="K286" s="109"/>
      <c r="L286" s="109"/>
      <c r="M286" s="109"/>
      <c r="N286" s="109"/>
      <c r="O286" s="109"/>
      <c r="P286" s="109"/>
      <c r="Q286" s="109"/>
      <c r="R286" s="109"/>
      <c r="S286" s="109"/>
      <c r="T286" s="109"/>
      <c r="U286" s="109"/>
      <c r="V286" s="109"/>
      <c r="W286" s="193"/>
      <c r="X286" s="193"/>
      <c r="Y286" s="193"/>
      <c r="Z286" s="193"/>
    </row>
    <row r="287" spans="1:26" ht="14.5" x14ac:dyDescent="0.35">
      <c r="A287" s="223"/>
      <c r="B287" s="223"/>
      <c r="C287" s="223"/>
      <c r="D287" s="202"/>
      <c r="E287" s="193"/>
      <c r="F287" s="193"/>
      <c r="G287" s="109"/>
      <c r="H287" s="109"/>
      <c r="I287" s="109"/>
      <c r="J287" s="109"/>
      <c r="K287" s="109"/>
      <c r="L287" s="109"/>
      <c r="M287" s="109"/>
      <c r="N287" s="109"/>
      <c r="O287" s="109"/>
      <c r="P287" s="109"/>
      <c r="Q287" s="109"/>
      <c r="R287" s="109"/>
      <c r="S287" s="109"/>
      <c r="T287" s="109"/>
      <c r="U287" s="109"/>
      <c r="V287" s="109"/>
      <c r="W287" s="193"/>
      <c r="X287" s="193"/>
      <c r="Y287" s="193"/>
      <c r="Z287" s="193"/>
    </row>
    <row r="288" spans="1:26" ht="14.5" x14ac:dyDescent="0.35">
      <c r="A288" s="223"/>
      <c r="B288" s="223"/>
      <c r="C288" s="223"/>
      <c r="D288" s="202"/>
      <c r="E288" s="193"/>
      <c r="F288" s="193"/>
      <c r="G288" s="109"/>
      <c r="H288" s="109"/>
      <c r="I288" s="109"/>
      <c r="J288" s="109"/>
      <c r="K288" s="109"/>
      <c r="L288" s="109"/>
      <c r="M288" s="109"/>
      <c r="N288" s="109"/>
      <c r="O288" s="109"/>
      <c r="P288" s="109"/>
      <c r="Q288" s="109"/>
      <c r="R288" s="109"/>
      <c r="S288" s="109"/>
      <c r="T288" s="109"/>
      <c r="U288" s="109"/>
      <c r="V288" s="109"/>
      <c r="W288" s="193"/>
      <c r="X288" s="193"/>
      <c r="Y288" s="193"/>
      <c r="Z288" s="193"/>
    </row>
    <row r="289" spans="1:26" ht="14.5" x14ac:dyDescent="0.35">
      <c r="A289" s="223"/>
      <c r="B289" s="223"/>
      <c r="C289" s="223"/>
      <c r="D289" s="202"/>
      <c r="E289" s="193"/>
      <c r="F289" s="193"/>
      <c r="G289" s="109"/>
      <c r="H289" s="109"/>
      <c r="I289" s="109"/>
      <c r="J289" s="109"/>
      <c r="K289" s="109"/>
      <c r="L289" s="109"/>
      <c r="M289" s="109"/>
      <c r="N289" s="109"/>
      <c r="O289" s="109"/>
      <c r="P289" s="109"/>
      <c r="Q289" s="109"/>
      <c r="R289" s="109"/>
      <c r="S289" s="109"/>
      <c r="T289" s="109"/>
      <c r="U289" s="109"/>
      <c r="V289" s="109"/>
      <c r="W289" s="193"/>
      <c r="X289" s="193"/>
      <c r="Y289" s="193"/>
      <c r="Z289" s="193"/>
    </row>
    <row r="290" spans="1:26" ht="14.5" x14ac:dyDescent="0.35">
      <c r="A290" s="223"/>
      <c r="B290" s="223"/>
      <c r="C290" s="223"/>
      <c r="D290" s="202"/>
      <c r="E290" s="193"/>
      <c r="F290" s="193"/>
      <c r="G290" s="109"/>
      <c r="H290" s="109"/>
      <c r="I290" s="109"/>
      <c r="J290" s="109"/>
      <c r="K290" s="109"/>
      <c r="L290" s="109"/>
      <c r="M290" s="109"/>
      <c r="N290" s="109"/>
      <c r="O290" s="109"/>
      <c r="P290" s="109"/>
      <c r="Q290" s="109"/>
      <c r="R290" s="109"/>
      <c r="S290" s="109"/>
      <c r="T290" s="109"/>
      <c r="U290" s="109"/>
      <c r="V290" s="109"/>
      <c r="W290" s="193"/>
      <c r="X290" s="193"/>
      <c r="Y290" s="193"/>
      <c r="Z290" s="193"/>
    </row>
    <row r="291" spans="1:26" ht="14.5" x14ac:dyDescent="0.35">
      <c r="A291" s="223"/>
      <c r="B291" s="223"/>
      <c r="C291" s="223"/>
      <c r="D291" s="202"/>
      <c r="E291" s="193"/>
      <c r="F291" s="193"/>
      <c r="G291" s="109"/>
      <c r="H291" s="109"/>
      <c r="I291" s="109"/>
      <c r="J291" s="109"/>
      <c r="K291" s="109"/>
      <c r="L291" s="109"/>
      <c r="M291" s="109"/>
      <c r="N291" s="109"/>
      <c r="O291" s="109"/>
      <c r="P291" s="109"/>
      <c r="Q291" s="109"/>
      <c r="R291" s="109"/>
      <c r="S291" s="109"/>
      <c r="T291" s="109"/>
      <c r="U291" s="109"/>
      <c r="V291" s="109"/>
      <c r="W291" s="193"/>
      <c r="X291" s="193"/>
      <c r="Y291" s="193"/>
      <c r="Z291" s="193"/>
    </row>
    <row r="292" spans="1:26" ht="14.5" x14ac:dyDescent="0.35">
      <c r="A292" s="223"/>
      <c r="B292" s="223"/>
      <c r="C292" s="223"/>
      <c r="D292" s="202"/>
      <c r="E292" s="193"/>
      <c r="F292" s="193"/>
      <c r="G292" s="109"/>
      <c r="H292" s="109"/>
      <c r="I292" s="109"/>
      <c r="J292" s="109"/>
      <c r="K292" s="109"/>
      <c r="L292" s="109"/>
      <c r="M292" s="109"/>
      <c r="N292" s="109"/>
      <c r="O292" s="109"/>
      <c r="P292" s="109"/>
      <c r="Q292" s="109"/>
      <c r="R292" s="109"/>
      <c r="S292" s="109"/>
      <c r="T292" s="109"/>
      <c r="U292" s="109"/>
      <c r="V292" s="109"/>
      <c r="W292" s="193"/>
      <c r="X292" s="193"/>
      <c r="Y292" s="193"/>
      <c r="Z292" s="193"/>
    </row>
    <row r="293" spans="1:26" ht="14.5" x14ac:dyDescent="0.35">
      <c r="A293" s="223"/>
      <c r="B293" s="223"/>
      <c r="C293" s="223"/>
      <c r="D293" s="202"/>
      <c r="E293" s="193"/>
      <c r="F293" s="193"/>
      <c r="G293" s="109"/>
      <c r="H293" s="109"/>
      <c r="I293" s="109"/>
      <c r="J293" s="109"/>
      <c r="K293" s="109"/>
      <c r="L293" s="109"/>
      <c r="M293" s="109"/>
      <c r="N293" s="109"/>
      <c r="O293" s="109"/>
      <c r="P293" s="109"/>
      <c r="Q293" s="109"/>
      <c r="R293" s="109"/>
      <c r="S293" s="109"/>
      <c r="T293" s="109"/>
      <c r="U293" s="109"/>
      <c r="V293" s="109"/>
      <c r="W293" s="193"/>
      <c r="X293" s="193"/>
      <c r="Y293" s="193"/>
      <c r="Z293" s="193"/>
    </row>
    <row r="294" spans="1:26" ht="14.5" x14ac:dyDescent="0.35">
      <c r="A294" s="223"/>
      <c r="B294" s="223"/>
      <c r="C294" s="223"/>
      <c r="D294" s="202"/>
      <c r="E294" s="193"/>
      <c r="F294" s="193"/>
      <c r="G294" s="109"/>
      <c r="H294" s="109"/>
      <c r="I294" s="109"/>
      <c r="J294" s="109"/>
      <c r="K294" s="109"/>
      <c r="L294" s="109"/>
      <c r="M294" s="109"/>
      <c r="N294" s="109"/>
      <c r="O294" s="109"/>
      <c r="P294" s="109"/>
      <c r="Q294" s="109"/>
      <c r="R294" s="109"/>
      <c r="S294" s="109"/>
      <c r="T294" s="109"/>
      <c r="U294" s="109"/>
      <c r="V294" s="109"/>
      <c r="W294" s="193"/>
      <c r="X294" s="193"/>
      <c r="Y294" s="193"/>
      <c r="Z294" s="193"/>
    </row>
    <row r="295" spans="1:26" ht="14.5" x14ac:dyDescent="0.35">
      <c r="A295" s="223"/>
      <c r="B295" s="223"/>
      <c r="C295" s="223"/>
      <c r="D295" s="202"/>
      <c r="E295" s="193"/>
      <c r="F295" s="193"/>
      <c r="G295" s="109"/>
      <c r="H295" s="109"/>
      <c r="I295" s="109"/>
      <c r="J295" s="109"/>
      <c r="K295" s="109"/>
      <c r="L295" s="109"/>
      <c r="M295" s="109"/>
      <c r="N295" s="109"/>
      <c r="O295" s="109"/>
      <c r="P295" s="109"/>
      <c r="Q295" s="109"/>
      <c r="R295" s="109"/>
      <c r="S295" s="109"/>
      <c r="T295" s="109"/>
      <c r="U295" s="109"/>
      <c r="V295" s="109"/>
      <c r="W295" s="193"/>
      <c r="X295" s="193"/>
      <c r="Y295" s="193"/>
      <c r="Z295" s="193"/>
    </row>
    <row r="296" spans="1:26" ht="14.5" x14ac:dyDescent="0.35">
      <c r="A296" s="223"/>
      <c r="B296" s="223"/>
      <c r="C296" s="223"/>
      <c r="D296" s="202"/>
      <c r="E296" s="193"/>
      <c r="F296" s="193"/>
      <c r="G296" s="109"/>
      <c r="H296" s="109"/>
      <c r="I296" s="109"/>
      <c r="J296" s="109"/>
      <c r="K296" s="109"/>
      <c r="L296" s="109"/>
      <c r="M296" s="109"/>
      <c r="N296" s="109"/>
      <c r="O296" s="109"/>
      <c r="P296" s="109"/>
      <c r="Q296" s="109"/>
      <c r="R296" s="109"/>
      <c r="S296" s="109"/>
      <c r="T296" s="109"/>
      <c r="U296" s="109"/>
      <c r="V296" s="109"/>
      <c r="W296" s="193"/>
      <c r="X296" s="193"/>
      <c r="Y296" s="193"/>
      <c r="Z296" s="193"/>
    </row>
    <row r="297" spans="1:26" ht="14.5" x14ac:dyDescent="0.35">
      <c r="A297" s="223"/>
      <c r="B297" s="223"/>
      <c r="C297" s="223"/>
      <c r="D297" s="202"/>
      <c r="E297" s="193"/>
      <c r="F297" s="193"/>
      <c r="G297" s="109"/>
      <c r="H297" s="109"/>
      <c r="I297" s="109"/>
      <c r="J297" s="109"/>
      <c r="K297" s="109"/>
      <c r="L297" s="109"/>
      <c r="M297" s="109"/>
      <c r="N297" s="109"/>
      <c r="O297" s="109"/>
      <c r="P297" s="109"/>
      <c r="Q297" s="109"/>
      <c r="R297" s="109"/>
      <c r="S297" s="109"/>
      <c r="T297" s="109"/>
      <c r="U297" s="109"/>
      <c r="V297" s="109"/>
      <c r="W297" s="193"/>
      <c r="X297" s="193"/>
      <c r="Y297" s="193"/>
      <c r="Z297" s="193"/>
    </row>
    <row r="298" spans="1:26" ht="14.5" x14ac:dyDescent="0.35">
      <c r="A298" s="223"/>
      <c r="B298" s="223"/>
      <c r="C298" s="223"/>
      <c r="D298" s="202"/>
      <c r="E298" s="193"/>
      <c r="F298" s="193"/>
      <c r="G298" s="109"/>
      <c r="H298" s="109"/>
      <c r="I298" s="109"/>
      <c r="J298" s="109"/>
      <c r="K298" s="109"/>
      <c r="L298" s="109"/>
      <c r="M298" s="109"/>
      <c r="N298" s="109"/>
      <c r="O298" s="109"/>
      <c r="P298" s="109"/>
      <c r="Q298" s="109"/>
      <c r="R298" s="109"/>
      <c r="S298" s="109"/>
      <c r="T298" s="109"/>
      <c r="U298" s="109"/>
      <c r="V298" s="109"/>
      <c r="W298" s="193"/>
      <c r="X298" s="193"/>
      <c r="Y298" s="193"/>
      <c r="Z298" s="193"/>
    </row>
    <row r="299" spans="1:26" ht="14.5" x14ac:dyDescent="0.35">
      <c r="A299" s="223"/>
      <c r="B299" s="223"/>
      <c r="C299" s="223"/>
      <c r="D299" s="202"/>
      <c r="E299" s="193"/>
      <c r="F299" s="193"/>
      <c r="G299" s="109"/>
      <c r="H299" s="109"/>
      <c r="I299" s="109"/>
      <c r="J299" s="109"/>
      <c r="K299" s="109"/>
      <c r="L299" s="109"/>
      <c r="M299" s="109"/>
      <c r="N299" s="109"/>
      <c r="O299" s="109"/>
      <c r="P299" s="109"/>
      <c r="Q299" s="109"/>
      <c r="R299" s="109"/>
      <c r="S299" s="109"/>
      <c r="T299" s="109"/>
      <c r="U299" s="109"/>
      <c r="V299" s="109"/>
      <c r="W299" s="193"/>
      <c r="X299" s="193"/>
      <c r="Y299" s="193"/>
      <c r="Z299" s="193"/>
    </row>
    <row r="300" spans="1:26" ht="14.5" x14ac:dyDescent="0.35">
      <c r="A300" s="223"/>
      <c r="B300" s="223"/>
      <c r="C300" s="223"/>
      <c r="D300" s="202"/>
      <c r="E300" s="193"/>
      <c r="F300" s="193"/>
      <c r="G300" s="109"/>
      <c r="H300" s="109"/>
      <c r="I300" s="109"/>
      <c r="J300" s="109"/>
      <c r="K300" s="109"/>
      <c r="L300" s="109"/>
      <c r="M300" s="109"/>
      <c r="N300" s="109"/>
      <c r="O300" s="109"/>
      <c r="P300" s="109"/>
      <c r="Q300" s="109"/>
      <c r="R300" s="109"/>
      <c r="S300" s="109"/>
      <c r="T300" s="109"/>
      <c r="U300" s="109"/>
      <c r="V300" s="109"/>
      <c r="W300" s="193"/>
      <c r="X300" s="193"/>
      <c r="Y300" s="193"/>
      <c r="Z300" s="193"/>
    </row>
    <row r="301" spans="1:26" ht="14.5" x14ac:dyDescent="0.35">
      <c r="A301" s="223"/>
      <c r="B301" s="223"/>
      <c r="C301" s="223"/>
      <c r="D301" s="202"/>
      <c r="E301" s="193"/>
      <c r="F301" s="193"/>
      <c r="G301" s="109"/>
      <c r="H301" s="109"/>
      <c r="I301" s="109"/>
      <c r="J301" s="109"/>
      <c r="K301" s="109"/>
      <c r="L301" s="109"/>
      <c r="M301" s="109"/>
      <c r="N301" s="109"/>
      <c r="O301" s="109"/>
      <c r="P301" s="109"/>
      <c r="Q301" s="109"/>
      <c r="R301" s="109"/>
      <c r="S301" s="109"/>
      <c r="T301" s="109"/>
      <c r="U301" s="109"/>
      <c r="V301" s="109"/>
      <c r="W301" s="193"/>
      <c r="X301" s="193"/>
      <c r="Y301" s="193"/>
      <c r="Z301" s="193"/>
    </row>
    <row r="302" spans="1:26" ht="14.5" x14ac:dyDescent="0.35">
      <c r="A302" s="223"/>
      <c r="B302" s="223"/>
      <c r="C302" s="223"/>
      <c r="D302" s="202"/>
      <c r="E302" s="193"/>
      <c r="F302" s="193"/>
      <c r="G302" s="109"/>
      <c r="H302" s="109"/>
      <c r="I302" s="109"/>
      <c r="J302" s="109"/>
      <c r="K302" s="109"/>
      <c r="L302" s="109"/>
      <c r="M302" s="109"/>
      <c r="N302" s="109"/>
      <c r="O302" s="109"/>
      <c r="P302" s="109"/>
      <c r="Q302" s="109"/>
      <c r="R302" s="109"/>
      <c r="S302" s="109"/>
      <c r="T302" s="109"/>
      <c r="U302" s="109"/>
      <c r="V302" s="109"/>
      <c r="W302" s="193"/>
      <c r="X302" s="193"/>
      <c r="Y302" s="193"/>
      <c r="Z302" s="193"/>
    </row>
    <row r="303" spans="1:26" ht="14.5" x14ac:dyDescent="0.35">
      <c r="A303" s="223"/>
      <c r="B303" s="223"/>
      <c r="C303" s="223"/>
      <c r="D303" s="202"/>
      <c r="E303" s="193"/>
      <c r="F303" s="193"/>
      <c r="G303" s="109"/>
      <c r="H303" s="109"/>
      <c r="I303" s="109"/>
      <c r="J303" s="109"/>
      <c r="K303" s="109"/>
      <c r="L303" s="109"/>
      <c r="M303" s="109"/>
      <c r="N303" s="109"/>
      <c r="O303" s="109"/>
      <c r="P303" s="109"/>
      <c r="Q303" s="109"/>
      <c r="R303" s="109"/>
      <c r="S303" s="109"/>
      <c r="T303" s="109"/>
      <c r="U303" s="109"/>
      <c r="V303" s="109"/>
      <c r="W303" s="193"/>
      <c r="X303" s="193"/>
      <c r="Y303" s="193"/>
      <c r="Z303" s="193"/>
    </row>
    <row r="304" spans="1:26" ht="14.5" x14ac:dyDescent="0.35">
      <c r="A304" s="223"/>
      <c r="B304" s="223"/>
      <c r="C304" s="223"/>
      <c r="D304" s="202"/>
      <c r="E304" s="193"/>
      <c r="F304" s="193"/>
      <c r="G304" s="109"/>
      <c r="H304" s="109"/>
      <c r="I304" s="109"/>
      <c r="J304" s="109"/>
      <c r="K304" s="109"/>
      <c r="L304" s="109"/>
      <c r="M304" s="109"/>
      <c r="N304" s="109"/>
      <c r="O304" s="109"/>
      <c r="P304" s="109"/>
      <c r="Q304" s="109"/>
      <c r="R304" s="109"/>
      <c r="S304" s="109"/>
      <c r="T304" s="109"/>
      <c r="U304" s="109"/>
      <c r="V304" s="109"/>
      <c r="W304" s="193"/>
      <c r="X304" s="193"/>
      <c r="Y304" s="193"/>
      <c r="Z304" s="193"/>
    </row>
    <row r="305" spans="1:26" ht="14.5" x14ac:dyDescent="0.35">
      <c r="A305" s="223"/>
      <c r="B305" s="223"/>
      <c r="C305" s="223"/>
      <c r="D305" s="202"/>
      <c r="E305" s="193"/>
      <c r="F305" s="193"/>
      <c r="G305" s="109"/>
      <c r="H305" s="109"/>
      <c r="I305" s="109"/>
      <c r="J305" s="109"/>
      <c r="K305" s="109"/>
      <c r="L305" s="109"/>
      <c r="M305" s="109"/>
      <c r="N305" s="109"/>
      <c r="O305" s="109"/>
      <c r="P305" s="109"/>
      <c r="Q305" s="109"/>
      <c r="R305" s="109"/>
      <c r="S305" s="109"/>
      <c r="T305" s="109"/>
      <c r="U305" s="109"/>
      <c r="V305" s="109"/>
      <c r="W305" s="193"/>
      <c r="X305" s="193"/>
      <c r="Y305" s="193"/>
      <c r="Z305" s="193"/>
    </row>
    <row r="306" spans="1:26" ht="14.5" x14ac:dyDescent="0.35">
      <c r="A306" s="223"/>
      <c r="B306" s="223"/>
      <c r="C306" s="223"/>
      <c r="D306" s="202"/>
      <c r="E306" s="193"/>
      <c r="F306" s="193"/>
      <c r="G306" s="109"/>
      <c r="H306" s="109"/>
      <c r="I306" s="109"/>
      <c r="J306" s="109"/>
      <c r="K306" s="109"/>
      <c r="L306" s="109"/>
      <c r="M306" s="109"/>
      <c r="N306" s="109"/>
      <c r="O306" s="109"/>
      <c r="P306" s="109"/>
      <c r="Q306" s="109"/>
      <c r="R306" s="109"/>
      <c r="S306" s="109"/>
      <c r="T306" s="109"/>
      <c r="U306" s="109"/>
      <c r="V306" s="109"/>
      <c r="W306" s="193"/>
      <c r="X306" s="193"/>
      <c r="Y306" s="193"/>
      <c r="Z306" s="193"/>
    </row>
    <row r="307" spans="1:26" ht="14.5" x14ac:dyDescent="0.35">
      <c r="A307" s="223"/>
      <c r="B307" s="223"/>
      <c r="C307" s="223"/>
      <c r="D307" s="202"/>
      <c r="E307" s="193"/>
      <c r="F307" s="193"/>
      <c r="G307" s="109"/>
      <c r="H307" s="109"/>
      <c r="I307" s="109"/>
      <c r="J307" s="109"/>
      <c r="K307" s="109"/>
      <c r="L307" s="109"/>
      <c r="M307" s="109"/>
      <c r="N307" s="109"/>
      <c r="O307" s="109"/>
      <c r="P307" s="109"/>
      <c r="Q307" s="109"/>
      <c r="R307" s="109"/>
      <c r="S307" s="109"/>
      <c r="T307" s="109"/>
      <c r="U307" s="109"/>
      <c r="V307" s="109"/>
      <c r="W307" s="193"/>
      <c r="X307" s="193"/>
      <c r="Y307" s="193"/>
      <c r="Z307" s="193"/>
    </row>
    <row r="308" spans="1:26" ht="14.5" x14ac:dyDescent="0.35">
      <c r="A308" s="223"/>
      <c r="B308" s="223"/>
      <c r="C308" s="223"/>
      <c r="D308" s="202"/>
      <c r="E308" s="193"/>
      <c r="F308" s="193"/>
      <c r="G308" s="109"/>
      <c r="H308" s="109"/>
      <c r="I308" s="109"/>
      <c r="J308" s="109"/>
      <c r="K308" s="109"/>
      <c r="L308" s="109"/>
      <c r="M308" s="109"/>
      <c r="N308" s="109"/>
      <c r="O308" s="109"/>
      <c r="P308" s="109"/>
      <c r="Q308" s="109"/>
      <c r="R308" s="109"/>
      <c r="S308" s="109"/>
      <c r="T308" s="109"/>
      <c r="U308" s="109"/>
      <c r="V308" s="109"/>
      <c r="W308" s="193"/>
      <c r="X308" s="193"/>
      <c r="Y308" s="193"/>
      <c r="Z308" s="193"/>
    </row>
    <row r="309" spans="1:26" ht="14.5" x14ac:dyDescent="0.35">
      <c r="A309" s="223"/>
      <c r="B309" s="223"/>
      <c r="C309" s="223"/>
      <c r="D309" s="202"/>
      <c r="E309" s="193"/>
      <c r="F309" s="193"/>
      <c r="G309" s="109"/>
      <c r="H309" s="109"/>
      <c r="I309" s="109"/>
      <c r="J309" s="109"/>
      <c r="K309" s="109"/>
      <c r="L309" s="109"/>
      <c r="M309" s="109"/>
      <c r="N309" s="109"/>
      <c r="O309" s="109"/>
      <c r="P309" s="109"/>
      <c r="Q309" s="109"/>
      <c r="R309" s="109"/>
      <c r="S309" s="109"/>
      <c r="T309" s="109"/>
      <c r="U309" s="109"/>
      <c r="V309" s="109"/>
      <c r="W309" s="193"/>
      <c r="X309" s="193"/>
      <c r="Y309" s="193"/>
      <c r="Z309" s="193"/>
    </row>
    <row r="310" spans="1:26" ht="14.5" x14ac:dyDescent="0.35">
      <c r="A310" s="223"/>
      <c r="B310" s="223"/>
      <c r="C310" s="223"/>
      <c r="D310" s="202"/>
      <c r="E310" s="193"/>
      <c r="F310" s="193"/>
      <c r="G310" s="109"/>
      <c r="H310" s="109"/>
      <c r="I310" s="109"/>
      <c r="J310" s="109"/>
      <c r="K310" s="109"/>
      <c r="L310" s="109"/>
      <c r="M310" s="109"/>
      <c r="N310" s="109"/>
      <c r="O310" s="109"/>
      <c r="P310" s="109"/>
      <c r="Q310" s="109"/>
      <c r="R310" s="109"/>
      <c r="S310" s="109"/>
      <c r="T310" s="109"/>
      <c r="U310" s="109"/>
      <c r="V310" s="109"/>
      <c r="W310" s="193"/>
      <c r="X310" s="193"/>
      <c r="Y310" s="193"/>
      <c r="Z310" s="193"/>
    </row>
    <row r="311" spans="1:26" ht="14.5" x14ac:dyDescent="0.35">
      <c r="A311" s="223"/>
      <c r="B311" s="223"/>
      <c r="C311" s="223"/>
      <c r="D311" s="202"/>
      <c r="E311" s="193"/>
      <c r="F311" s="193"/>
      <c r="G311" s="109"/>
      <c r="H311" s="109"/>
      <c r="I311" s="109"/>
      <c r="J311" s="109"/>
      <c r="K311" s="109"/>
      <c r="L311" s="109"/>
      <c r="M311" s="109"/>
      <c r="N311" s="109"/>
      <c r="O311" s="109"/>
      <c r="P311" s="109"/>
      <c r="Q311" s="109"/>
      <c r="R311" s="109"/>
      <c r="S311" s="109"/>
      <c r="T311" s="109"/>
      <c r="U311" s="109"/>
      <c r="V311" s="109"/>
      <c r="W311" s="193"/>
      <c r="X311" s="193"/>
      <c r="Y311" s="193"/>
      <c r="Z311" s="193"/>
    </row>
    <row r="312" spans="1:26" ht="14.5" x14ac:dyDescent="0.35">
      <c r="A312" s="223"/>
      <c r="B312" s="223"/>
      <c r="C312" s="223"/>
      <c r="D312" s="202"/>
      <c r="E312" s="193"/>
      <c r="F312" s="193"/>
      <c r="G312" s="109"/>
      <c r="H312" s="109"/>
      <c r="I312" s="109"/>
      <c r="J312" s="109"/>
      <c r="K312" s="109"/>
      <c r="L312" s="109"/>
      <c r="M312" s="109"/>
      <c r="N312" s="109"/>
      <c r="O312" s="109"/>
      <c r="P312" s="109"/>
      <c r="Q312" s="109"/>
      <c r="R312" s="109"/>
      <c r="S312" s="109"/>
      <c r="T312" s="109"/>
      <c r="U312" s="109"/>
      <c r="V312" s="109"/>
      <c r="W312" s="193"/>
      <c r="X312" s="193"/>
      <c r="Y312" s="193"/>
      <c r="Z312" s="193"/>
    </row>
    <row r="313" spans="1:26" ht="14.5" x14ac:dyDescent="0.35">
      <c r="A313" s="223"/>
      <c r="B313" s="223"/>
      <c r="C313" s="223"/>
      <c r="D313" s="202"/>
      <c r="E313" s="193"/>
      <c r="F313" s="193"/>
      <c r="G313" s="109"/>
      <c r="H313" s="109"/>
      <c r="I313" s="109"/>
      <c r="J313" s="109"/>
      <c r="K313" s="109"/>
      <c r="L313" s="109"/>
      <c r="M313" s="109"/>
      <c r="N313" s="109"/>
      <c r="O313" s="109"/>
      <c r="P313" s="109"/>
      <c r="Q313" s="109"/>
      <c r="R313" s="109"/>
      <c r="S313" s="109"/>
      <c r="T313" s="109"/>
      <c r="U313" s="109"/>
      <c r="V313" s="109"/>
      <c r="W313" s="193"/>
      <c r="X313" s="193"/>
      <c r="Y313" s="193"/>
      <c r="Z313" s="193"/>
    </row>
    <row r="314" spans="1:26" ht="14.5" x14ac:dyDescent="0.35">
      <c r="A314" s="223"/>
      <c r="B314" s="223"/>
      <c r="C314" s="223"/>
      <c r="D314" s="202"/>
      <c r="E314" s="193"/>
      <c r="F314" s="193"/>
      <c r="G314" s="109"/>
      <c r="H314" s="109"/>
      <c r="I314" s="109"/>
      <c r="J314" s="109"/>
      <c r="K314" s="109"/>
      <c r="L314" s="109"/>
      <c r="M314" s="109"/>
      <c r="N314" s="109"/>
      <c r="O314" s="109"/>
      <c r="P314" s="109"/>
      <c r="Q314" s="109"/>
      <c r="R314" s="109"/>
      <c r="S314" s="109"/>
      <c r="T314" s="109"/>
      <c r="U314" s="109"/>
      <c r="V314" s="109"/>
      <c r="W314" s="193"/>
      <c r="X314" s="193"/>
      <c r="Y314" s="193"/>
      <c r="Z314" s="193"/>
    </row>
    <row r="315" spans="1:26" ht="14.5" x14ac:dyDescent="0.35">
      <c r="A315" s="223"/>
      <c r="B315" s="223"/>
      <c r="C315" s="223"/>
      <c r="D315" s="202"/>
      <c r="E315" s="193"/>
      <c r="F315" s="193"/>
      <c r="G315" s="109"/>
      <c r="H315" s="109"/>
      <c r="I315" s="109"/>
      <c r="J315" s="109"/>
      <c r="K315" s="109"/>
      <c r="L315" s="109"/>
      <c r="M315" s="109"/>
      <c r="N315" s="109"/>
      <c r="O315" s="109"/>
      <c r="P315" s="109"/>
      <c r="Q315" s="109"/>
      <c r="R315" s="109"/>
      <c r="S315" s="109"/>
      <c r="T315" s="109"/>
      <c r="U315" s="109"/>
      <c r="V315" s="109"/>
      <c r="W315" s="193"/>
      <c r="X315" s="193"/>
      <c r="Y315" s="193"/>
      <c r="Z315" s="193"/>
    </row>
    <row r="316" spans="1:26" ht="14.5" x14ac:dyDescent="0.35">
      <c r="A316" s="223"/>
      <c r="B316" s="223"/>
      <c r="C316" s="223"/>
      <c r="D316" s="202"/>
      <c r="E316" s="193"/>
      <c r="F316" s="193"/>
      <c r="G316" s="109"/>
      <c r="H316" s="109"/>
      <c r="I316" s="109"/>
      <c r="J316" s="109"/>
      <c r="K316" s="109"/>
      <c r="L316" s="109"/>
      <c r="M316" s="109"/>
      <c r="N316" s="109"/>
      <c r="O316" s="109"/>
      <c r="P316" s="109"/>
      <c r="Q316" s="109"/>
      <c r="R316" s="109"/>
      <c r="S316" s="109"/>
      <c r="T316" s="109"/>
      <c r="U316" s="109"/>
      <c r="V316" s="109"/>
      <c r="W316" s="193"/>
      <c r="X316" s="193"/>
      <c r="Y316" s="193"/>
      <c r="Z316" s="193"/>
    </row>
    <row r="317" spans="1:26" ht="14.5" x14ac:dyDescent="0.35">
      <c r="A317" s="223"/>
      <c r="B317" s="223"/>
      <c r="C317" s="223"/>
      <c r="D317" s="202"/>
      <c r="E317" s="193"/>
      <c r="F317" s="193"/>
      <c r="G317" s="109"/>
      <c r="H317" s="109"/>
      <c r="I317" s="109"/>
      <c r="J317" s="109"/>
      <c r="K317" s="109"/>
      <c r="L317" s="109"/>
      <c r="M317" s="109"/>
      <c r="N317" s="109"/>
      <c r="O317" s="109"/>
      <c r="P317" s="109"/>
      <c r="Q317" s="109"/>
      <c r="R317" s="109"/>
      <c r="S317" s="109"/>
      <c r="T317" s="109"/>
      <c r="U317" s="109"/>
      <c r="V317" s="109"/>
      <c r="W317" s="193"/>
      <c r="X317" s="193"/>
      <c r="Y317" s="193"/>
      <c r="Z317" s="193"/>
    </row>
    <row r="318" spans="1:26" ht="14.5" x14ac:dyDescent="0.35">
      <c r="A318" s="223"/>
      <c r="B318" s="223"/>
      <c r="C318" s="223"/>
      <c r="D318" s="202"/>
      <c r="E318" s="193"/>
      <c r="F318" s="193"/>
      <c r="G318" s="109"/>
      <c r="H318" s="109"/>
      <c r="I318" s="109"/>
      <c r="J318" s="109"/>
      <c r="K318" s="109"/>
      <c r="L318" s="109"/>
      <c r="M318" s="109"/>
      <c r="N318" s="109"/>
      <c r="O318" s="109"/>
      <c r="P318" s="109"/>
      <c r="Q318" s="109"/>
      <c r="R318" s="109"/>
      <c r="S318" s="109"/>
      <c r="T318" s="109"/>
      <c r="U318" s="109"/>
      <c r="V318" s="109"/>
      <c r="W318" s="193"/>
      <c r="X318" s="193"/>
      <c r="Y318" s="193"/>
      <c r="Z318" s="193"/>
    </row>
    <row r="319" spans="1:26" ht="14.5" x14ac:dyDescent="0.35">
      <c r="A319" s="223"/>
      <c r="B319" s="223"/>
      <c r="C319" s="223"/>
      <c r="D319" s="202"/>
      <c r="E319" s="193"/>
      <c r="F319" s="193"/>
      <c r="G319" s="109"/>
      <c r="H319" s="109"/>
      <c r="I319" s="109"/>
      <c r="J319" s="109"/>
      <c r="K319" s="109"/>
      <c r="L319" s="109"/>
      <c r="M319" s="109"/>
      <c r="N319" s="109"/>
      <c r="O319" s="109"/>
      <c r="P319" s="109"/>
      <c r="Q319" s="109"/>
      <c r="R319" s="109"/>
      <c r="S319" s="109"/>
      <c r="T319" s="109"/>
      <c r="U319" s="109"/>
      <c r="V319" s="109"/>
      <c r="W319" s="193"/>
      <c r="X319" s="193"/>
      <c r="Y319" s="193"/>
      <c r="Z319" s="193"/>
    </row>
    <row r="320" spans="1:26" ht="14.5" x14ac:dyDescent="0.35">
      <c r="A320" s="223"/>
      <c r="B320" s="223"/>
      <c r="C320" s="223"/>
      <c r="D320" s="202"/>
      <c r="E320" s="193"/>
      <c r="F320" s="193"/>
      <c r="G320" s="109"/>
      <c r="H320" s="109"/>
      <c r="I320" s="109"/>
      <c r="J320" s="109"/>
      <c r="K320" s="109"/>
      <c r="L320" s="109"/>
      <c r="M320" s="109"/>
      <c r="N320" s="109"/>
      <c r="O320" s="109"/>
      <c r="P320" s="109"/>
      <c r="Q320" s="109"/>
      <c r="R320" s="109"/>
      <c r="S320" s="109"/>
      <c r="T320" s="109"/>
      <c r="U320" s="109"/>
      <c r="V320" s="109"/>
      <c r="W320" s="193"/>
      <c r="X320" s="193"/>
      <c r="Y320" s="193"/>
      <c r="Z320" s="193"/>
    </row>
    <row r="321" spans="1:26" ht="14.5" x14ac:dyDescent="0.35">
      <c r="A321" s="223"/>
      <c r="B321" s="223"/>
      <c r="C321" s="223"/>
      <c r="D321" s="202"/>
      <c r="E321" s="193"/>
      <c r="F321" s="193"/>
      <c r="G321" s="109"/>
      <c r="H321" s="109"/>
      <c r="I321" s="109"/>
      <c r="J321" s="109"/>
      <c r="K321" s="109"/>
      <c r="L321" s="109"/>
      <c r="M321" s="109"/>
      <c r="N321" s="109"/>
      <c r="O321" s="109"/>
      <c r="P321" s="109"/>
      <c r="Q321" s="109"/>
      <c r="R321" s="109"/>
      <c r="S321" s="109"/>
      <c r="T321" s="109"/>
      <c r="U321" s="109"/>
      <c r="V321" s="109"/>
      <c r="W321" s="193"/>
      <c r="X321" s="193"/>
      <c r="Y321" s="193"/>
      <c r="Z321" s="193"/>
    </row>
    <row r="322" spans="1:26" ht="14.5" x14ac:dyDescent="0.35">
      <c r="A322" s="223"/>
      <c r="B322" s="223"/>
      <c r="C322" s="223"/>
      <c r="D322" s="202"/>
      <c r="E322" s="193"/>
      <c r="F322" s="193"/>
      <c r="G322" s="109"/>
      <c r="H322" s="109"/>
      <c r="I322" s="109"/>
      <c r="J322" s="109"/>
      <c r="K322" s="109"/>
      <c r="L322" s="109"/>
      <c r="M322" s="109"/>
      <c r="N322" s="109"/>
      <c r="O322" s="109"/>
      <c r="P322" s="109"/>
      <c r="Q322" s="109"/>
      <c r="R322" s="109"/>
      <c r="S322" s="109"/>
      <c r="T322" s="109"/>
      <c r="U322" s="109"/>
      <c r="V322" s="109"/>
      <c r="W322" s="193"/>
      <c r="X322" s="193"/>
      <c r="Y322" s="193"/>
      <c r="Z322" s="193"/>
    </row>
    <row r="323" spans="1:26" ht="14.5" x14ac:dyDescent="0.35">
      <c r="A323" s="223"/>
      <c r="B323" s="223"/>
      <c r="C323" s="223"/>
      <c r="D323" s="202"/>
      <c r="E323" s="193"/>
      <c r="F323" s="193"/>
      <c r="G323" s="109"/>
      <c r="H323" s="109"/>
      <c r="I323" s="109"/>
      <c r="J323" s="109"/>
      <c r="K323" s="109"/>
      <c r="L323" s="109"/>
      <c r="M323" s="109"/>
      <c r="N323" s="109"/>
      <c r="O323" s="109"/>
      <c r="P323" s="109"/>
      <c r="Q323" s="109"/>
      <c r="R323" s="109"/>
      <c r="S323" s="109"/>
      <c r="T323" s="109"/>
      <c r="U323" s="109"/>
      <c r="V323" s="109"/>
      <c r="W323" s="193"/>
      <c r="X323" s="193"/>
      <c r="Y323" s="193"/>
      <c r="Z323" s="193"/>
    </row>
    <row r="324" spans="1:26" ht="14.5" x14ac:dyDescent="0.35">
      <c r="A324" s="223"/>
      <c r="B324" s="223"/>
      <c r="C324" s="223"/>
      <c r="D324" s="202"/>
      <c r="E324" s="193"/>
      <c r="F324" s="193"/>
      <c r="G324" s="109"/>
      <c r="H324" s="109"/>
      <c r="I324" s="109"/>
      <c r="J324" s="109"/>
      <c r="K324" s="109"/>
      <c r="L324" s="109"/>
      <c r="M324" s="109"/>
      <c r="N324" s="109"/>
      <c r="O324" s="109"/>
      <c r="P324" s="109"/>
      <c r="Q324" s="109"/>
      <c r="R324" s="109"/>
      <c r="S324" s="109"/>
      <c r="T324" s="109"/>
      <c r="U324" s="109"/>
      <c r="V324" s="109"/>
      <c r="W324" s="193"/>
      <c r="X324" s="193"/>
      <c r="Y324" s="193"/>
      <c r="Z324" s="193"/>
    </row>
    <row r="325" spans="1:26" ht="14.5" x14ac:dyDescent="0.35">
      <c r="A325" s="223"/>
      <c r="B325" s="223"/>
      <c r="C325" s="223"/>
      <c r="D325" s="202"/>
      <c r="E325" s="193"/>
      <c r="F325" s="193"/>
      <c r="G325" s="109"/>
      <c r="H325" s="109"/>
      <c r="I325" s="109"/>
      <c r="J325" s="109"/>
      <c r="K325" s="109"/>
      <c r="L325" s="109"/>
      <c r="M325" s="109"/>
      <c r="N325" s="109"/>
      <c r="O325" s="109"/>
      <c r="P325" s="109"/>
      <c r="Q325" s="109"/>
      <c r="R325" s="109"/>
      <c r="S325" s="109"/>
      <c r="T325" s="109"/>
      <c r="U325" s="109"/>
      <c r="V325" s="109"/>
      <c r="W325" s="193"/>
      <c r="X325" s="193"/>
      <c r="Y325" s="193"/>
      <c r="Z325" s="193"/>
    </row>
    <row r="326" spans="1:26" ht="14.5" x14ac:dyDescent="0.35">
      <c r="A326" s="223"/>
      <c r="B326" s="223"/>
      <c r="C326" s="223"/>
      <c r="D326" s="202"/>
      <c r="E326" s="193"/>
      <c r="F326" s="193"/>
      <c r="G326" s="109"/>
      <c r="H326" s="109"/>
      <c r="I326" s="109"/>
      <c r="J326" s="109"/>
      <c r="K326" s="109"/>
      <c r="L326" s="109"/>
      <c r="M326" s="109"/>
      <c r="N326" s="109"/>
      <c r="O326" s="109"/>
      <c r="P326" s="109"/>
      <c r="Q326" s="109"/>
      <c r="R326" s="109"/>
      <c r="S326" s="109"/>
      <c r="T326" s="109"/>
      <c r="U326" s="109"/>
      <c r="V326" s="109"/>
      <c r="W326" s="193"/>
      <c r="X326" s="193"/>
      <c r="Y326" s="193"/>
      <c r="Z326" s="193"/>
    </row>
    <row r="327" spans="1:26" ht="14.5" x14ac:dyDescent="0.35">
      <c r="A327" s="223"/>
      <c r="B327" s="223"/>
      <c r="C327" s="223"/>
      <c r="D327" s="202"/>
      <c r="E327" s="193"/>
      <c r="F327" s="193"/>
      <c r="G327" s="109"/>
      <c r="H327" s="109"/>
      <c r="I327" s="109"/>
      <c r="J327" s="109"/>
      <c r="K327" s="109"/>
      <c r="L327" s="109"/>
      <c r="M327" s="109"/>
      <c r="N327" s="109"/>
      <c r="O327" s="109"/>
      <c r="P327" s="109"/>
      <c r="Q327" s="109"/>
      <c r="R327" s="109"/>
      <c r="S327" s="109"/>
      <c r="T327" s="109"/>
      <c r="U327" s="109"/>
      <c r="V327" s="109"/>
      <c r="W327" s="193"/>
      <c r="X327" s="193"/>
      <c r="Y327" s="193"/>
      <c r="Z327" s="193"/>
    </row>
    <row r="328" spans="1:26" ht="14.5" x14ac:dyDescent="0.35">
      <c r="A328" s="223"/>
      <c r="B328" s="223"/>
      <c r="C328" s="223"/>
      <c r="D328" s="202"/>
      <c r="E328" s="193"/>
      <c r="F328" s="193"/>
      <c r="G328" s="109"/>
      <c r="H328" s="109"/>
      <c r="I328" s="109"/>
      <c r="J328" s="109"/>
      <c r="K328" s="109"/>
      <c r="L328" s="109"/>
      <c r="M328" s="109"/>
      <c r="N328" s="109"/>
      <c r="O328" s="109"/>
      <c r="P328" s="109"/>
      <c r="Q328" s="109"/>
      <c r="R328" s="109"/>
      <c r="S328" s="109"/>
      <c r="T328" s="109"/>
      <c r="U328" s="109"/>
      <c r="V328" s="109"/>
      <c r="W328" s="193"/>
      <c r="X328" s="193"/>
      <c r="Y328" s="193"/>
      <c r="Z328" s="193"/>
    </row>
    <row r="329" spans="1:26" ht="14.5" x14ac:dyDescent="0.35">
      <c r="A329" s="223"/>
      <c r="B329" s="223"/>
      <c r="C329" s="223"/>
      <c r="D329" s="202"/>
      <c r="E329" s="193"/>
      <c r="F329" s="193"/>
      <c r="G329" s="109"/>
      <c r="H329" s="109"/>
      <c r="I329" s="109"/>
      <c r="J329" s="109"/>
      <c r="K329" s="109"/>
      <c r="L329" s="109"/>
      <c r="M329" s="109"/>
      <c r="N329" s="109"/>
      <c r="O329" s="109"/>
      <c r="P329" s="109"/>
      <c r="Q329" s="109"/>
      <c r="R329" s="109"/>
      <c r="S329" s="109"/>
      <c r="T329" s="109"/>
      <c r="U329" s="109"/>
      <c r="V329" s="109"/>
      <c r="W329" s="193"/>
      <c r="X329" s="193"/>
      <c r="Y329" s="193"/>
      <c r="Z329" s="193"/>
    </row>
    <row r="330" spans="1:26" ht="14.5" x14ac:dyDescent="0.35">
      <c r="A330" s="223"/>
      <c r="B330" s="223"/>
      <c r="C330" s="223"/>
      <c r="D330" s="202"/>
      <c r="E330" s="193"/>
      <c r="F330" s="193"/>
      <c r="G330" s="109"/>
      <c r="H330" s="109"/>
      <c r="I330" s="109"/>
      <c r="J330" s="109"/>
      <c r="K330" s="109"/>
      <c r="L330" s="109"/>
      <c r="M330" s="109"/>
      <c r="N330" s="109"/>
      <c r="O330" s="109"/>
      <c r="P330" s="109"/>
      <c r="Q330" s="109"/>
      <c r="R330" s="109"/>
      <c r="S330" s="109"/>
      <c r="T330" s="109"/>
      <c r="U330" s="109"/>
      <c r="V330" s="109"/>
      <c r="W330" s="193"/>
      <c r="X330" s="193"/>
      <c r="Y330" s="193"/>
      <c r="Z330" s="193"/>
    </row>
    <row r="331" spans="1:26" ht="14.5" x14ac:dyDescent="0.35">
      <c r="A331" s="223"/>
      <c r="B331" s="223"/>
      <c r="C331" s="223"/>
      <c r="D331" s="202"/>
      <c r="E331" s="193"/>
      <c r="F331" s="193"/>
      <c r="G331" s="109"/>
      <c r="H331" s="109"/>
      <c r="I331" s="109"/>
      <c r="J331" s="109"/>
      <c r="K331" s="109"/>
      <c r="L331" s="109"/>
      <c r="M331" s="109"/>
      <c r="N331" s="109"/>
      <c r="O331" s="109"/>
      <c r="P331" s="109"/>
      <c r="Q331" s="109"/>
      <c r="R331" s="109"/>
      <c r="S331" s="109"/>
      <c r="T331" s="109"/>
      <c r="U331" s="109"/>
      <c r="V331" s="109"/>
      <c r="W331" s="193"/>
      <c r="X331" s="193"/>
      <c r="Y331" s="193"/>
      <c r="Z331" s="193"/>
    </row>
    <row r="332" spans="1:26" ht="14.5" x14ac:dyDescent="0.35">
      <c r="A332" s="223"/>
      <c r="B332" s="223"/>
      <c r="C332" s="223"/>
      <c r="D332" s="202"/>
      <c r="E332" s="193"/>
      <c r="F332" s="193"/>
      <c r="G332" s="109"/>
      <c r="H332" s="109"/>
      <c r="I332" s="109"/>
      <c r="J332" s="109"/>
      <c r="K332" s="109"/>
      <c r="L332" s="109"/>
      <c r="M332" s="109"/>
      <c r="N332" s="109"/>
      <c r="O332" s="109"/>
      <c r="P332" s="109"/>
      <c r="Q332" s="109"/>
      <c r="R332" s="109"/>
      <c r="S332" s="109"/>
      <c r="T332" s="109"/>
      <c r="U332" s="109"/>
      <c r="V332" s="109"/>
      <c r="W332" s="193"/>
      <c r="X332" s="193"/>
      <c r="Y332" s="193"/>
      <c r="Z332" s="193"/>
    </row>
    <row r="333" spans="1:26" ht="14.5" x14ac:dyDescent="0.35">
      <c r="A333" s="223"/>
      <c r="B333" s="223"/>
      <c r="C333" s="223"/>
      <c r="D333" s="202"/>
      <c r="E333" s="193"/>
      <c r="F333" s="193"/>
      <c r="G333" s="109"/>
      <c r="H333" s="109"/>
      <c r="I333" s="109"/>
      <c r="J333" s="109"/>
      <c r="K333" s="109"/>
      <c r="L333" s="109"/>
      <c r="M333" s="109"/>
      <c r="N333" s="109"/>
      <c r="O333" s="109"/>
      <c r="P333" s="109"/>
      <c r="Q333" s="109"/>
      <c r="R333" s="109"/>
      <c r="S333" s="109"/>
      <c r="T333" s="109"/>
      <c r="U333" s="109"/>
      <c r="V333" s="109"/>
      <c r="W333" s="193"/>
      <c r="X333" s="193"/>
      <c r="Y333" s="193"/>
      <c r="Z333" s="193"/>
    </row>
    <row r="334" spans="1:26" ht="14.5" x14ac:dyDescent="0.35">
      <c r="A334" s="223"/>
      <c r="B334" s="223"/>
      <c r="C334" s="223"/>
      <c r="D334" s="202"/>
      <c r="E334" s="193"/>
      <c r="F334" s="193"/>
      <c r="G334" s="109"/>
      <c r="H334" s="109"/>
      <c r="I334" s="109"/>
      <c r="J334" s="109"/>
      <c r="K334" s="109"/>
      <c r="L334" s="109"/>
      <c r="M334" s="109"/>
      <c r="N334" s="109"/>
      <c r="O334" s="109"/>
      <c r="P334" s="109"/>
      <c r="Q334" s="109"/>
      <c r="R334" s="109"/>
      <c r="S334" s="109"/>
      <c r="T334" s="109"/>
      <c r="U334" s="109"/>
      <c r="V334" s="109"/>
      <c r="W334" s="193"/>
      <c r="X334" s="193"/>
      <c r="Y334" s="193"/>
      <c r="Z334" s="193"/>
    </row>
    <row r="335" spans="1:26" ht="14.5" x14ac:dyDescent="0.35">
      <c r="A335" s="223"/>
      <c r="B335" s="223"/>
      <c r="C335" s="223"/>
      <c r="D335" s="202"/>
      <c r="E335" s="193"/>
      <c r="F335" s="193"/>
      <c r="G335" s="109"/>
      <c r="H335" s="109"/>
      <c r="I335" s="109"/>
      <c r="J335" s="109"/>
      <c r="K335" s="109"/>
      <c r="L335" s="109"/>
      <c r="M335" s="109"/>
      <c r="N335" s="109"/>
      <c r="O335" s="109"/>
      <c r="P335" s="109"/>
      <c r="Q335" s="109"/>
      <c r="R335" s="109"/>
      <c r="S335" s="109"/>
      <c r="T335" s="109"/>
      <c r="U335" s="109"/>
      <c r="V335" s="109"/>
      <c r="W335" s="193"/>
      <c r="X335" s="193"/>
      <c r="Y335" s="193"/>
      <c r="Z335" s="193"/>
    </row>
    <row r="336" spans="1:26" ht="14.5" x14ac:dyDescent="0.35">
      <c r="A336" s="223"/>
      <c r="B336" s="223"/>
      <c r="C336" s="223"/>
      <c r="D336" s="202"/>
      <c r="E336" s="193"/>
      <c r="F336" s="193"/>
      <c r="G336" s="109"/>
      <c r="H336" s="109"/>
      <c r="I336" s="109"/>
      <c r="J336" s="109"/>
      <c r="K336" s="109"/>
      <c r="L336" s="109"/>
      <c r="M336" s="109"/>
      <c r="N336" s="109"/>
      <c r="O336" s="109"/>
      <c r="P336" s="109"/>
      <c r="Q336" s="109"/>
      <c r="R336" s="109"/>
      <c r="S336" s="109"/>
      <c r="T336" s="109"/>
      <c r="U336" s="109"/>
      <c r="V336" s="109"/>
      <c r="W336" s="193"/>
      <c r="X336" s="193"/>
      <c r="Y336" s="193"/>
      <c r="Z336" s="193"/>
    </row>
    <row r="337" spans="1:26" ht="14.5" x14ac:dyDescent="0.35">
      <c r="A337" s="223"/>
      <c r="B337" s="223"/>
      <c r="C337" s="223"/>
      <c r="D337" s="202"/>
      <c r="E337" s="193"/>
      <c r="F337" s="193"/>
      <c r="G337" s="109"/>
      <c r="H337" s="109"/>
      <c r="I337" s="109"/>
      <c r="J337" s="109"/>
      <c r="K337" s="109"/>
      <c r="L337" s="109"/>
      <c r="M337" s="109"/>
      <c r="N337" s="109"/>
      <c r="O337" s="109"/>
      <c r="P337" s="109"/>
      <c r="Q337" s="109"/>
      <c r="R337" s="109"/>
      <c r="S337" s="109"/>
      <c r="T337" s="109"/>
      <c r="U337" s="109"/>
      <c r="V337" s="109"/>
      <c r="W337" s="193"/>
      <c r="X337" s="193"/>
      <c r="Y337" s="193"/>
      <c r="Z337" s="193"/>
    </row>
    <row r="338" spans="1:26" ht="14.5" x14ac:dyDescent="0.35">
      <c r="A338" s="223"/>
      <c r="B338" s="223"/>
      <c r="C338" s="223"/>
      <c r="D338" s="202"/>
      <c r="E338" s="193"/>
      <c r="F338" s="193"/>
      <c r="G338" s="109"/>
      <c r="H338" s="109"/>
      <c r="I338" s="109"/>
      <c r="J338" s="109"/>
      <c r="K338" s="109"/>
      <c r="L338" s="109"/>
      <c r="M338" s="109"/>
      <c r="N338" s="109"/>
      <c r="O338" s="109"/>
      <c r="P338" s="109"/>
      <c r="Q338" s="109"/>
      <c r="R338" s="109"/>
      <c r="S338" s="109"/>
      <c r="T338" s="109"/>
      <c r="U338" s="109"/>
      <c r="V338" s="109"/>
      <c r="W338" s="193"/>
      <c r="X338" s="193"/>
      <c r="Y338" s="193"/>
      <c r="Z338" s="193"/>
    </row>
    <row r="339" spans="1:26" ht="14.5" x14ac:dyDescent="0.35">
      <c r="A339" s="223"/>
      <c r="B339" s="223"/>
      <c r="C339" s="223"/>
      <c r="D339" s="202"/>
      <c r="E339" s="193"/>
      <c r="F339" s="193"/>
      <c r="G339" s="109"/>
      <c r="H339" s="109"/>
      <c r="I339" s="109"/>
      <c r="J339" s="109"/>
      <c r="K339" s="109"/>
      <c r="L339" s="109"/>
      <c r="M339" s="109"/>
      <c r="N339" s="109"/>
      <c r="O339" s="109"/>
      <c r="P339" s="109"/>
      <c r="Q339" s="109"/>
      <c r="R339" s="109"/>
      <c r="S339" s="109"/>
      <c r="T339" s="109"/>
      <c r="U339" s="109"/>
      <c r="V339" s="109"/>
      <c r="W339" s="193"/>
      <c r="X339" s="193"/>
      <c r="Y339" s="193"/>
      <c r="Z339" s="193"/>
    </row>
    <row r="340" spans="1:26" ht="14.5" x14ac:dyDescent="0.35">
      <c r="A340" s="223"/>
      <c r="B340" s="223"/>
      <c r="C340" s="223"/>
      <c r="D340" s="202"/>
      <c r="E340" s="193"/>
      <c r="F340" s="193"/>
      <c r="G340" s="109"/>
      <c r="H340" s="109"/>
      <c r="I340" s="109"/>
      <c r="J340" s="109"/>
      <c r="K340" s="109"/>
      <c r="L340" s="109"/>
      <c r="M340" s="109"/>
      <c r="N340" s="109"/>
      <c r="O340" s="109"/>
      <c r="P340" s="109"/>
      <c r="Q340" s="109"/>
      <c r="R340" s="109"/>
      <c r="S340" s="109"/>
      <c r="T340" s="109"/>
      <c r="U340" s="109"/>
      <c r="V340" s="109"/>
      <c r="W340" s="193"/>
      <c r="X340" s="193"/>
      <c r="Y340" s="193"/>
      <c r="Z340" s="193"/>
    </row>
    <row r="341" spans="1:26" ht="14.5" x14ac:dyDescent="0.35">
      <c r="A341" s="223"/>
      <c r="B341" s="223"/>
      <c r="C341" s="223"/>
      <c r="D341" s="202"/>
      <c r="E341" s="193"/>
      <c r="F341" s="193"/>
      <c r="G341" s="109"/>
      <c r="H341" s="109"/>
      <c r="I341" s="109"/>
      <c r="J341" s="109"/>
      <c r="K341" s="109"/>
      <c r="L341" s="109"/>
      <c r="M341" s="109"/>
      <c r="N341" s="109"/>
      <c r="O341" s="109"/>
      <c r="P341" s="109"/>
      <c r="Q341" s="109"/>
      <c r="R341" s="109"/>
      <c r="S341" s="109"/>
      <c r="T341" s="109"/>
      <c r="U341" s="109"/>
      <c r="V341" s="109"/>
      <c r="W341" s="193"/>
      <c r="X341" s="193"/>
      <c r="Y341" s="193"/>
      <c r="Z341" s="193"/>
    </row>
    <row r="342" spans="1:26" ht="14.5" x14ac:dyDescent="0.35">
      <c r="A342" s="223"/>
      <c r="B342" s="223"/>
      <c r="C342" s="223"/>
      <c r="D342" s="202"/>
      <c r="E342" s="193"/>
      <c r="F342" s="193"/>
      <c r="G342" s="109"/>
      <c r="H342" s="109"/>
      <c r="I342" s="109"/>
      <c r="J342" s="109"/>
      <c r="K342" s="109"/>
      <c r="L342" s="109"/>
      <c r="M342" s="109"/>
      <c r="N342" s="109"/>
      <c r="O342" s="109"/>
      <c r="P342" s="109"/>
      <c r="Q342" s="109"/>
      <c r="R342" s="109"/>
      <c r="S342" s="109"/>
      <c r="T342" s="109"/>
      <c r="U342" s="109"/>
      <c r="V342" s="109"/>
      <c r="W342" s="193"/>
      <c r="X342" s="193"/>
      <c r="Y342" s="193"/>
      <c r="Z342" s="193"/>
    </row>
    <row r="343" spans="1:26" ht="14.5" x14ac:dyDescent="0.35">
      <c r="A343" s="223"/>
      <c r="B343" s="223"/>
      <c r="C343" s="223"/>
      <c r="D343" s="202"/>
      <c r="E343" s="193"/>
      <c r="F343" s="193"/>
      <c r="G343" s="109"/>
      <c r="H343" s="109"/>
      <c r="I343" s="109"/>
      <c r="J343" s="109"/>
      <c r="K343" s="109"/>
      <c r="L343" s="109"/>
      <c r="M343" s="109"/>
      <c r="N343" s="109"/>
      <c r="O343" s="109"/>
      <c r="P343" s="109"/>
      <c r="Q343" s="109"/>
      <c r="R343" s="109"/>
      <c r="S343" s="109"/>
      <c r="T343" s="109"/>
      <c r="U343" s="109"/>
      <c r="V343" s="109"/>
      <c r="W343" s="193"/>
      <c r="X343" s="193"/>
      <c r="Y343" s="193"/>
      <c r="Z343" s="193"/>
    </row>
    <row r="344" spans="1:26" ht="14.5" x14ac:dyDescent="0.35">
      <c r="A344" s="223"/>
      <c r="B344" s="223"/>
      <c r="C344" s="223"/>
      <c r="D344" s="202"/>
      <c r="E344" s="193"/>
      <c r="F344" s="193"/>
      <c r="G344" s="109"/>
      <c r="H344" s="109"/>
      <c r="I344" s="109"/>
      <c r="J344" s="109"/>
      <c r="K344" s="109"/>
      <c r="L344" s="109"/>
      <c r="M344" s="109"/>
      <c r="N344" s="109"/>
      <c r="O344" s="109"/>
      <c r="P344" s="109"/>
      <c r="Q344" s="109"/>
      <c r="R344" s="109"/>
      <c r="S344" s="109"/>
      <c r="T344" s="109"/>
      <c r="U344" s="109"/>
      <c r="V344" s="109"/>
      <c r="W344" s="193"/>
      <c r="X344" s="193"/>
      <c r="Y344" s="193"/>
      <c r="Z344" s="193"/>
    </row>
    <row r="345" spans="1:26" ht="14.5" x14ac:dyDescent="0.35">
      <c r="A345" s="223"/>
      <c r="B345" s="223"/>
      <c r="C345" s="223"/>
      <c r="D345" s="202"/>
      <c r="E345" s="193"/>
      <c r="F345" s="193"/>
      <c r="G345" s="109"/>
      <c r="H345" s="109"/>
      <c r="I345" s="109"/>
      <c r="J345" s="109"/>
      <c r="K345" s="109"/>
      <c r="L345" s="109"/>
      <c r="M345" s="109"/>
      <c r="N345" s="109"/>
      <c r="O345" s="109"/>
      <c r="P345" s="109"/>
      <c r="Q345" s="109"/>
      <c r="R345" s="109"/>
      <c r="S345" s="109"/>
      <c r="T345" s="109"/>
      <c r="U345" s="109"/>
      <c r="V345" s="109"/>
      <c r="W345" s="193"/>
      <c r="X345" s="193"/>
      <c r="Y345" s="193"/>
      <c r="Z345" s="193"/>
    </row>
    <row r="346" spans="1:26" ht="14.5" x14ac:dyDescent="0.35">
      <c r="A346" s="223"/>
      <c r="B346" s="223"/>
      <c r="C346" s="223"/>
      <c r="D346" s="202"/>
      <c r="E346" s="193"/>
      <c r="F346" s="193"/>
      <c r="G346" s="109"/>
      <c r="H346" s="109"/>
      <c r="I346" s="109"/>
      <c r="J346" s="109"/>
      <c r="K346" s="109"/>
      <c r="L346" s="109"/>
      <c r="M346" s="109"/>
      <c r="N346" s="109"/>
      <c r="O346" s="109"/>
      <c r="P346" s="109"/>
      <c r="Q346" s="109"/>
      <c r="R346" s="109"/>
      <c r="S346" s="109"/>
      <c r="T346" s="109"/>
      <c r="U346" s="109"/>
      <c r="V346" s="109"/>
      <c r="W346" s="193"/>
      <c r="X346" s="193"/>
      <c r="Y346" s="193"/>
      <c r="Z346" s="193"/>
    </row>
    <row r="347" spans="1:26" ht="14.5" x14ac:dyDescent="0.35">
      <c r="A347" s="223"/>
      <c r="B347" s="223"/>
      <c r="C347" s="223"/>
      <c r="D347" s="202"/>
      <c r="E347" s="193"/>
      <c r="F347" s="193"/>
      <c r="G347" s="109"/>
      <c r="H347" s="109"/>
      <c r="I347" s="109"/>
      <c r="J347" s="109"/>
      <c r="K347" s="109"/>
      <c r="L347" s="109"/>
      <c r="M347" s="109"/>
      <c r="N347" s="109"/>
      <c r="O347" s="109"/>
      <c r="P347" s="109"/>
      <c r="Q347" s="109"/>
      <c r="R347" s="109"/>
      <c r="S347" s="109"/>
      <c r="T347" s="109"/>
      <c r="U347" s="109"/>
      <c r="V347" s="109"/>
      <c r="W347" s="193"/>
      <c r="X347" s="193"/>
      <c r="Y347" s="193"/>
      <c r="Z347" s="193"/>
    </row>
    <row r="348" spans="1:26" ht="14.5" x14ac:dyDescent="0.35">
      <c r="A348" s="223"/>
      <c r="B348" s="223"/>
      <c r="C348" s="223"/>
      <c r="D348" s="202"/>
      <c r="E348" s="193"/>
      <c r="F348" s="193"/>
      <c r="G348" s="109"/>
      <c r="H348" s="109"/>
      <c r="I348" s="109"/>
      <c r="J348" s="109"/>
      <c r="K348" s="109"/>
      <c r="L348" s="109"/>
      <c r="M348" s="109"/>
      <c r="N348" s="109"/>
      <c r="O348" s="109"/>
      <c r="P348" s="109"/>
      <c r="Q348" s="109"/>
      <c r="R348" s="109"/>
      <c r="S348" s="109"/>
      <c r="T348" s="109"/>
      <c r="U348" s="109"/>
      <c r="V348" s="109"/>
      <c r="W348" s="193"/>
      <c r="X348" s="193"/>
      <c r="Y348" s="193"/>
      <c r="Z348" s="193"/>
    </row>
    <row r="349" spans="1:26" ht="14.5" x14ac:dyDescent="0.35">
      <c r="A349" s="223"/>
      <c r="B349" s="223"/>
      <c r="C349" s="223"/>
      <c r="D349" s="202"/>
      <c r="E349" s="193"/>
      <c r="F349" s="193"/>
      <c r="G349" s="109"/>
      <c r="H349" s="109"/>
      <c r="I349" s="109"/>
      <c r="J349" s="109"/>
      <c r="K349" s="109"/>
      <c r="L349" s="109"/>
      <c r="M349" s="109"/>
      <c r="N349" s="109"/>
      <c r="O349" s="109"/>
      <c r="P349" s="109"/>
      <c r="Q349" s="109"/>
      <c r="R349" s="109"/>
      <c r="S349" s="109"/>
      <c r="T349" s="109"/>
      <c r="U349" s="109"/>
      <c r="V349" s="109"/>
      <c r="W349" s="193"/>
      <c r="X349" s="193"/>
      <c r="Y349" s="193"/>
      <c r="Z349" s="193"/>
    </row>
    <row r="350" spans="1:26" ht="14.5" x14ac:dyDescent="0.35">
      <c r="A350" s="223"/>
      <c r="B350" s="223"/>
      <c r="C350" s="223"/>
      <c r="D350" s="202"/>
      <c r="E350" s="193"/>
      <c r="F350" s="193"/>
      <c r="G350" s="109"/>
      <c r="H350" s="109"/>
      <c r="I350" s="109"/>
      <c r="J350" s="109"/>
      <c r="K350" s="109"/>
      <c r="L350" s="109"/>
      <c r="M350" s="109"/>
      <c r="N350" s="109"/>
      <c r="O350" s="109"/>
      <c r="P350" s="109"/>
      <c r="Q350" s="109"/>
      <c r="R350" s="109"/>
      <c r="S350" s="109"/>
      <c r="T350" s="109"/>
      <c r="U350" s="109"/>
      <c r="V350" s="109"/>
      <c r="W350" s="193"/>
      <c r="X350" s="193"/>
      <c r="Y350" s="193"/>
      <c r="Z350" s="193"/>
    </row>
    <row r="351" spans="1:26" ht="14.5" x14ac:dyDescent="0.35">
      <c r="A351" s="223"/>
      <c r="B351" s="223"/>
      <c r="C351" s="223"/>
      <c r="D351" s="202"/>
      <c r="E351" s="193"/>
      <c r="F351" s="193"/>
      <c r="G351" s="109"/>
      <c r="H351" s="109"/>
      <c r="I351" s="109"/>
      <c r="J351" s="109"/>
      <c r="K351" s="109"/>
      <c r="L351" s="109"/>
      <c r="M351" s="109"/>
      <c r="N351" s="109"/>
      <c r="O351" s="109"/>
      <c r="P351" s="109"/>
      <c r="Q351" s="109"/>
      <c r="R351" s="109"/>
      <c r="S351" s="109"/>
      <c r="T351" s="109"/>
      <c r="U351" s="109"/>
      <c r="V351" s="109"/>
      <c r="W351" s="193"/>
      <c r="X351" s="193"/>
      <c r="Y351" s="193"/>
      <c r="Z351" s="193"/>
    </row>
    <row r="352" spans="1:26" ht="14.5" x14ac:dyDescent="0.35">
      <c r="A352" s="223"/>
      <c r="B352" s="223"/>
      <c r="C352" s="223"/>
      <c r="D352" s="202"/>
      <c r="E352" s="193"/>
      <c r="F352" s="193"/>
      <c r="G352" s="109"/>
      <c r="H352" s="109"/>
      <c r="I352" s="109"/>
      <c r="J352" s="109"/>
      <c r="K352" s="109"/>
      <c r="L352" s="109"/>
      <c r="M352" s="109"/>
      <c r="N352" s="109"/>
      <c r="O352" s="109"/>
      <c r="P352" s="109"/>
      <c r="Q352" s="109"/>
      <c r="R352" s="109"/>
      <c r="S352" s="109"/>
      <c r="T352" s="109"/>
      <c r="U352" s="109"/>
      <c r="V352" s="109"/>
      <c r="W352" s="193"/>
      <c r="X352" s="193"/>
      <c r="Y352" s="193"/>
      <c r="Z352" s="193"/>
    </row>
    <row r="353" spans="1:26" ht="14.5" x14ac:dyDescent="0.35">
      <c r="A353" s="223"/>
      <c r="B353" s="223"/>
      <c r="C353" s="223"/>
      <c r="D353" s="202"/>
      <c r="E353" s="193"/>
      <c r="F353" s="193"/>
      <c r="G353" s="109"/>
      <c r="H353" s="109"/>
      <c r="I353" s="109"/>
      <c r="J353" s="109"/>
      <c r="K353" s="109"/>
      <c r="L353" s="109"/>
      <c r="M353" s="109"/>
      <c r="N353" s="109"/>
      <c r="O353" s="109"/>
      <c r="P353" s="109"/>
      <c r="Q353" s="109"/>
      <c r="R353" s="109"/>
      <c r="S353" s="109"/>
      <c r="T353" s="109"/>
      <c r="U353" s="109"/>
      <c r="V353" s="109"/>
      <c r="W353" s="193"/>
      <c r="X353" s="193"/>
      <c r="Y353" s="193"/>
      <c r="Z353" s="193"/>
    </row>
    <row r="354" spans="1:26" ht="14.5" x14ac:dyDescent="0.35">
      <c r="A354" s="223"/>
      <c r="B354" s="223"/>
      <c r="C354" s="223"/>
      <c r="D354" s="202"/>
      <c r="E354" s="193"/>
      <c r="F354" s="193"/>
      <c r="G354" s="109"/>
      <c r="H354" s="109"/>
      <c r="I354" s="109"/>
      <c r="J354" s="109"/>
      <c r="K354" s="109"/>
      <c r="L354" s="109"/>
      <c r="M354" s="109"/>
      <c r="N354" s="109"/>
      <c r="O354" s="109"/>
      <c r="P354" s="109"/>
      <c r="Q354" s="109"/>
      <c r="R354" s="109"/>
      <c r="S354" s="109"/>
      <c r="T354" s="109"/>
      <c r="U354" s="109"/>
      <c r="V354" s="109"/>
      <c r="W354" s="193"/>
      <c r="X354" s="193"/>
      <c r="Y354" s="193"/>
      <c r="Z354" s="193"/>
    </row>
    <row r="355" spans="1:26" ht="14.5" x14ac:dyDescent="0.35">
      <c r="A355" s="223"/>
      <c r="B355" s="223"/>
      <c r="C355" s="223"/>
      <c r="D355" s="202"/>
      <c r="E355" s="193"/>
      <c r="F355" s="193"/>
      <c r="G355" s="109"/>
      <c r="H355" s="109"/>
      <c r="I355" s="109"/>
      <c r="J355" s="109"/>
      <c r="K355" s="109"/>
      <c r="L355" s="109"/>
      <c r="M355" s="109"/>
      <c r="N355" s="109"/>
      <c r="O355" s="109"/>
      <c r="P355" s="109"/>
      <c r="Q355" s="109"/>
      <c r="R355" s="109"/>
      <c r="S355" s="109"/>
      <c r="T355" s="109"/>
      <c r="U355" s="109"/>
      <c r="V355" s="109"/>
      <c r="W355" s="193"/>
      <c r="X355" s="193"/>
      <c r="Y355" s="193"/>
      <c r="Z355" s="193"/>
    </row>
    <row r="356" spans="1:26" ht="14.5" x14ac:dyDescent="0.35">
      <c r="A356" s="223"/>
      <c r="B356" s="223"/>
      <c r="C356" s="223"/>
      <c r="D356" s="202"/>
      <c r="E356" s="193"/>
      <c r="F356" s="193"/>
      <c r="G356" s="109"/>
      <c r="H356" s="109"/>
      <c r="I356" s="109"/>
      <c r="J356" s="109"/>
      <c r="K356" s="109"/>
      <c r="L356" s="109"/>
      <c r="M356" s="109"/>
      <c r="N356" s="109"/>
      <c r="O356" s="109"/>
      <c r="P356" s="109"/>
      <c r="Q356" s="109"/>
      <c r="R356" s="109"/>
      <c r="S356" s="109"/>
      <c r="T356" s="109"/>
      <c r="U356" s="109"/>
      <c r="V356" s="109"/>
      <c r="W356" s="193"/>
      <c r="X356" s="193"/>
      <c r="Y356" s="193"/>
      <c r="Z356" s="193"/>
    </row>
    <row r="357" spans="1:26" ht="14.5" x14ac:dyDescent="0.35">
      <c r="A357" s="223"/>
      <c r="B357" s="223"/>
      <c r="C357" s="223"/>
      <c r="D357" s="202"/>
      <c r="E357" s="193"/>
      <c r="F357" s="193"/>
      <c r="G357" s="109"/>
      <c r="H357" s="109"/>
      <c r="I357" s="109"/>
      <c r="J357" s="109"/>
      <c r="K357" s="109"/>
      <c r="L357" s="109"/>
      <c r="M357" s="109"/>
      <c r="N357" s="109"/>
      <c r="O357" s="109"/>
      <c r="P357" s="109"/>
      <c r="Q357" s="109"/>
      <c r="R357" s="109"/>
      <c r="S357" s="109"/>
      <c r="T357" s="109"/>
      <c r="U357" s="109"/>
      <c r="V357" s="109"/>
      <c r="W357" s="193"/>
      <c r="X357" s="193"/>
      <c r="Y357" s="193"/>
      <c r="Z357" s="193"/>
    </row>
    <row r="358" spans="1:26" ht="14.5" x14ac:dyDescent="0.35">
      <c r="A358" s="223"/>
      <c r="B358" s="223"/>
      <c r="C358" s="223"/>
      <c r="D358" s="202"/>
      <c r="E358" s="193"/>
      <c r="F358" s="193"/>
      <c r="G358" s="109"/>
      <c r="H358" s="109"/>
      <c r="I358" s="109"/>
      <c r="J358" s="109"/>
      <c r="K358" s="109"/>
      <c r="L358" s="109"/>
      <c r="M358" s="109"/>
      <c r="N358" s="109"/>
      <c r="O358" s="109"/>
      <c r="P358" s="109"/>
      <c r="Q358" s="109"/>
      <c r="R358" s="109"/>
      <c r="S358" s="109"/>
      <c r="T358" s="109"/>
      <c r="U358" s="109"/>
      <c r="V358" s="109"/>
      <c r="W358" s="193"/>
      <c r="X358" s="193"/>
      <c r="Y358" s="193"/>
      <c r="Z358" s="193"/>
    </row>
    <row r="359" spans="1:26" ht="14.5" x14ac:dyDescent="0.35">
      <c r="A359" s="223"/>
      <c r="B359" s="223"/>
      <c r="C359" s="223"/>
      <c r="D359" s="202"/>
      <c r="E359" s="193"/>
      <c r="F359" s="193"/>
      <c r="G359" s="109"/>
      <c r="H359" s="109"/>
      <c r="I359" s="109"/>
      <c r="J359" s="109"/>
      <c r="K359" s="109"/>
      <c r="L359" s="109"/>
      <c r="M359" s="109"/>
      <c r="N359" s="109"/>
      <c r="O359" s="109"/>
      <c r="P359" s="109"/>
      <c r="Q359" s="109"/>
      <c r="R359" s="109"/>
      <c r="S359" s="109"/>
      <c r="T359" s="109"/>
      <c r="U359" s="109"/>
      <c r="V359" s="109"/>
      <c r="W359" s="193"/>
      <c r="X359" s="193"/>
      <c r="Y359" s="193"/>
      <c r="Z359" s="193"/>
    </row>
    <row r="360" spans="1:26" ht="14.5" x14ac:dyDescent="0.35">
      <c r="A360" s="223"/>
      <c r="B360" s="223"/>
      <c r="C360" s="223"/>
      <c r="D360" s="202"/>
      <c r="E360" s="193"/>
      <c r="F360" s="193"/>
      <c r="G360" s="109"/>
      <c r="H360" s="109"/>
      <c r="I360" s="109"/>
      <c r="J360" s="109"/>
      <c r="K360" s="109"/>
      <c r="L360" s="109"/>
      <c r="M360" s="109"/>
      <c r="N360" s="109"/>
      <c r="O360" s="109"/>
      <c r="P360" s="109"/>
      <c r="Q360" s="109"/>
      <c r="R360" s="109"/>
      <c r="S360" s="109"/>
      <c r="T360" s="109"/>
      <c r="U360" s="109"/>
      <c r="V360" s="109"/>
      <c r="W360" s="193"/>
      <c r="X360" s="193"/>
      <c r="Y360" s="193"/>
      <c r="Z360" s="193"/>
    </row>
    <row r="361" spans="1:26" ht="14.5" x14ac:dyDescent="0.35">
      <c r="A361" s="223"/>
      <c r="B361" s="223"/>
      <c r="C361" s="223"/>
      <c r="D361" s="202"/>
      <c r="E361" s="193"/>
      <c r="F361" s="193"/>
      <c r="G361" s="109"/>
      <c r="H361" s="109"/>
      <c r="I361" s="109"/>
      <c r="J361" s="109"/>
      <c r="K361" s="109"/>
      <c r="L361" s="109"/>
      <c r="M361" s="109"/>
      <c r="N361" s="109"/>
      <c r="O361" s="109"/>
      <c r="P361" s="109"/>
      <c r="Q361" s="109"/>
      <c r="R361" s="109"/>
      <c r="S361" s="109"/>
      <c r="T361" s="109"/>
      <c r="U361" s="109"/>
      <c r="V361" s="109"/>
      <c r="W361" s="193"/>
      <c r="X361" s="193"/>
      <c r="Y361" s="193"/>
      <c r="Z361" s="193"/>
    </row>
    <row r="362" spans="1:26" ht="14.5" x14ac:dyDescent="0.35">
      <c r="A362" s="223"/>
      <c r="B362" s="223"/>
      <c r="C362" s="223"/>
      <c r="D362" s="202"/>
      <c r="E362" s="193"/>
      <c r="F362" s="193"/>
      <c r="G362" s="109"/>
      <c r="H362" s="109"/>
      <c r="I362" s="109"/>
      <c r="J362" s="109"/>
      <c r="K362" s="109"/>
      <c r="L362" s="109"/>
      <c r="M362" s="109"/>
      <c r="N362" s="109"/>
      <c r="O362" s="109"/>
      <c r="P362" s="109"/>
      <c r="Q362" s="109"/>
      <c r="R362" s="109"/>
      <c r="S362" s="109"/>
      <c r="T362" s="109"/>
      <c r="U362" s="109"/>
      <c r="V362" s="109"/>
      <c r="W362" s="193"/>
      <c r="X362" s="193"/>
      <c r="Y362" s="193"/>
      <c r="Z362" s="193"/>
    </row>
    <row r="363" spans="1:26" ht="14.5" x14ac:dyDescent="0.35">
      <c r="A363" s="223"/>
      <c r="B363" s="223"/>
      <c r="C363" s="223"/>
      <c r="D363" s="202"/>
      <c r="E363" s="193"/>
      <c r="F363" s="193"/>
      <c r="G363" s="109"/>
      <c r="H363" s="109"/>
      <c r="I363" s="109"/>
      <c r="J363" s="109"/>
      <c r="K363" s="109"/>
      <c r="L363" s="109"/>
      <c r="M363" s="109"/>
      <c r="N363" s="109"/>
      <c r="O363" s="109"/>
      <c r="P363" s="109"/>
      <c r="Q363" s="109"/>
      <c r="R363" s="109"/>
      <c r="S363" s="109"/>
      <c r="T363" s="109"/>
      <c r="U363" s="109"/>
      <c r="V363" s="109"/>
      <c r="W363" s="193"/>
      <c r="X363" s="193"/>
      <c r="Y363" s="193"/>
      <c r="Z363" s="193"/>
    </row>
    <row r="364" spans="1:26" ht="14.5" x14ac:dyDescent="0.35">
      <c r="A364" s="223"/>
      <c r="B364" s="223"/>
      <c r="C364" s="223"/>
      <c r="D364" s="202"/>
      <c r="E364" s="193"/>
      <c r="F364" s="193"/>
      <c r="G364" s="109"/>
      <c r="H364" s="109"/>
      <c r="I364" s="109"/>
      <c r="J364" s="109"/>
      <c r="K364" s="109"/>
      <c r="L364" s="109"/>
      <c r="M364" s="109"/>
      <c r="N364" s="109"/>
      <c r="O364" s="109"/>
      <c r="P364" s="109"/>
      <c r="Q364" s="109"/>
      <c r="R364" s="109"/>
      <c r="S364" s="109"/>
      <c r="T364" s="109"/>
      <c r="U364" s="109"/>
      <c r="V364" s="109"/>
      <c r="W364" s="193"/>
      <c r="X364" s="193"/>
      <c r="Y364" s="193"/>
      <c r="Z364" s="193"/>
    </row>
    <row r="365" spans="1:26" ht="14.5" x14ac:dyDescent="0.35">
      <c r="A365" s="223"/>
      <c r="B365" s="223"/>
      <c r="C365" s="223"/>
      <c r="D365" s="202"/>
      <c r="E365" s="193"/>
      <c r="F365" s="193"/>
      <c r="G365" s="109"/>
      <c r="H365" s="109"/>
      <c r="I365" s="109"/>
      <c r="J365" s="109"/>
      <c r="K365" s="109"/>
      <c r="L365" s="109"/>
      <c r="M365" s="109"/>
      <c r="N365" s="109"/>
      <c r="O365" s="109"/>
      <c r="P365" s="109"/>
      <c r="Q365" s="109"/>
      <c r="R365" s="109"/>
      <c r="S365" s="109"/>
      <c r="T365" s="109"/>
      <c r="U365" s="109"/>
      <c r="V365" s="109"/>
      <c r="W365" s="193"/>
      <c r="X365" s="193"/>
      <c r="Y365" s="193"/>
      <c r="Z365" s="193"/>
    </row>
    <row r="366" spans="1:26" ht="14.5" x14ac:dyDescent="0.35">
      <c r="A366" s="223"/>
      <c r="B366" s="223"/>
      <c r="C366" s="223"/>
      <c r="D366" s="202"/>
      <c r="E366" s="193"/>
      <c r="F366" s="193"/>
      <c r="G366" s="109"/>
      <c r="H366" s="109"/>
      <c r="I366" s="109"/>
      <c r="J366" s="109"/>
      <c r="K366" s="109"/>
      <c r="L366" s="109"/>
      <c r="M366" s="109"/>
      <c r="N366" s="109"/>
      <c r="O366" s="109"/>
      <c r="P366" s="109"/>
      <c r="Q366" s="109"/>
      <c r="R366" s="109"/>
      <c r="S366" s="109"/>
      <c r="T366" s="109"/>
      <c r="U366" s="109"/>
      <c r="V366" s="109"/>
      <c r="W366" s="193"/>
      <c r="X366" s="193"/>
      <c r="Y366" s="193"/>
      <c r="Z366" s="193"/>
    </row>
    <row r="367" spans="1:26" ht="14.5" x14ac:dyDescent="0.35">
      <c r="A367" s="223"/>
      <c r="B367" s="223"/>
      <c r="C367" s="223"/>
      <c r="D367" s="202"/>
      <c r="E367" s="193"/>
      <c r="F367" s="193"/>
      <c r="G367" s="109"/>
      <c r="H367" s="109"/>
      <c r="I367" s="109"/>
      <c r="J367" s="109"/>
      <c r="K367" s="109"/>
      <c r="L367" s="109"/>
      <c r="M367" s="109"/>
      <c r="N367" s="109"/>
      <c r="O367" s="109"/>
      <c r="P367" s="109"/>
      <c r="Q367" s="109"/>
      <c r="R367" s="109"/>
      <c r="S367" s="109"/>
      <c r="T367" s="109"/>
      <c r="U367" s="109"/>
      <c r="V367" s="109"/>
      <c r="W367" s="193"/>
      <c r="X367" s="193"/>
      <c r="Y367" s="193"/>
      <c r="Z367" s="193"/>
    </row>
    <row r="368" spans="1:26" ht="14.5" x14ac:dyDescent="0.35">
      <c r="A368" s="223"/>
      <c r="B368" s="223"/>
      <c r="C368" s="223"/>
      <c r="D368" s="202"/>
      <c r="E368" s="193"/>
      <c r="F368" s="193"/>
      <c r="G368" s="109"/>
      <c r="H368" s="109"/>
      <c r="I368" s="109"/>
      <c r="J368" s="109"/>
      <c r="K368" s="109"/>
      <c r="L368" s="109"/>
      <c r="M368" s="109"/>
      <c r="N368" s="109"/>
      <c r="O368" s="109"/>
      <c r="P368" s="109"/>
      <c r="Q368" s="109"/>
      <c r="R368" s="109"/>
      <c r="S368" s="109"/>
      <c r="T368" s="109"/>
      <c r="U368" s="109"/>
      <c r="V368" s="109"/>
      <c r="W368" s="193"/>
      <c r="X368" s="193"/>
      <c r="Y368" s="193"/>
      <c r="Z368" s="193"/>
    </row>
    <row r="369" spans="1:26" ht="14.5" x14ac:dyDescent="0.35">
      <c r="A369" s="223"/>
      <c r="B369" s="223"/>
      <c r="C369" s="223"/>
      <c r="D369" s="202"/>
      <c r="E369" s="193"/>
      <c r="F369" s="193"/>
      <c r="G369" s="109"/>
      <c r="H369" s="109"/>
      <c r="I369" s="109"/>
      <c r="J369" s="109"/>
      <c r="K369" s="109"/>
      <c r="L369" s="109"/>
      <c r="M369" s="109"/>
      <c r="N369" s="109"/>
      <c r="O369" s="109"/>
      <c r="P369" s="109"/>
      <c r="Q369" s="109"/>
      <c r="R369" s="109"/>
      <c r="S369" s="109"/>
      <c r="T369" s="109"/>
      <c r="U369" s="109"/>
      <c r="V369" s="109"/>
      <c r="W369" s="193"/>
      <c r="X369" s="193"/>
      <c r="Y369" s="193"/>
      <c r="Z369" s="193"/>
    </row>
    <row r="370" spans="1:26" ht="14.5" x14ac:dyDescent="0.35">
      <c r="A370" s="223"/>
      <c r="B370" s="223"/>
      <c r="C370" s="223"/>
      <c r="D370" s="202"/>
      <c r="E370" s="193"/>
      <c r="F370" s="193"/>
      <c r="G370" s="109"/>
      <c r="H370" s="109"/>
      <c r="I370" s="109"/>
      <c r="J370" s="109"/>
      <c r="K370" s="109"/>
      <c r="L370" s="109"/>
      <c r="M370" s="109"/>
      <c r="N370" s="109"/>
      <c r="O370" s="109"/>
      <c r="P370" s="109"/>
      <c r="Q370" s="109"/>
      <c r="R370" s="109"/>
      <c r="S370" s="109"/>
      <c r="T370" s="109"/>
      <c r="U370" s="109"/>
      <c r="V370" s="109"/>
      <c r="W370" s="193"/>
      <c r="X370" s="193"/>
      <c r="Y370" s="193"/>
      <c r="Z370" s="193"/>
    </row>
    <row r="371" spans="1:26" ht="14.5" x14ac:dyDescent="0.35">
      <c r="A371" s="223"/>
      <c r="B371" s="223"/>
      <c r="C371" s="223"/>
      <c r="D371" s="202"/>
      <c r="E371" s="193"/>
      <c r="F371" s="193"/>
      <c r="G371" s="109"/>
      <c r="H371" s="109"/>
      <c r="I371" s="109"/>
      <c r="J371" s="109"/>
      <c r="K371" s="109"/>
      <c r="L371" s="109"/>
      <c r="M371" s="109"/>
      <c r="N371" s="109"/>
      <c r="O371" s="109"/>
      <c r="P371" s="109"/>
      <c r="Q371" s="109"/>
      <c r="R371" s="109"/>
      <c r="S371" s="109"/>
      <c r="T371" s="109"/>
      <c r="U371" s="109"/>
      <c r="V371" s="109"/>
      <c r="W371" s="193"/>
      <c r="X371" s="193"/>
      <c r="Y371" s="193"/>
      <c r="Z371" s="193"/>
    </row>
    <row r="372" spans="1:26" ht="14.5" x14ac:dyDescent="0.35">
      <c r="A372" s="223"/>
      <c r="B372" s="223"/>
      <c r="C372" s="223"/>
      <c r="D372" s="202"/>
      <c r="E372" s="193"/>
      <c r="F372" s="193"/>
      <c r="G372" s="109"/>
      <c r="H372" s="109"/>
      <c r="I372" s="109"/>
      <c r="J372" s="109"/>
      <c r="K372" s="109"/>
      <c r="L372" s="109"/>
      <c r="M372" s="109"/>
      <c r="N372" s="109"/>
      <c r="O372" s="109"/>
      <c r="P372" s="109"/>
      <c r="Q372" s="109"/>
      <c r="R372" s="109"/>
      <c r="S372" s="109"/>
      <c r="T372" s="109"/>
      <c r="U372" s="109"/>
      <c r="V372" s="109"/>
      <c r="W372" s="193"/>
      <c r="X372" s="193"/>
      <c r="Y372" s="193"/>
      <c r="Z372" s="193"/>
    </row>
    <row r="373" spans="1:26" ht="14.5" x14ac:dyDescent="0.35">
      <c r="A373" s="223"/>
      <c r="B373" s="223"/>
      <c r="C373" s="223"/>
      <c r="D373" s="202"/>
      <c r="E373" s="193"/>
      <c r="F373" s="193"/>
      <c r="G373" s="109"/>
      <c r="H373" s="109"/>
      <c r="I373" s="109"/>
      <c r="J373" s="109"/>
      <c r="K373" s="109"/>
      <c r="L373" s="109"/>
      <c r="M373" s="109"/>
      <c r="N373" s="109"/>
      <c r="O373" s="109"/>
      <c r="P373" s="109"/>
      <c r="Q373" s="109"/>
      <c r="R373" s="109"/>
      <c r="S373" s="109"/>
      <c r="T373" s="109"/>
      <c r="U373" s="109"/>
      <c r="V373" s="109"/>
      <c r="W373" s="193"/>
      <c r="X373" s="193"/>
      <c r="Y373" s="193"/>
      <c r="Z373" s="193"/>
    </row>
    <row r="374" spans="1:26" ht="14.5" x14ac:dyDescent="0.35">
      <c r="A374" s="223"/>
      <c r="B374" s="223"/>
      <c r="C374" s="223"/>
      <c r="D374" s="202"/>
      <c r="E374" s="193"/>
      <c r="F374" s="193"/>
      <c r="G374" s="109"/>
      <c r="H374" s="109"/>
      <c r="I374" s="109"/>
      <c r="J374" s="109"/>
      <c r="K374" s="109"/>
      <c r="L374" s="109"/>
      <c r="M374" s="109"/>
      <c r="N374" s="109"/>
      <c r="O374" s="109"/>
      <c r="P374" s="109"/>
      <c r="Q374" s="109"/>
      <c r="R374" s="109"/>
      <c r="S374" s="109"/>
      <c r="T374" s="109"/>
      <c r="U374" s="109"/>
      <c r="V374" s="109"/>
      <c r="W374" s="193"/>
      <c r="X374" s="193"/>
      <c r="Y374" s="193"/>
      <c r="Z374" s="193"/>
    </row>
    <row r="375" spans="1:26" ht="14.5" x14ac:dyDescent="0.35">
      <c r="A375" s="223"/>
      <c r="B375" s="223"/>
      <c r="C375" s="223"/>
      <c r="D375" s="202"/>
      <c r="E375" s="193"/>
      <c r="F375" s="193"/>
      <c r="G375" s="109"/>
      <c r="H375" s="109"/>
      <c r="I375" s="109"/>
      <c r="J375" s="109"/>
      <c r="K375" s="109"/>
      <c r="L375" s="109"/>
      <c r="M375" s="109"/>
      <c r="N375" s="109"/>
      <c r="O375" s="109"/>
      <c r="P375" s="109"/>
      <c r="Q375" s="109"/>
      <c r="R375" s="109"/>
      <c r="S375" s="109"/>
      <c r="T375" s="109"/>
      <c r="U375" s="109"/>
      <c r="V375" s="109"/>
      <c r="W375" s="193"/>
      <c r="X375" s="193"/>
      <c r="Y375" s="193"/>
      <c r="Z375" s="193"/>
    </row>
    <row r="376" spans="1:26" ht="14.5" x14ac:dyDescent="0.35">
      <c r="A376" s="223"/>
      <c r="B376" s="223"/>
      <c r="C376" s="223"/>
      <c r="D376" s="202"/>
      <c r="E376" s="193"/>
      <c r="F376" s="193"/>
      <c r="G376" s="109"/>
      <c r="H376" s="109"/>
      <c r="I376" s="109"/>
      <c r="J376" s="109"/>
      <c r="K376" s="109"/>
      <c r="L376" s="109"/>
      <c r="M376" s="109"/>
      <c r="N376" s="109"/>
      <c r="O376" s="109"/>
      <c r="P376" s="109"/>
      <c r="Q376" s="109"/>
      <c r="R376" s="109"/>
      <c r="S376" s="109"/>
      <c r="T376" s="109"/>
      <c r="U376" s="109"/>
      <c r="V376" s="109"/>
      <c r="W376" s="193"/>
      <c r="X376" s="193"/>
      <c r="Y376" s="193"/>
      <c r="Z376" s="193"/>
    </row>
    <row r="377" spans="1:26" ht="14.5" x14ac:dyDescent="0.35">
      <c r="A377" s="223"/>
      <c r="B377" s="223"/>
      <c r="C377" s="223"/>
      <c r="D377" s="202"/>
      <c r="E377" s="193"/>
      <c r="F377" s="193"/>
      <c r="G377" s="109"/>
      <c r="H377" s="109"/>
      <c r="I377" s="109"/>
      <c r="J377" s="109"/>
      <c r="K377" s="109"/>
      <c r="L377" s="109"/>
      <c r="M377" s="109"/>
      <c r="N377" s="109"/>
      <c r="O377" s="109"/>
      <c r="P377" s="109"/>
      <c r="Q377" s="109"/>
      <c r="R377" s="109"/>
      <c r="S377" s="109"/>
      <c r="T377" s="109"/>
      <c r="U377" s="109"/>
      <c r="V377" s="109"/>
      <c r="W377" s="193"/>
      <c r="X377" s="193"/>
      <c r="Y377" s="193"/>
      <c r="Z377" s="193"/>
    </row>
    <row r="378" spans="1:26" ht="14.5" x14ac:dyDescent="0.35">
      <c r="A378" s="223"/>
      <c r="B378" s="223"/>
      <c r="C378" s="223"/>
      <c r="D378" s="202"/>
      <c r="E378" s="193"/>
      <c r="F378" s="193"/>
      <c r="G378" s="109"/>
      <c r="H378" s="109"/>
      <c r="I378" s="109"/>
      <c r="J378" s="109"/>
      <c r="K378" s="109"/>
      <c r="L378" s="109"/>
      <c r="M378" s="109"/>
      <c r="N378" s="109"/>
      <c r="O378" s="109"/>
      <c r="P378" s="109"/>
      <c r="Q378" s="109"/>
      <c r="R378" s="109"/>
      <c r="S378" s="109"/>
      <c r="T378" s="109"/>
      <c r="U378" s="109"/>
      <c r="V378" s="109"/>
      <c r="W378" s="193"/>
      <c r="X378" s="193"/>
      <c r="Y378" s="193"/>
      <c r="Z378" s="193"/>
    </row>
    <row r="379" spans="1:26" ht="14.5" x14ac:dyDescent="0.35">
      <c r="A379" s="223"/>
      <c r="B379" s="223"/>
      <c r="C379" s="223"/>
      <c r="D379" s="202"/>
      <c r="E379" s="193"/>
      <c r="F379" s="193"/>
      <c r="G379" s="109"/>
      <c r="H379" s="109"/>
      <c r="I379" s="109"/>
      <c r="J379" s="109"/>
      <c r="K379" s="109"/>
      <c r="L379" s="109"/>
      <c r="M379" s="109"/>
      <c r="N379" s="109"/>
      <c r="O379" s="109"/>
      <c r="P379" s="109"/>
      <c r="Q379" s="109"/>
      <c r="R379" s="109"/>
      <c r="S379" s="109"/>
      <c r="T379" s="109"/>
      <c r="U379" s="109"/>
      <c r="V379" s="109"/>
      <c r="W379" s="193"/>
      <c r="X379" s="193"/>
      <c r="Y379" s="193"/>
      <c r="Z379" s="193"/>
    </row>
    <row r="380" spans="1:26" ht="14.5" x14ac:dyDescent="0.35">
      <c r="A380" s="223"/>
      <c r="B380" s="223"/>
      <c r="C380" s="223"/>
      <c r="D380" s="202"/>
      <c r="E380" s="193"/>
      <c r="F380" s="193"/>
      <c r="G380" s="109"/>
      <c r="H380" s="109"/>
      <c r="I380" s="109"/>
      <c r="J380" s="109"/>
      <c r="K380" s="109"/>
      <c r="L380" s="109"/>
      <c r="M380" s="109"/>
      <c r="N380" s="109"/>
      <c r="O380" s="109"/>
      <c r="P380" s="109"/>
      <c r="Q380" s="109"/>
      <c r="R380" s="109"/>
      <c r="S380" s="109"/>
      <c r="T380" s="109"/>
      <c r="U380" s="109"/>
      <c r="V380" s="109"/>
      <c r="W380" s="193"/>
      <c r="X380" s="193"/>
      <c r="Y380" s="193"/>
      <c r="Z380" s="193"/>
    </row>
    <row r="381" spans="1:26" ht="14.5" x14ac:dyDescent="0.35">
      <c r="A381" s="223"/>
      <c r="B381" s="223"/>
      <c r="C381" s="223"/>
      <c r="D381" s="202"/>
      <c r="E381" s="193"/>
      <c r="F381" s="193"/>
      <c r="G381" s="109"/>
      <c r="H381" s="109"/>
      <c r="I381" s="109"/>
      <c r="J381" s="109"/>
      <c r="K381" s="109"/>
      <c r="L381" s="109"/>
      <c r="M381" s="109"/>
      <c r="N381" s="109"/>
      <c r="O381" s="109"/>
      <c r="P381" s="109"/>
      <c r="Q381" s="109"/>
      <c r="R381" s="109"/>
      <c r="S381" s="109"/>
      <c r="T381" s="109"/>
      <c r="U381" s="109"/>
      <c r="V381" s="109"/>
      <c r="W381" s="193"/>
      <c r="X381" s="193"/>
      <c r="Y381" s="193"/>
      <c r="Z381" s="193"/>
    </row>
    <row r="382" spans="1:26" ht="14.5" x14ac:dyDescent="0.35">
      <c r="A382" s="223"/>
      <c r="B382" s="223"/>
      <c r="C382" s="223"/>
      <c r="D382" s="202"/>
      <c r="E382" s="193"/>
      <c r="F382" s="193"/>
      <c r="G382" s="109"/>
      <c r="H382" s="109"/>
      <c r="I382" s="109"/>
      <c r="J382" s="109"/>
      <c r="K382" s="109"/>
      <c r="L382" s="109"/>
      <c r="M382" s="109"/>
      <c r="N382" s="109"/>
      <c r="O382" s="109"/>
      <c r="P382" s="109"/>
      <c r="Q382" s="109"/>
      <c r="R382" s="109"/>
      <c r="S382" s="109"/>
      <c r="T382" s="109"/>
      <c r="U382" s="109"/>
      <c r="V382" s="109"/>
      <c r="W382" s="193"/>
      <c r="X382" s="193"/>
      <c r="Y382" s="193"/>
      <c r="Z382" s="193"/>
    </row>
    <row r="383" spans="1:26" ht="14.5" x14ac:dyDescent="0.35">
      <c r="A383" s="223"/>
      <c r="B383" s="223"/>
      <c r="C383" s="223"/>
      <c r="D383" s="202"/>
      <c r="E383" s="193"/>
      <c r="F383" s="193"/>
      <c r="G383" s="109"/>
      <c r="H383" s="109"/>
      <c r="I383" s="109"/>
      <c r="J383" s="109"/>
      <c r="K383" s="109"/>
      <c r="L383" s="109"/>
      <c r="M383" s="109"/>
      <c r="N383" s="109"/>
      <c r="O383" s="109"/>
      <c r="P383" s="109"/>
      <c r="Q383" s="109"/>
      <c r="R383" s="109"/>
      <c r="S383" s="109"/>
      <c r="T383" s="109"/>
      <c r="U383" s="109"/>
      <c r="V383" s="109"/>
      <c r="W383" s="193"/>
      <c r="X383" s="193"/>
      <c r="Y383" s="193"/>
      <c r="Z383" s="193"/>
    </row>
    <row r="384" spans="1:26" ht="14.5" x14ac:dyDescent="0.35">
      <c r="A384" s="223"/>
      <c r="B384" s="223"/>
      <c r="C384" s="223"/>
      <c r="D384" s="202"/>
      <c r="E384" s="193"/>
      <c r="F384" s="193"/>
      <c r="G384" s="109"/>
      <c r="H384" s="109"/>
      <c r="I384" s="109"/>
      <c r="J384" s="109"/>
      <c r="K384" s="109"/>
      <c r="L384" s="109"/>
      <c r="M384" s="109"/>
      <c r="N384" s="109"/>
      <c r="O384" s="109"/>
      <c r="P384" s="109"/>
      <c r="Q384" s="109"/>
      <c r="R384" s="109"/>
      <c r="S384" s="109"/>
      <c r="T384" s="109"/>
      <c r="U384" s="109"/>
      <c r="V384" s="109"/>
      <c r="W384" s="193"/>
      <c r="X384" s="193"/>
      <c r="Y384" s="193"/>
      <c r="Z384" s="193"/>
    </row>
    <row r="385" spans="1:26" ht="14.5" x14ac:dyDescent="0.35">
      <c r="A385" s="223"/>
      <c r="B385" s="223"/>
      <c r="C385" s="223"/>
      <c r="D385" s="202"/>
      <c r="E385" s="193"/>
      <c r="F385" s="193"/>
      <c r="G385" s="109"/>
      <c r="H385" s="109"/>
      <c r="I385" s="109"/>
      <c r="J385" s="109"/>
      <c r="K385" s="109"/>
      <c r="L385" s="109"/>
      <c r="M385" s="109"/>
      <c r="N385" s="109"/>
      <c r="O385" s="109"/>
      <c r="P385" s="109"/>
      <c r="Q385" s="109"/>
      <c r="R385" s="109"/>
      <c r="S385" s="109"/>
      <c r="T385" s="109"/>
      <c r="U385" s="109"/>
      <c r="V385" s="109"/>
      <c r="W385" s="193"/>
      <c r="X385" s="193"/>
      <c r="Y385" s="193"/>
      <c r="Z385" s="193"/>
    </row>
    <row r="386" spans="1:26" ht="14.5" x14ac:dyDescent="0.35">
      <c r="A386" s="223"/>
      <c r="B386" s="223"/>
      <c r="C386" s="223"/>
      <c r="D386" s="202"/>
      <c r="E386" s="193"/>
      <c r="F386" s="193"/>
      <c r="G386" s="109"/>
      <c r="H386" s="109"/>
      <c r="I386" s="109"/>
      <c r="J386" s="109"/>
      <c r="K386" s="109"/>
      <c r="L386" s="109"/>
      <c r="M386" s="109"/>
      <c r="N386" s="109"/>
      <c r="O386" s="109"/>
      <c r="P386" s="109"/>
      <c r="Q386" s="109"/>
      <c r="R386" s="109"/>
      <c r="S386" s="109"/>
      <c r="T386" s="109"/>
      <c r="U386" s="109"/>
      <c r="V386" s="109"/>
      <c r="W386" s="193"/>
      <c r="X386" s="193"/>
      <c r="Y386" s="193"/>
      <c r="Z386" s="193"/>
    </row>
    <row r="387" spans="1:26" ht="14.5" x14ac:dyDescent="0.35">
      <c r="A387" s="223"/>
      <c r="B387" s="223"/>
      <c r="C387" s="223"/>
      <c r="D387" s="202"/>
      <c r="E387" s="193"/>
      <c r="F387" s="193"/>
      <c r="G387" s="109"/>
      <c r="H387" s="109"/>
      <c r="I387" s="109"/>
      <c r="J387" s="109"/>
      <c r="K387" s="109"/>
      <c r="L387" s="109"/>
      <c r="M387" s="109"/>
      <c r="N387" s="109"/>
      <c r="O387" s="109"/>
      <c r="P387" s="109"/>
      <c r="Q387" s="109"/>
      <c r="R387" s="109"/>
      <c r="S387" s="109"/>
      <c r="T387" s="109"/>
      <c r="U387" s="109"/>
      <c r="V387" s="109"/>
      <c r="W387" s="193"/>
      <c r="X387" s="193"/>
      <c r="Y387" s="193"/>
      <c r="Z387" s="193"/>
    </row>
    <row r="388" spans="1:26" ht="14.5" x14ac:dyDescent="0.35">
      <c r="A388" s="223"/>
      <c r="B388" s="223"/>
      <c r="C388" s="223"/>
      <c r="D388" s="202"/>
      <c r="E388" s="193"/>
      <c r="F388" s="193"/>
      <c r="G388" s="109"/>
      <c r="H388" s="109"/>
      <c r="I388" s="109"/>
      <c r="J388" s="109"/>
      <c r="K388" s="109"/>
      <c r="L388" s="109"/>
      <c r="M388" s="109"/>
      <c r="N388" s="109"/>
      <c r="O388" s="109"/>
      <c r="P388" s="109"/>
      <c r="Q388" s="109"/>
      <c r="R388" s="109"/>
      <c r="S388" s="109"/>
      <c r="T388" s="109"/>
      <c r="U388" s="109"/>
      <c r="V388" s="109"/>
      <c r="W388" s="193"/>
      <c r="X388" s="193"/>
      <c r="Y388" s="193"/>
      <c r="Z388" s="193"/>
    </row>
    <row r="389" spans="1:26" ht="14.5" x14ac:dyDescent="0.35">
      <c r="A389" s="223"/>
      <c r="B389" s="223"/>
      <c r="C389" s="223"/>
      <c r="D389" s="202"/>
      <c r="E389" s="193"/>
      <c r="F389" s="193"/>
      <c r="G389" s="109"/>
      <c r="H389" s="109"/>
      <c r="I389" s="109"/>
      <c r="J389" s="109"/>
      <c r="K389" s="109"/>
      <c r="L389" s="109"/>
      <c r="M389" s="109"/>
      <c r="N389" s="109"/>
      <c r="O389" s="109"/>
      <c r="P389" s="109"/>
      <c r="Q389" s="109"/>
      <c r="R389" s="109"/>
      <c r="S389" s="109"/>
      <c r="T389" s="109"/>
      <c r="U389" s="109"/>
      <c r="V389" s="109"/>
      <c r="W389" s="193"/>
      <c r="X389" s="193"/>
      <c r="Y389" s="193"/>
      <c r="Z389" s="193"/>
    </row>
    <row r="390" spans="1:26" ht="14.5" x14ac:dyDescent="0.35">
      <c r="A390" s="223"/>
      <c r="B390" s="223"/>
      <c r="C390" s="223"/>
      <c r="D390" s="202"/>
      <c r="E390" s="193"/>
      <c r="F390" s="193"/>
      <c r="G390" s="109"/>
      <c r="H390" s="109"/>
      <c r="I390" s="109"/>
      <c r="J390" s="109"/>
      <c r="K390" s="109"/>
      <c r="L390" s="109"/>
      <c r="M390" s="109"/>
      <c r="N390" s="109"/>
      <c r="O390" s="109"/>
      <c r="P390" s="109"/>
      <c r="Q390" s="109"/>
      <c r="R390" s="109"/>
      <c r="S390" s="109"/>
      <c r="T390" s="109"/>
      <c r="U390" s="109"/>
      <c r="V390" s="109"/>
      <c r="W390" s="193"/>
      <c r="X390" s="193"/>
      <c r="Y390" s="193"/>
      <c r="Z390" s="193"/>
    </row>
    <row r="391" spans="1:26" ht="14.5" x14ac:dyDescent="0.35">
      <c r="A391" s="223"/>
      <c r="B391" s="223"/>
      <c r="C391" s="223"/>
      <c r="D391" s="202"/>
      <c r="E391" s="193"/>
      <c r="F391" s="193"/>
      <c r="G391" s="109"/>
      <c r="H391" s="109"/>
      <c r="I391" s="109"/>
      <c r="J391" s="109"/>
      <c r="K391" s="109"/>
      <c r="L391" s="109"/>
      <c r="M391" s="109"/>
      <c r="N391" s="109"/>
      <c r="O391" s="109"/>
      <c r="P391" s="109"/>
      <c r="Q391" s="109"/>
      <c r="R391" s="109"/>
      <c r="S391" s="109"/>
      <c r="T391" s="109"/>
      <c r="U391" s="109"/>
      <c r="V391" s="109"/>
      <c r="W391" s="193"/>
      <c r="X391" s="193"/>
      <c r="Y391" s="193"/>
      <c r="Z391" s="193"/>
    </row>
    <row r="392" spans="1:26" ht="14.5" x14ac:dyDescent="0.35">
      <c r="A392" s="223"/>
      <c r="B392" s="223"/>
      <c r="C392" s="223"/>
      <c r="D392" s="202"/>
      <c r="E392" s="193"/>
      <c r="F392" s="193"/>
      <c r="G392" s="109"/>
      <c r="H392" s="109"/>
      <c r="I392" s="109"/>
      <c r="J392" s="109"/>
      <c r="K392" s="109"/>
      <c r="L392" s="109"/>
      <c r="M392" s="109"/>
      <c r="N392" s="109"/>
      <c r="O392" s="109"/>
      <c r="P392" s="109"/>
      <c r="Q392" s="109"/>
      <c r="R392" s="109"/>
      <c r="S392" s="109"/>
      <c r="T392" s="109"/>
      <c r="U392" s="109"/>
      <c r="V392" s="109"/>
      <c r="W392" s="193"/>
      <c r="X392" s="193"/>
      <c r="Y392" s="193"/>
      <c r="Z392" s="193"/>
    </row>
    <row r="393" spans="1:26" ht="14.5" x14ac:dyDescent="0.35">
      <c r="A393" s="223"/>
      <c r="B393" s="223"/>
      <c r="C393" s="223"/>
      <c r="D393" s="202"/>
      <c r="E393" s="193"/>
      <c r="F393" s="193"/>
      <c r="G393" s="109"/>
      <c r="H393" s="109"/>
      <c r="I393" s="109"/>
      <c r="J393" s="109"/>
      <c r="K393" s="109"/>
      <c r="L393" s="109"/>
      <c r="M393" s="109"/>
      <c r="N393" s="109"/>
      <c r="O393" s="109"/>
      <c r="P393" s="109"/>
      <c r="Q393" s="109"/>
      <c r="R393" s="109"/>
      <c r="S393" s="109"/>
      <c r="T393" s="109"/>
      <c r="U393" s="109"/>
      <c r="V393" s="109"/>
      <c r="W393" s="193"/>
      <c r="X393" s="193"/>
      <c r="Y393" s="193"/>
      <c r="Z393" s="193"/>
    </row>
    <row r="394" spans="1:26" ht="14.5" x14ac:dyDescent="0.35">
      <c r="A394" s="223"/>
      <c r="B394" s="223"/>
      <c r="C394" s="223"/>
      <c r="D394" s="202"/>
      <c r="E394" s="193"/>
      <c r="F394" s="193"/>
      <c r="G394" s="109"/>
      <c r="H394" s="109"/>
      <c r="I394" s="109"/>
      <c r="J394" s="109"/>
      <c r="K394" s="109"/>
      <c r="L394" s="109"/>
      <c r="M394" s="109"/>
      <c r="N394" s="109"/>
      <c r="O394" s="109"/>
      <c r="P394" s="109"/>
      <c r="Q394" s="109"/>
      <c r="R394" s="109"/>
      <c r="S394" s="109"/>
      <c r="T394" s="109"/>
      <c r="U394" s="109"/>
      <c r="V394" s="109"/>
      <c r="W394" s="193"/>
      <c r="X394" s="193"/>
      <c r="Y394" s="193"/>
      <c r="Z394" s="193"/>
    </row>
    <row r="395" spans="1:26" ht="14.5" x14ac:dyDescent="0.35">
      <c r="A395" s="223"/>
      <c r="B395" s="223"/>
      <c r="C395" s="223"/>
      <c r="D395" s="202"/>
      <c r="E395" s="193"/>
      <c r="F395" s="193"/>
      <c r="G395" s="109"/>
      <c r="H395" s="109"/>
      <c r="I395" s="109"/>
      <c r="J395" s="109"/>
      <c r="K395" s="109"/>
      <c r="L395" s="109"/>
      <c r="M395" s="109"/>
      <c r="N395" s="109"/>
      <c r="O395" s="109"/>
      <c r="P395" s="109"/>
      <c r="Q395" s="109"/>
      <c r="R395" s="109"/>
      <c r="S395" s="109"/>
      <c r="T395" s="109"/>
      <c r="U395" s="109"/>
      <c r="V395" s="109"/>
      <c r="W395" s="193"/>
      <c r="X395" s="193"/>
      <c r="Y395" s="193"/>
      <c r="Z395" s="193"/>
    </row>
    <row r="396" spans="1:26" ht="14.5" x14ac:dyDescent="0.35">
      <c r="A396" s="223"/>
      <c r="B396" s="223"/>
      <c r="C396" s="223"/>
      <c r="D396" s="202"/>
      <c r="E396" s="193"/>
      <c r="F396" s="193"/>
      <c r="G396" s="109"/>
      <c r="H396" s="109"/>
      <c r="I396" s="109"/>
      <c r="J396" s="109"/>
      <c r="K396" s="109"/>
      <c r="L396" s="109"/>
      <c r="M396" s="109"/>
      <c r="N396" s="109"/>
      <c r="O396" s="109"/>
      <c r="P396" s="109"/>
      <c r="Q396" s="109"/>
      <c r="R396" s="109"/>
      <c r="S396" s="109"/>
      <c r="T396" s="109"/>
      <c r="U396" s="109"/>
      <c r="V396" s="109"/>
      <c r="W396" s="193"/>
      <c r="X396" s="193"/>
      <c r="Y396" s="193"/>
      <c r="Z396" s="193"/>
    </row>
    <row r="397" spans="1:26" ht="14.5" x14ac:dyDescent="0.35">
      <c r="A397" s="223"/>
      <c r="B397" s="223"/>
      <c r="C397" s="223"/>
      <c r="D397" s="202"/>
      <c r="E397" s="193"/>
      <c r="F397" s="193"/>
      <c r="G397" s="109"/>
      <c r="H397" s="109"/>
      <c r="I397" s="109"/>
      <c r="J397" s="109"/>
      <c r="K397" s="109"/>
      <c r="L397" s="109"/>
      <c r="M397" s="109"/>
      <c r="N397" s="109"/>
      <c r="O397" s="109"/>
      <c r="P397" s="109"/>
      <c r="Q397" s="109"/>
      <c r="R397" s="109"/>
      <c r="S397" s="109"/>
      <c r="T397" s="109"/>
      <c r="U397" s="109"/>
      <c r="V397" s="109"/>
      <c r="W397" s="193"/>
      <c r="X397" s="193"/>
      <c r="Y397" s="193"/>
      <c r="Z397" s="193"/>
    </row>
    <row r="398" spans="1:26" ht="14.5" x14ac:dyDescent="0.35">
      <c r="A398" s="223"/>
      <c r="B398" s="223"/>
      <c r="C398" s="223"/>
      <c r="D398" s="202"/>
      <c r="E398" s="193"/>
      <c r="F398" s="193"/>
      <c r="G398" s="109"/>
      <c r="H398" s="109"/>
      <c r="I398" s="109"/>
      <c r="J398" s="109"/>
      <c r="K398" s="109"/>
      <c r="L398" s="109"/>
      <c r="M398" s="109"/>
      <c r="N398" s="109"/>
      <c r="O398" s="109"/>
      <c r="P398" s="109"/>
      <c r="Q398" s="109"/>
      <c r="R398" s="109"/>
      <c r="S398" s="109"/>
      <c r="T398" s="109"/>
      <c r="U398" s="109"/>
      <c r="V398" s="109"/>
      <c r="W398" s="193"/>
      <c r="X398" s="193"/>
      <c r="Y398" s="193"/>
      <c r="Z398" s="193"/>
    </row>
    <row r="399" spans="1:26" ht="14.5" x14ac:dyDescent="0.35">
      <c r="A399" s="223"/>
      <c r="B399" s="223"/>
      <c r="C399" s="223"/>
      <c r="D399" s="202"/>
      <c r="E399" s="193"/>
      <c r="F399" s="193"/>
      <c r="G399" s="109"/>
      <c r="H399" s="109"/>
      <c r="I399" s="109"/>
      <c r="J399" s="109"/>
      <c r="K399" s="109"/>
      <c r="L399" s="109"/>
      <c r="M399" s="109"/>
      <c r="N399" s="109"/>
      <c r="O399" s="109"/>
      <c r="P399" s="109"/>
      <c r="Q399" s="109"/>
      <c r="R399" s="109"/>
      <c r="S399" s="109"/>
      <c r="T399" s="109"/>
      <c r="U399" s="109"/>
      <c r="V399" s="109"/>
      <c r="W399" s="193"/>
      <c r="X399" s="193"/>
      <c r="Y399" s="193"/>
      <c r="Z399" s="193"/>
    </row>
    <row r="400" spans="1:26" ht="14.5" x14ac:dyDescent="0.35">
      <c r="A400" s="223"/>
      <c r="B400" s="223"/>
      <c r="C400" s="223"/>
      <c r="D400" s="202"/>
      <c r="E400" s="193"/>
      <c r="F400" s="193"/>
      <c r="G400" s="109"/>
      <c r="H400" s="109"/>
      <c r="I400" s="109"/>
      <c r="J400" s="109"/>
      <c r="K400" s="109"/>
      <c r="L400" s="109"/>
      <c r="M400" s="109"/>
      <c r="N400" s="109"/>
      <c r="O400" s="109"/>
      <c r="P400" s="109"/>
      <c r="Q400" s="109"/>
      <c r="R400" s="109"/>
      <c r="S400" s="109"/>
      <c r="T400" s="109"/>
      <c r="U400" s="109"/>
      <c r="V400" s="109"/>
      <c r="W400" s="193"/>
      <c r="X400" s="193"/>
      <c r="Y400" s="193"/>
      <c r="Z400" s="193"/>
    </row>
    <row r="401" spans="1:26" ht="14.5" x14ac:dyDescent="0.35">
      <c r="A401" s="223"/>
      <c r="B401" s="223"/>
      <c r="C401" s="223"/>
      <c r="D401" s="202"/>
      <c r="E401" s="193"/>
      <c r="F401" s="193"/>
      <c r="G401" s="109"/>
      <c r="H401" s="109"/>
      <c r="I401" s="109"/>
      <c r="J401" s="109"/>
      <c r="K401" s="109"/>
      <c r="L401" s="109"/>
      <c r="M401" s="109"/>
      <c r="N401" s="109"/>
      <c r="O401" s="109"/>
      <c r="P401" s="109"/>
      <c r="Q401" s="109"/>
      <c r="R401" s="109"/>
      <c r="S401" s="109"/>
      <c r="T401" s="109"/>
      <c r="U401" s="109"/>
      <c r="V401" s="109"/>
      <c r="W401" s="193"/>
      <c r="X401" s="193"/>
      <c r="Y401" s="193"/>
      <c r="Z401" s="193"/>
    </row>
    <row r="402" spans="1:26" ht="14.5" x14ac:dyDescent="0.35">
      <c r="A402" s="223"/>
      <c r="B402" s="223"/>
      <c r="C402" s="223"/>
      <c r="D402" s="202"/>
      <c r="E402" s="193"/>
      <c r="F402" s="193"/>
      <c r="G402" s="109"/>
      <c r="H402" s="109"/>
      <c r="I402" s="109"/>
      <c r="J402" s="109"/>
      <c r="K402" s="109"/>
      <c r="L402" s="109"/>
      <c r="M402" s="109"/>
      <c r="N402" s="109"/>
      <c r="O402" s="109"/>
      <c r="P402" s="109"/>
      <c r="Q402" s="109"/>
      <c r="R402" s="109"/>
      <c r="S402" s="109"/>
      <c r="T402" s="109"/>
      <c r="U402" s="109"/>
      <c r="V402" s="109"/>
      <c r="W402" s="193"/>
      <c r="X402" s="193"/>
      <c r="Y402" s="193"/>
      <c r="Z402" s="193"/>
    </row>
    <row r="403" spans="1:26" ht="14.5" x14ac:dyDescent="0.35">
      <c r="A403" s="223"/>
      <c r="B403" s="223"/>
      <c r="C403" s="223"/>
      <c r="D403" s="202"/>
      <c r="E403" s="193"/>
      <c r="F403" s="193"/>
      <c r="G403" s="109"/>
      <c r="H403" s="109"/>
      <c r="I403" s="109"/>
      <c r="J403" s="109"/>
      <c r="K403" s="109"/>
      <c r="L403" s="109"/>
      <c r="M403" s="109"/>
      <c r="N403" s="109"/>
      <c r="O403" s="109"/>
      <c r="P403" s="109"/>
      <c r="Q403" s="109"/>
      <c r="R403" s="109"/>
      <c r="S403" s="109"/>
      <c r="T403" s="109"/>
      <c r="U403" s="109"/>
      <c r="V403" s="109"/>
      <c r="W403" s="193"/>
      <c r="X403" s="193"/>
      <c r="Y403" s="193"/>
      <c r="Z403" s="193"/>
    </row>
    <row r="404" spans="1:26" ht="14.5" x14ac:dyDescent="0.35">
      <c r="A404" s="223"/>
      <c r="B404" s="223"/>
      <c r="C404" s="223"/>
      <c r="D404" s="202"/>
      <c r="E404" s="193"/>
      <c r="F404" s="193"/>
      <c r="G404" s="109"/>
      <c r="H404" s="109"/>
      <c r="I404" s="109"/>
      <c r="J404" s="109"/>
      <c r="K404" s="109"/>
      <c r="L404" s="109"/>
      <c r="M404" s="109"/>
      <c r="N404" s="109"/>
      <c r="O404" s="109"/>
      <c r="P404" s="109"/>
      <c r="Q404" s="109"/>
      <c r="R404" s="109"/>
      <c r="S404" s="109"/>
      <c r="T404" s="109"/>
      <c r="U404" s="109"/>
      <c r="V404" s="109"/>
      <c r="W404" s="193"/>
      <c r="X404" s="193"/>
      <c r="Y404" s="193"/>
      <c r="Z404" s="193"/>
    </row>
    <row r="405" spans="1:26" ht="14.5" x14ac:dyDescent="0.35">
      <c r="A405" s="223"/>
      <c r="B405" s="223"/>
      <c r="C405" s="223"/>
      <c r="D405" s="202"/>
      <c r="E405" s="193"/>
      <c r="F405" s="193"/>
      <c r="G405" s="109"/>
      <c r="H405" s="109"/>
      <c r="I405" s="109"/>
      <c r="J405" s="109"/>
      <c r="K405" s="109"/>
      <c r="L405" s="109"/>
      <c r="M405" s="109"/>
      <c r="N405" s="109"/>
      <c r="O405" s="109"/>
      <c r="P405" s="109"/>
      <c r="Q405" s="109"/>
      <c r="R405" s="109"/>
      <c r="S405" s="109"/>
      <c r="T405" s="109"/>
      <c r="U405" s="109"/>
      <c r="V405" s="109"/>
      <c r="W405" s="193"/>
      <c r="X405" s="193"/>
      <c r="Y405" s="193"/>
      <c r="Z405" s="193"/>
    </row>
    <row r="406" spans="1:26" ht="14.5" x14ac:dyDescent="0.35">
      <c r="A406" s="223"/>
      <c r="B406" s="223"/>
      <c r="C406" s="223"/>
      <c r="D406" s="202"/>
      <c r="E406" s="193"/>
      <c r="F406" s="193"/>
      <c r="G406" s="109"/>
      <c r="H406" s="109"/>
      <c r="I406" s="109"/>
      <c r="J406" s="109"/>
      <c r="K406" s="109"/>
      <c r="L406" s="109"/>
      <c r="M406" s="109"/>
      <c r="N406" s="109"/>
      <c r="O406" s="109"/>
      <c r="P406" s="109"/>
      <c r="Q406" s="109"/>
      <c r="R406" s="109"/>
      <c r="S406" s="109"/>
      <c r="T406" s="109"/>
      <c r="U406" s="109"/>
      <c r="V406" s="109"/>
      <c r="W406" s="193"/>
      <c r="X406" s="193"/>
      <c r="Y406" s="193"/>
      <c r="Z406" s="193"/>
    </row>
    <row r="407" spans="1:26" ht="14.5" x14ac:dyDescent="0.35">
      <c r="A407" s="223"/>
      <c r="B407" s="223"/>
      <c r="C407" s="223"/>
      <c r="D407" s="202"/>
      <c r="E407" s="193"/>
      <c r="F407" s="193"/>
      <c r="G407" s="109"/>
      <c r="H407" s="109"/>
      <c r="I407" s="109"/>
      <c r="J407" s="109"/>
      <c r="K407" s="109"/>
      <c r="L407" s="109"/>
      <c r="M407" s="109"/>
      <c r="N407" s="109"/>
      <c r="O407" s="109"/>
      <c r="P407" s="109"/>
      <c r="Q407" s="109"/>
      <c r="R407" s="109"/>
      <c r="S407" s="109"/>
      <c r="T407" s="109"/>
      <c r="U407" s="109"/>
      <c r="V407" s="109"/>
      <c r="W407" s="193"/>
      <c r="X407" s="193"/>
      <c r="Y407" s="193"/>
      <c r="Z407" s="193"/>
    </row>
    <row r="408" spans="1:26" ht="14.5" x14ac:dyDescent="0.35">
      <c r="A408" s="223"/>
      <c r="B408" s="223"/>
      <c r="C408" s="223"/>
      <c r="D408" s="202"/>
      <c r="E408" s="193"/>
      <c r="F408" s="193"/>
      <c r="G408" s="109"/>
      <c r="H408" s="109"/>
      <c r="I408" s="109"/>
      <c r="J408" s="109"/>
      <c r="K408" s="109"/>
      <c r="L408" s="109"/>
      <c r="M408" s="109"/>
      <c r="N408" s="109"/>
      <c r="O408" s="109"/>
      <c r="P408" s="109"/>
      <c r="Q408" s="109"/>
      <c r="R408" s="109"/>
      <c r="S408" s="109"/>
      <c r="T408" s="109"/>
      <c r="U408" s="109"/>
      <c r="V408" s="109"/>
      <c r="W408" s="193"/>
      <c r="X408" s="193"/>
      <c r="Y408" s="193"/>
      <c r="Z408" s="193"/>
    </row>
    <row r="409" spans="1:26" ht="14.5" x14ac:dyDescent="0.35">
      <c r="A409" s="223"/>
      <c r="B409" s="223"/>
      <c r="C409" s="223"/>
      <c r="D409" s="202"/>
      <c r="E409" s="193"/>
      <c r="F409" s="193"/>
      <c r="G409" s="109"/>
      <c r="H409" s="109"/>
      <c r="I409" s="109"/>
      <c r="J409" s="109"/>
      <c r="K409" s="109"/>
      <c r="L409" s="109"/>
      <c r="M409" s="109"/>
      <c r="N409" s="109"/>
      <c r="O409" s="109"/>
      <c r="P409" s="109"/>
      <c r="Q409" s="109"/>
      <c r="R409" s="109"/>
      <c r="S409" s="109"/>
      <c r="T409" s="109"/>
      <c r="U409" s="109"/>
      <c r="V409" s="109"/>
      <c r="W409" s="193"/>
      <c r="X409" s="193"/>
      <c r="Y409" s="193"/>
      <c r="Z409" s="193"/>
    </row>
    <row r="410" spans="1:26" ht="14.5" x14ac:dyDescent="0.35">
      <c r="A410" s="223"/>
      <c r="B410" s="223"/>
      <c r="C410" s="223"/>
      <c r="D410" s="202"/>
      <c r="E410" s="193"/>
      <c r="F410" s="193"/>
      <c r="G410" s="109"/>
      <c r="H410" s="109"/>
      <c r="I410" s="109"/>
      <c r="J410" s="109"/>
      <c r="K410" s="109"/>
      <c r="L410" s="109"/>
      <c r="M410" s="109"/>
      <c r="N410" s="109"/>
      <c r="O410" s="109"/>
      <c r="P410" s="109"/>
      <c r="Q410" s="109"/>
      <c r="R410" s="109"/>
      <c r="S410" s="109"/>
      <c r="T410" s="109"/>
      <c r="U410" s="109"/>
      <c r="V410" s="109"/>
      <c r="W410" s="193"/>
      <c r="X410" s="193"/>
      <c r="Y410" s="193"/>
      <c r="Z410" s="193"/>
    </row>
    <row r="411" spans="1:26" ht="14.5" x14ac:dyDescent="0.35">
      <c r="A411" s="223"/>
      <c r="B411" s="223"/>
      <c r="C411" s="223"/>
      <c r="D411" s="202"/>
      <c r="E411" s="193"/>
      <c r="F411" s="193"/>
      <c r="G411" s="109"/>
      <c r="H411" s="109"/>
      <c r="I411" s="109"/>
      <c r="J411" s="109"/>
      <c r="K411" s="109"/>
      <c r="L411" s="109"/>
      <c r="M411" s="109"/>
      <c r="N411" s="109"/>
      <c r="O411" s="109"/>
      <c r="P411" s="109"/>
      <c r="Q411" s="109"/>
      <c r="R411" s="109"/>
      <c r="S411" s="109"/>
      <c r="T411" s="109"/>
      <c r="U411" s="109"/>
      <c r="V411" s="109"/>
      <c r="W411" s="193"/>
      <c r="X411" s="193"/>
      <c r="Y411" s="193"/>
      <c r="Z411" s="193"/>
    </row>
    <row r="412" spans="1:26" ht="14.5" x14ac:dyDescent="0.35">
      <c r="A412" s="223"/>
      <c r="B412" s="223"/>
      <c r="C412" s="223"/>
      <c r="D412" s="202"/>
      <c r="E412" s="193"/>
      <c r="F412" s="193"/>
      <c r="G412" s="109"/>
      <c r="H412" s="109"/>
      <c r="I412" s="109"/>
      <c r="J412" s="109"/>
      <c r="K412" s="109"/>
      <c r="L412" s="109"/>
      <c r="M412" s="109"/>
      <c r="N412" s="109"/>
      <c r="O412" s="109"/>
      <c r="P412" s="109"/>
      <c r="Q412" s="109"/>
      <c r="R412" s="109"/>
      <c r="S412" s="109"/>
      <c r="T412" s="109"/>
      <c r="U412" s="109"/>
      <c r="V412" s="109"/>
      <c r="W412" s="193"/>
      <c r="X412" s="193"/>
      <c r="Y412" s="193"/>
      <c r="Z412" s="193"/>
    </row>
    <row r="413" spans="1:26" ht="14.5" x14ac:dyDescent="0.35">
      <c r="A413" s="223"/>
      <c r="B413" s="223"/>
      <c r="C413" s="223"/>
      <c r="D413" s="202"/>
      <c r="E413" s="193"/>
      <c r="F413" s="193"/>
      <c r="G413" s="109"/>
      <c r="H413" s="109"/>
      <c r="I413" s="109"/>
      <c r="J413" s="109"/>
      <c r="K413" s="109"/>
      <c r="L413" s="109"/>
      <c r="M413" s="109"/>
      <c r="N413" s="109"/>
      <c r="O413" s="109"/>
      <c r="P413" s="109"/>
      <c r="Q413" s="109"/>
      <c r="R413" s="109"/>
      <c r="S413" s="109"/>
      <c r="T413" s="109"/>
      <c r="U413" s="109"/>
      <c r="V413" s="109"/>
      <c r="W413" s="193"/>
      <c r="X413" s="193"/>
      <c r="Y413" s="193"/>
      <c r="Z413" s="193"/>
    </row>
    <row r="414" spans="1:26" ht="14.5" x14ac:dyDescent="0.35">
      <c r="A414" s="223"/>
      <c r="B414" s="223"/>
      <c r="C414" s="223"/>
      <c r="D414" s="202"/>
      <c r="E414" s="193"/>
      <c r="F414" s="193"/>
      <c r="G414" s="109"/>
      <c r="H414" s="109"/>
      <c r="I414" s="109"/>
      <c r="J414" s="109"/>
      <c r="K414" s="109"/>
      <c r="L414" s="109"/>
      <c r="M414" s="109"/>
      <c r="N414" s="109"/>
      <c r="O414" s="109"/>
      <c r="P414" s="109"/>
      <c r="Q414" s="109"/>
      <c r="R414" s="109"/>
      <c r="S414" s="109"/>
      <c r="T414" s="109"/>
      <c r="U414" s="109"/>
      <c r="V414" s="109"/>
      <c r="W414" s="193"/>
      <c r="X414" s="193"/>
      <c r="Y414" s="193"/>
      <c r="Z414" s="193"/>
    </row>
    <row r="415" spans="1:26" ht="14.5" x14ac:dyDescent="0.35">
      <c r="A415" s="223"/>
      <c r="B415" s="223"/>
      <c r="C415" s="223"/>
      <c r="D415" s="202"/>
      <c r="E415" s="193"/>
      <c r="F415" s="193"/>
      <c r="G415" s="109"/>
      <c r="H415" s="109"/>
      <c r="I415" s="109"/>
      <c r="J415" s="109"/>
      <c r="K415" s="109"/>
      <c r="L415" s="109"/>
      <c r="M415" s="109"/>
      <c r="N415" s="109"/>
      <c r="O415" s="109"/>
      <c r="P415" s="109"/>
      <c r="Q415" s="109"/>
      <c r="R415" s="109"/>
      <c r="S415" s="109"/>
      <c r="T415" s="109"/>
      <c r="U415" s="109"/>
      <c r="V415" s="109"/>
      <c r="W415" s="193"/>
      <c r="X415" s="193"/>
      <c r="Y415" s="193"/>
      <c r="Z415" s="193"/>
    </row>
    <row r="416" spans="1:26" ht="14.5" x14ac:dyDescent="0.35">
      <c r="A416" s="223"/>
      <c r="B416" s="223"/>
      <c r="C416" s="223"/>
      <c r="D416" s="202"/>
      <c r="E416" s="193"/>
      <c r="F416" s="193"/>
      <c r="G416" s="109"/>
      <c r="H416" s="109"/>
      <c r="I416" s="109"/>
      <c r="J416" s="109"/>
      <c r="K416" s="109"/>
      <c r="L416" s="109"/>
      <c r="M416" s="109"/>
      <c r="N416" s="109"/>
      <c r="O416" s="109"/>
      <c r="P416" s="109"/>
      <c r="Q416" s="109"/>
      <c r="R416" s="109"/>
      <c r="S416" s="109"/>
      <c r="T416" s="109"/>
      <c r="U416" s="109"/>
      <c r="V416" s="109"/>
      <c r="W416" s="193"/>
      <c r="X416" s="193"/>
      <c r="Y416" s="193"/>
      <c r="Z416" s="193"/>
    </row>
    <row r="417" spans="1:26" ht="14.5" x14ac:dyDescent="0.35">
      <c r="A417" s="223"/>
      <c r="B417" s="223"/>
      <c r="C417" s="223"/>
      <c r="D417" s="202"/>
      <c r="E417" s="193"/>
      <c r="F417" s="193"/>
      <c r="G417" s="109"/>
      <c r="H417" s="109"/>
      <c r="I417" s="109"/>
      <c r="J417" s="109"/>
      <c r="K417" s="109"/>
      <c r="L417" s="109"/>
      <c r="M417" s="109"/>
      <c r="N417" s="109"/>
      <c r="O417" s="109"/>
      <c r="P417" s="109"/>
      <c r="Q417" s="109"/>
      <c r="R417" s="109"/>
      <c r="S417" s="109"/>
      <c r="T417" s="109"/>
      <c r="U417" s="109"/>
      <c r="V417" s="109"/>
      <c r="W417" s="193"/>
      <c r="X417" s="193"/>
      <c r="Y417" s="193"/>
      <c r="Z417" s="193"/>
    </row>
    <row r="418" spans="1:26" ht="14.5" x14ac:dyDescent="0.35">
      <c r="A418" s="223"/>
      <c r="B418" s="223"/>
      <c r="C418" s="223"/>
      <c r="D418" s="202"/>
      <c r="E418" s="193"/>
      <c r="F418" s="193"/>
      <c r="G418" s="109"/>
      <c r="H418" s="109"/>
      <c r="I418" s="109"/>
      <c r="J418" s="109"/>
      <c r="K418" s="109"/>
      <c r="L418" s="109"/>
      <c r="M418" s="109"/>
      <c r="N418" s="109"/>
      <c r="O418" s="109"/>
      <c r="P418" s="109"/>
      <c r="Q418" s="109"/>
      <c r="R418" s="109"/>
      <c r="S418" s="109"/>
      <c r="T418" s="109"/>
      <c r="U418" s="109"/>
      <c r="V418" s="109"/>
      <c r="W418" s="193"/>
      <c r="X418" s="193"/>
      <c r="Y418" s="193"/>
      <c r="Z418" s="193"/>
    </row>
    <row r="419" spans="1:26" ht="14.5" x14ac:dyDescent="0.35">
      <c r="A419" s="223"/>
      <c r="B419" s="223"/>
      <c r="C419" s="223"/>
      <c r="D419" s="202"/>
      <c r="E419" s="193"/>
      <c r="F419" s="193"/>
      <c r="G419" s="109"/>
      <c r="H419" s="109"/>
      <c r="I419" s="109"/>
      <c r="J419" s="109"/>
      <c r="K419" s="109"/>
      <c r="L419" s="109"/>
      <c r="M419" s="109"/>
      <c r="N419" s="109"/>
      <c r="O419" s="109"/>
      <c r="P419" s="109"/>
      <c r="Q419" s="109"/>
      <c r="R419" s="109"/>
      <c r="S419" s="109"/>
      <c r="T419" s="109"/>
      <c r="U419" s="109"/>
      <c r="V419" s="109"/>
      <c r="W419" s="193"/>
      <c r="X419" s="193"/>
      <c r="Y419" s="193"/>
      <c r="Z419" s="193"/>
    </row>
    <row r="420" spans="1:26" ht="14.5" x14ac:dyDescent="0.35">
      <c r="A420" s="223"/>
      <c r="B420" s="223"/>
      <c r="C420" s="223"/>
      <c r="D420" s="202"/>
      <c r="E420" s="193"/>
      <c r="F420" s="193"/>
      <c r="G420" s="109"/>
      <c r="H420" s="109"/>
      <c r="I420" s="109"/>
      <c r="J420" s="109"/>
      <c r="K420" s="109"/>
      <c r="L420" s="109"/>
      <c r="M420" s="109"/>
      <c r="N420" s="109"/>
      <c r="O420" s="109"/>
      <c r="P420" s="109"/>
      <c r="Q420" s="109"/>
      <c r="R420" s="109"/>
      <c r="S420" s="109"/>
      <c r="T420" s="109"/>
      <c r="U420" s="109"/>
      <c r="V420" s="109"/>
      <c r="W420" s="193"/>
      <c r="X420" s="193"/>
      <c r="Y420" s="193"/>
      <c r="Z420" s="193"/>
    </row>
    <row r="421" spans="1:26" ht="14.5" x14ac:dyDescent="0.35">
      <c r="A421" s="223"/>
      <c r="B421" s="223"/>
      <c r="C421" s="223"/>
      <c r="D421" s="202"/>
      <c r="E421" s="193"/>
      <c r="F421" s="193"/>
      <c r="G421" s="109"/>
      <c r="H421" s="109"/>
      <c r="I421" s="109"/>
      <c r="J421" s="109"/>
      <c r="K421" s="109"/>
      <c r="L421" s="109"/>
      <c r="M421" s="109"/>
      <c r="N421" s="109"/>
      <c r="O421" s="109"/>
      <c r="P421" s="109"/>
      <c r="Q421" s="109"/>
      <c r="R421" s="109"/>
      <c r="S421" s="109"/>
      <c r="T421" s="109"/>
      <c r="U421" s="109"/>
      <c r="V421" s="109"/>
      <c r="W421" s="193"/>
      <c r="X421" s="193"/>
      <c r="Y421" s="193"/>
      <c r="Z421" s="193"/>
    </row>
    <row r="422" spans="1:26" ht="14.5" x14ac:dyDescent="0.35">
      <c r="A422" s="223"/>
      <c r="B422" s="223"/>
      <c r="C422" s="223"/>
      <c r="D422" s="202"/>
      <c r="E422" s="193"/>
      <c r="F422" s="193"/>
      <c r="G422" s="109"/>
      <c r="H422" s="109"/>
      <c r="I422" s="109"/>
      <c r="J422" s="109"/>
      <c r="K422" s="109"/>
      <c r="L422" s="109"/>
      <c r="M422" s="109"/>
      <c r="N422" s="109"/>
      <c r="O422" s="109"/>
      <c r="P422" s="109"/>
      <c r="Q422" s="109"/>
      <c r="R422" s="109"/>
      <c r="S422" s="109"/>
      <c r="T422" s="109"/>
      <c r="U422" s="109"/>
      <c r="V422" s="109"/>
      <c r="W422" s="193"/>
      <c r="X422" s="193"/>
      <c r="Y422" s="193"/>
      <c r="Z422" s="193"/>
    </row>
    <row r="423" spans="1:26" ht="14.5" x14ac:dyDescent="0.35">
      <c r="A423" s="223"/>
      <c r="B423" s="223"/>
      <c r="C423" s="223"/>
      <c r="D423" s="202"/>
      <c r="E423" s="193"/>
      <c r="F423" s="193"/>
      <c r="G423" s="109"/>
      <c r="H423" s="109"/>
      <c r="I423" s="109"/>
      <c r="J423" s="109"/>
      <c r="K423" s="109"/>
      <c r="L423" s="109"/>
      <c r="M423" s="109"/>
      <c r="N423" s="109"/>
      <c r="O423" s="109"/>
      <c r="P423" s="109"/>
      <c r="Q423" s="109"/>
      <c r="R423" s="109"/>
      <c r="S423" s="109"/>
      <c r="T423" s="109"/>
      <c r="U423" s="109"/>
      <c r="V423" s="109"/>
      <c r="W423" s="193"/>
      <c r="X423" s="193"/>
      <c r="Y423" s="193"/>
      <c r="Z423" s="193"/>
    </row>
    <row r="424" spans="1:26" ht="14.5" x14ac:dyDescent="0.35">
      <c r="A424" s="223"/>
      <c r="B424" s="223"/>
      <c r="C424" s="223"/>
      <c r="D424" s="202"/>
      <c r="E424" s="193"/>
      <c r="F424" s="193"/>
      <c r="G424" s="109"/>
      <c r="H424" s="109"/>
      <c r="I424" s="109"/>
      <c r="J424" s="109"/>
      <c r="K424" s="109"/>
      <c r="L424" s="109"/>
      <c r="M424" s="109"/>
      <c r="N424" s="109"/>
      <c r="O424" s="109"/>
      <c r="P424" s="109"/>
      <c r="Q424" s="109"/>
      <c r="R424" s="109"/>
      <c r="S424" s="109"/>
      <c r="T424" s="109"/>
      <c r="U424" s="109"/>
      <c r="V424" s="109"/>
      <c r="W424" s="193"/>
      <c r="X424" s="193"/>
      <c r="Y424" s="193"/>
      <c r="Z424" s="193"/>
    </row>
    <row r="425" spans="1:26" ht="14.5" x14ac:dyDescent="0.35">
      <c r="A425" s="223"/>
      <c r="B425" s="223"/>
      <c r="C425" s="223"/>
      <c r="D425" s="202"/>
      <c r="E425" s="193"/>
      <c r="F425" s="193"/>
      <c r="G425" s="109"/>
      <c r="H425" s="109"/>
      <c r="I425" s="109"/>
      <c r="J425" s="109"/>
      <c r="K425" s="109"/>
      <c r="L425" s="109"/>
      <c r="M425" s="109"/>
      <c r="N425" s="109"/>
      <c r="O425" s="109"/>
      <c r="P425" s="109"/>
      <c r="Q425" s="109"/>
      <c r="R425" s="109"/>
      <c r="S425" s="109"/>
      <c r="T425" s="109"/>
      <c r="U425" s="109"/>
      <c r="V425" s="109"/>
      <c r="W425" s="193"/>
      <c r="X425" s="193"/>
      <c r="Y425" s="193"/>
      <c r="Z425" s="193"/>
    </row>
    <row r="426" spans="1:26" ht="14.5" x14ac:dyDescent="0.35">
      <c r="A426" s="223"/>
      <c r="B426" s="223"/>
      <c r="C426" s="223"/>
      <c r="D426" s="202"/>
      <c r="E426" s="193"/>
      <c r="F426" s="193"/>
      <c r="G426" s="109"/>
      <c r="H426" s="109"/>
      <c r="I426" s="109"/>
      <c r="J426" s="109"/>
      <c r="K426" s="109"/>
      <c r="L426" s="109"/>
      <c r="M426" s="109"/>
      <c r="N426" s="109"/>
      <c r="O426" s="109"/>
      <c r="P426" s="109"/>
      <c r="Q426" s="109"/>
      <c r="R426" s="109"/>
      <c r="S426" s="109"/>
      <c r="T426" s="109"/>
      <c r="U426" s="109"/>
      <c r="V426" s="109"/>
      <c r="W426" s="193"/>
      <c r="X426" s="193"/>
      <c r="Y426" s="193"/>
      <c r="Z426" s="193"/>
    </row>
    <row r="427" spans="1:26" ht="14.5" x14ac:dyDescent="0.35">
      <c r="A427" s="223"/>
      <c r="B427" s="223"/>
      <c r="C427" s="223"/>
      <c r="D427" s="202"/>
      <c r="E427" s="193"/>
      <c r="F427" s="193"/>
      <c r="G427" s="109"/>
      <c r="H427" s="109"/>
      <c r="I427" s="109"/>
      <c r="J427" s="109"/>
      <c r="K427" s="109"/>
      <c r="L427" s="109"/>
      <c r="M427" s="109"/>
      <c r="N427" s="109"/>
      <c r="O427" s="109"/>
      <c r="P427" s="109"/>
      <c r="Q427" s="109"/>
      <c r="R427" s="109"/>
      <c r="S427" s="109"/>
      <c r="T427" s="109"/>
      <c r="U427" s="109"/>
      <c r="V427" s="109"/>
      <c r="W427" s="193"/>
      <c r="X427" s="193"/>
      <c r="Y427" s="193"/>
      <c r="Z427" s="193"/>
    </row>
    <row r="428" spans="1:26" ht="14.5" x14ac:dyDescent="0.35">
      <c r="A428" s="223"/>
      <c r="B428" s="223"/>
      <c r="C428" s="223"/>
      <c r="D428" s="202"/>
      <c r="E428" s="193"/>
      <c r="F428" s="193"/>
      <c r="G428" s="109"/>
      <c r="H428" s="109"/>
      <c r="I428" s="109"/>
      <c r="J428" s="109"/>
      <c r="K428" s="109"/>
      <c r="L428" s="109"/>
      <c r="M428" s="109"/>
      <c r="N428" s="109"/>
      <c r="O428" s="109"/>
      <c r="P428" s="109"/>
      <c r="Q428" s="109"/>
      <c r="R428" s="109"/>
      <c r="S428" s="109"/>
      <c r="T428" s="109"/>
      <c r="U428" s="109"/>
      <c r="V428" s="109"/>
      <c r="W428" s="193"/>
      <c r="X428" s="193"/>
      <c r="Y428" s="193"/>
      <c r="Z428" s="193"/>
    </row>
    <row r="429" spans="1:26" ht="14.5" x14ac:dyDescent="0.35">
      <c r="A429" s="223"/>
      <c r="B429" s="223"/>
      <c r="C429" s="223"/>
      <c r="D429" s="202"/>
      <c r="E429" s="193"/>
      <c r="F429" s="193"/>
      <c r="G429" s="109"/>
      <c r="H429" s="109"/>
      <c r="I429" s="109"/>
      <c r="J429" s="109"/>
      <c r="K429" s="109"/>
      <c r="L429" s="109"/>
      <c r="M429" s="109"/>
      <c r="N429" s="109"/>
      <c r="O429" s="109"/>
      <c r="P429" s="109"/>
      <c r="Q429" s="109"/>
      <c r="R429" s="109"/>
      <c r="S429" s="109"/>
      <c r="T429" s="109"/>
      <c r="U429" s="109"/>
      <c r="V429" s="109"/>
      <c r="W429" s="193"/>
      <c r="X429" s="193"/>
      <c r="Y429" s="193"/>
      <c r="Z429" s="193"/>
    </row>
    <row r="430" spans="1:26" ht="14.5" x14ac:dyDescent="0.35">
      <c r="A430" s="223"/>
      <c r="B430" s="223"/>
      <c r="C430" s="223"/>
      <c r="D430" s="202"/>
      <c r="E430" s="193"/>
      <c r="F430" s="193"/>
      <c r="G430" s="109"/>
      <c r="H430" s="109"/>
      <c r="I430" s="109"/>
      <c r="J430" s="109"/>
      <c r="K430" s="109"/>
      <c r="L430" s="109"/>
      <c r="M430" s="109"/>
      <c r="N430" s="109"/>
      <c r="O430" s="109"/>
      <c r="P430" s="109"/>
      <c r="Q430" s="109"/>
      <c r="R430" s="109"/>
      <c r="S430" s="109"/>
      <c r="T430" s="109"/>
      <c r="U430" s="109"/>
      <c r="V430" s="109"/>
      <c r="W430" s="193"/>
      <c r="X430" s="193"/>
      <c r="Y430" s="193"/>
      <c r="Z430" s="193"/>
    </row>
    <row r="431" spans="1:26" ht="14.5" x14ac:dyDescent="0.35">
      <c r="A431" s="223"/>
      <c r="B431" s="223"/>
      <c r="C431" s="223"/>
      <c r="D431" s="202"/>
      <c r="E431" s="193"/>
      <c r="F431" s="193"/>
      <c r="G431" s="109"/>
      <c r="H431" s="109"/>
      <c r="I431" s="109"/>
      <c r="J431" s="109"/>
      <c r="K431" s="109"/>
      <c r="L431" s="109"/>
      <c r="M431" s="109"/>
      <c r="N431" s="109"/>
      <c r="O431" s="109"/>
      <c r="P431" s="109"/>
      <c r="Q431" s="109"/>
      <c r="R431" s="109"/>
      <c r="S431" s="109"/>
      <c r="T431" s="109"/>
      <c r="U431" s="109"/>
      <c r="V431" s="109"/>
      <c r="W431" s="193"/>
      <c r="X431" s="193"/>
      <c r="Y431" s="193"/>
      <c r="Z431" s="193"/>
    </row>
    <row r="432" spans="1:26" ht="14.5" x14ac:dyDescent="0.35">
      <c r="A432" s="223"/>
      <c r="B432" s="223"/>
      <c r="C432" s="223"/>
      <c r="D432" s="202"/>
      <c r="E432" s="193"/>
      <c r="F432" s="193"/>
      <c r="G432" s="109"/>
      <c r="H432" s="109"/>
      <c r="I432" s="109"/>
      <c r="J432" s="109"/>
      <c r="K432" s="109"/>
      <c r="L432" s="109"/>
      <c r="M432" s="109"/>
      <c r="N432" s="109"/>
      <c r="O432" s="109"/>
      <c r="P432" s="109"/>
      <c r="Q432" s="109"/>
      <c r="R432" s="109"/>
      <c r="S432" s="109"/>
      <c r="T432" s="109"/>
      <c r="U432" s="109"/>
      <c r="V432" s="109"/>
      <c r="W432" s="193"/>
      <c r="X432" s="193"/>
      <c r="Y432" s="193"/>
      <c r="Z432" s="193"/>
    </row>
    <row r="433" spans="1:26" ht="14.5" x14ac:dyDescent="0.35">
      <c r="A433" s="223"/>
      <c r="B433" s="223"/>
      <c r="C433" s="223"/>
      <c r="D433" s="202"/>
      <c r="E433" s="193"/>
      <c r="F433" s="193"/>
      <c r="G433" s="109"/>
      <c r="H433" s="109"/>
      <c r="I433" s="109"/>
      <c r="J433" s="109"/>
      <c r="K433" s="109"/>
      <c r="L433" s="109"/>
      <c r="M433" s="109"/>
      <c r="N433" s="109"/>
      <c r="O433" s="109"/>
      <c r="P433" s="109"/>
      <c r="Q433" s="109"/>
      <c r="R433" s="109"/>
      <c r="S433" s="109"/>
      <c r="T433" s="109"/>
      <c r="U433" s="109"/>
      <c r="V433" s="109"/>
      <c r="W433" s="193"/>
      <c r="X433" s="193"/>
      <c r="Y433" s="193"/>
      <c r="Z433" s="193"/>
    </row>
    <row r="434" spans="1:26" ht="14.5" x14ac:dyDescent="0.35">
      <c r="A434" s="223"/>
      <c r="B434" s="223"/>
      <c r="C434" s="223"/>
      <c r="D434" s="202"/>
      <c r="E434" s="193"/>
      <c r="F434" s="193"/>
      <c r="G434" s="109"/>
      <c r="H434" s="109"/>
      <c r="I434" s="109"/>
      <c r="J434" s="109"/>
      <c r="K434" s="109"/>
      <c r="L434" s="109"/>
      <c r="M434" s="109"/>
      <c r="N434" s="109"/>
      <c r="O434" s="109"/>
      <c r="P434" s="109"/>
      <c r="Q434" s="109"/>
      <c r="R434" s="109"/>
      <c r="S434" s="109"/>
      <c r="T434" s="109"/>
      <c r="U434" s="109"/>
      <c r="V434" s="109"/>
      <c r="W434" s="193"/>
      <c r="X434" s="193"/>
      <c r="Y434" s="193"/>
      <c r="Z434" s="193"/>
    </row>
    <row r="435" spans="1:26" ht="14.5" x14ac:dyDescent="0.35">
      <c r="A435" s="223"/>
      <c r="B435" s="223"/>
      <c r="C435" s="223"/>
      <c r="D435" s="202"/>
      <c r="E435" s="193"/>
      <c r="F435" s="193"/>
      <c r="G435" s="109"/>
      <c r="H435" s="109"/>
      <c r="I435" s="109"/>
      <c r="J435" s="109"/>
      <c r="K435" s="109"/>
      <c r="L435" s="109"/>
      <c r="M435" s="109"/>
      <c r="N435" s="109"/>
      <c r="O435" s="109"/>
      <c r="P435" s="109"/>
      <c r="Q435" s="109"/>
      <c r="R435" s="109"/>
      <c r="S435" s="109"/>
      <c r="T435" s="109"/>
      <c r="U435" s="109"/>
      <c r="V435" s="109"/>
      <c r="W435" s="193"/>
      <c r="X435" s="193"/>
      <c r="Y435" s="193"/>
      <c r="Z435" s="193"/>
    </row>
    <row r="436" spans="1:26" ht="14.5" x14ac:dyDescent="0.35">
      <c r="A436" s="223"/>
      <c r="B436" s="223"/>
      <c r="C436" s="223"/>
      <c r="D436" s="202"/>
      <c r="E436" s="193"/>
      <c r="F436" s="193"/>
      <c r="G436" s="109"/>
      <c r="H436" s="109"/>
      <c r="I436" s="109"/>
      <c r="J436" s="109"/>
      <c r="K436" s="109"/>
      <c r="L436" s="109"/>
      <c r="M436" s="109"/>
      <c r="N436" s="109"/>
      <c r="O436" s="109"/>
      <c r="P436" s="109"/>
      <c r="Q436" s="109"/>
      <c r="R436" s="109"/>
      <c r="S436" s="109"/>
      <c r="T436" s="109"/>
      <c r="U436" s="109"/>
      <c r="V436" s="109"/>
      <c r="W436" s="193"/>
      <c r="X436" s="193"/>
      <c r="Y436" s="193"/>
      <c r="Z436" s="193"/>
    </row>
    <row r="437" spans="1:26" ht="14.5" x14ac:dyDescent="0.35">
      <c r="A437" s="223"/>
      <c r="B437" s="223"/>
      <c r="C437" s="223"/>
      <c r="D437" s="202"/>
      <c r="E437" s="193"/>
      <c r="F437" s="193"/>
      <c r="G437" s="109"/>
      <c r="H437" s="109"/>
      <c r="I437" s="109"/>
      <c r="J437" s="109"/>
      <c r="K437" s="109"/>
      <c r="L437" s="109"/>
      <c r="M437" s="109"/>
      <c r="N437" s="109"/>
      <c r="O437" s="109"/>
      <c r="P437" s="109"/>
      <c r="Q437" s="109"/>
      <c r="R437" s="109"/>
      <c r="S437" s="109"/>
      <c r="T437" s="109"/>
      <c r="U437" s="109"/>
      <c r="V437" s="109"/>
      <c r="W437" s="193"/>
      <c r="X437" s="193"/>
      <c r="Y437" s="193"/>
      <c r="Z437" s="193"/>
    </row>
    <row r="438" spans="1:26" ht="14.5" x14ac:dyDescent="0.35">
      <c r="A438" s="223"/>
      <c r="B438" s="223"/>
      <c r="C438" s="223"/>
      <c r="D438" s="202"/>
      <c r="E438" s="193"/>
      <c r="F438" s="193"/>
      <c r="G438" s="109"/>
      <c r="H438" s="109"/>
      <c r="I438" s="109"/>
      <c r="J438" s="109"/>
      <c r="K438" s="109"/>
      <c r="L438" s="109"/>
      <c r="M438" s="109"/>
      <c r="N438" s="109"/>
      <c r="O438" s="109"/>
      <c r="P438" s="109"/>
      <c r="Q438" s="109"/>
      <c r="R438" s="109"/>
      <c r="S438" s="109"/>
      <c r="T438" s="109"/>
      <c r="U438" s="109"/>
      <c r="V438" s="109"/>
      <c r="W438" s="193"/>
      <c r="X438" s="193"/>
      <c r="Y438" s="193"/>
      <c r="Z438" s="193"/>
    </row>
    <row r="439" spans="1:26" ht="14.5" x14ac:dyDescent="0.35">
      <c r="A439" s="223"/>
      <c r="B439" s="223"/>
      <c r="C439" s="223"/>
      <c r="D439" s="202"/>
      <c r="E439" s="193"/>
      <c r="F439" s="193"/>
      <c r="G439" s="109"/>
      <c r="H439" s="109"/>
      <c r="I439" s="109"/>
      <c r="J439" s="109"/>
      <c r="K439" s="109"/>
      <c r="L439" s="109"/>
      <c r="M439" s="109"/>
      <c r="N439" s="109"/>
      <c r="O439" s="109"/>
      <c r="P439" s="109"/>
      <c r="Q439" s="109"/>
      <c r="R439" s="109"/>
      <c r="S439" s="109"/>
      <c r="T439" s="109"/>
      <c r="U439" s="109"/>
      <c r="V439" s="109"/>
      <c r="W439" s="193"/>
      <c r="X439" s="193"/>
      <c r="Y439" s="193"/>
      <c r="Z439" s="193"/>
    </row>
    <row r="440" spans="1:26" ht="14.5" x14ac:dyDescent="0.35">
      <c r="A440" s="223"/>
      <c r="B440" s="223"/>
      <c r="C440" s="223"/>
      <c r="D440" s="202"/>
      <c r="E440" s="193"/>
      <c r="F440" s="193"/>
      <c r="G440" s="109"/>
      <c r="H440" s="109"/>
      <c r="I440" s="109"/>
      <c r="J440" s="109"/>
      <c r="K440" s="109"/>
      <c r="L440" s="109"/>
      <c r="M440" s="109"/>
      <c r="N440" s="109"/>
      <c r="O440" s="109"/>
      <c r="P440" s="109"/>
      <c r="Q440" s="109"/>
      <c r="R440" s="109"/>
      <c r="S440" s="109"/>
      <c r="T440" s="109"/>
      <c r="U440" s="109"/>
      <c r="V440" s="109"/>
      <c r="W440" s="193"/>
      <c r="X440" s="193"/>
      <c r="Y440" s="193"/>
      <c r="Z440" s="193"/>
    </row>
    <row r="441" spans="1:26" ht="14.5" x14ac:dyDescent="0.35">
      <c r="A441" s="223"/>
      <c r="B441" s="223"/>
      <c r="C441" s="223"/>
      <c r="D441" s="202"/>
      <c r="E441" s="193"/>
      <c r="F441" s="193"/>
      <c r="G441" s="109"/>
      <c r="H441" s="109"/>
      <c r="I441" s="109"/>
      <c r="J441" s="109"/>
      <c r="K441" s="109"/>
      <c r="L441" s="109"/>
      <c r="M441" s="109"/>
      <c r="N441" s="109"/>
      <c r="O441" s="109"/>
      <c r="P441" s="109"/>
      <c r="Q441" s="109"/>
      <c r="R441" s="109"/>
      <c r="S441" s="109"/>
      <c r="T441" s="109"/>
      <c r="U441" s="109"/>
      <c r="V441" s="109"/>
      <c r="W441" s="193"/>
      <c r="X441" s="193"/>
      <c r="Y441" s="193"/>
      <c r="Z441" s="193"/>
    </row>
    <row r="442" spans="1:26" ht="14.5" x14ac:dyDescent="0.35">
      <c r="A442" s="223"/>
      <c r="B442" s="223"/>
      <c r="C442" s="223"/>
      <c r="D442" s="202"/>
      <c r="E442" s="193"/>
      <c r="F442" s="193"/>
      <c r="G442" s="109"/>
      <c r="H442" s="109"/>
      <c r="I442" s="109"/>
      <c r="J442" s="109"/>
      <c r="K442" s="109"/>
      <c r="L442" s="109"/>
      <c r="M442" s="109"/>
      <c r="N442" s="109"/>
      <c r="O442" s="109"/>
      <c r="P442" s="109"/>
      <c r="Q442" s="109"/>
      <c r="R442" s="109"/>
      <c r="S442" s="109"/>
      <c r="T442" s="109"/>
      <c r="U442" s="109"/>
      <c r="V442" s="109"/>
      <c r="W442" s="193"/>
      <c r="X442" s="193"/>
      <c r="Y442" s="193"/>
      <c r="Z442" s="193"/>
    </row>
    <row r="443" spans="1:26" ht="14.5" x14ac:dyDescent="0.35">
      <c r="A443" s="223"/>
      <c r="B443" s="223"/>
      <c r="C443" s="223"/>
      <c r="D443" s="202"/>
      <c r="E443" s="193"/>
      <c r="F443" s="193"/>
      <c r="G443" s="109"/>
      <c r="H443" s="109"/>
      <c r="I443" s="109"/>
      <c r="J443" s="109"/>
      <c r="K443" s="109"/>
      <c r="L443" s="109"/>
      <c r="M443" s="109"/>
      <c r="N443" s="109"/>
      <c r="O443" s="109"/>
      <c r="P443" s="109"/>
      <c r="Q443" s="109"/>
      <c r="R443" s="109"/>
      <c r="S443" s="109"/>
      <c r="T443" s="109"/>
      <c r="U443" s="109"/>
      <c r="V443" s="109"/>
      <c r="W443" s="193"/>
      <c r="X443" s="193"/>
      <c r="Y443" s="193"/>
      <c r="Z443" s="193"/>
    </row>
    <row r="444" spans="1:26" ht="14.5" x14ac:dyDescent="0.35">
      <c r="A444" s="223"/>
      <c r="B444" s="223"/>
      <c r="C444" s="223"/>
      <c r="D444" s="202"/>
      <c r="E444" s="193"/>
      <c r="F444" s="193"/>
      <c r="G444" s="109"/>
      <c r="H444" s="109"/>
      <c r="I444" s="109"/>
      <c r="J444" s="109"/>
      <c r="K444" s="109"/>
      <c r="L444" s="109"/>
      <c r="M444" s="109"/>
      <c r="N444" s="109"/>
      <c r="O444" s="109"/>
      <c r="P444" s="109"/>
      <c r="Q444" s="109"/>
      <c r="R444" s="109"/>
      <c r="S444" s="109"/>
      <c r="T444" s="109"/>
      <c r="U444" s="109"/>
      <c r="V444" s="109"/>
      <c r="W444" s="193"/>
      <c r="X444" s="193"/>
      <c r="Y444" s="193"/>
      <c r="Z444" s="193"/>
    </row>
    <row r="445" spans="1:26" ht="14.5" x14ac:dyDescent="0.35">
      <c r="A445" s="223"/>
      <c r="B445" s="223"/>
      <c r="C445" s="223"/>
      <c r="D445" s="202"/>
      <c r="E445" s="193"/>
      <c r="F445" s="193"/>
      <c r="G445" s="109"/>
      <c r="H445" s="109"/>
      <c r="I445" s="109"/>
      <c r="J445" s="109"/>
      <c r="K445" s="109"/>
      <c r="L445" s="109"/>
      <c r="M445" s="109"/>
      <c r="N445" s="109"/>
      <c r="O445" s="109"/>
      <c r="P445" s="109"/>
      <c r="Q445" s="109"/>
      <c r="R445" s="109"/>
      <c r="S445" s="109"/>
      <c r="T445" s="109"/>
      <c r="U445" s="109"/>
      <c r="V445" s="109"/>
      <c r="W445" s="193"/>
      <c r="X445" s="193"/>
      <c r="Y445" s="193"/>
      <c r="Z445" s="193"/>
    </row>
    <row r="446" spans="1:26" ht="14.5" x14ac:dyDescent="0.35">
      <c r="A446" s="223"/>
      <c r="B446" s="223"/>
      <c r="C446" s="223"/>
      <c r="D446" s="202"/>
      <c r="E446" s="193"/>
      <c r="F446" s="193"/>
      <c r="G446" s="109"/>
      <c r="H446" s="109"/>
      <c r="I446" s="109"/>
      <c r="J446" s="109"/>
      <c r="K446" s="109"/>
      <c r="L446" s="109"/>
      <c r="M446" s="109"/>
      <c r="N446" s="109"/>
      <c r="O446" s="109"/>
      <c r="P446" s="109"/>
      <c r="Q446" s="109"/>
      <c r="R446" s="109"/>
      <c r="S446" s="109"/>
      <c r="T446" s="109"/>
      <c r="U446" s="109"/>
      <c r="V446" s="109"/>
      <c r="W446" s="193"/>
      <c r="X446" s="193"/>
      <c r="Y446" s="193"/>
      <c r="Z446" s="193"/>
    </row>
    <row r="447" spans="1:26" ht="14.5" x14ac:dyDescent="0.35">
      <c r="A447" s="223"/>
      <c r="B447" s="223"/>
      <c r="C447" s="223"/>
      <c r="D447" s="202"/>
      <c r="E447" s="193"/>
      <c r="F447" s="193"/>
      <c r="G447" s="109"/>
      <c r="H447" s="109"/>
      <c r="I447" s="109"/>
      <c r="J447" s="109"/>
      <c r="K447" s="109"/>
      <c r="L447" s="109"/>
      <c r="M447" s="109"/>
      <c r="N447" s="109"/>
      <c r="O447" s="109"/>
      <c r="P447" s="109"/>
      <c r="Q447" s="109"/>
      <c r="R447" s="109"/>
      <c r="S447" s="109"/>
      <c r="T447" s="109"/>
      <c r="U447" s="109"/>
      <c r="V447" s="109"/>
      <c r="W447" s="193"/>
      <c r="X447" s="193"/>
      <c r="Y447" s="193"/>
      <c r="Z447" s="193"/>
    </row>
    <row r="448" spans="1:26" ht="14.5" x14ac:dyDescent="0.35">
      <c r="A448" s="223"/>
      <c r="B448" s="223"/>
      <c r="C448" s="223"/>
      <c r="D448" s="202"/>
      <c r="E448" s="193"/>
      <c r="F448" s="193"/>
      <c r="G448" s="109"/>
      <c r="H448" s="109"/>
      <c r="I448" s="109"/>
      <c r="J448" s="109"/>
      <c r="K448" s="109"/>
      <c r="L448" s="109"/>
      <c r="M448" s="109"/>
      <c r="N448" s="109"/>
      <c r="O448" s="109"/>
      <c r="P448" s="109"/>
      <c r="Q448" s="109"/>
      <c r="R448" s="109"/>
      <c r="S448" s="109"/>
      <c r="T448" s="109"/>
      <c r="U448" s="109"/>
      <c r="V448" s="109"/>
      <c r="W448" s="193"/>
      <c r="X448" s="193"/>
      <c r="Y448" s="193"/>
      <c r="Z448" s="193"/>
    </row>
    <row r="449" spans="1:26" ht="14.5" x14ac:dyDescent="0.35">
      <c r="A449" s="223"/>
      <c r="B449" s="223"/>
      <c r="C449" s="223"/>
      <c r="D449" s="202"/>
      <c r="E449" s="193"/>
      <c r="F449" s="193"/>
      <c r="G449" s="109"/>
      <c r="H449" s="109"/>
      <c r="I449" s="109"/>
      <c r="J449" s="109"/>
      <c r="K449" s="109"/>
      <c r="L449" s="109"/>
      <c r="M449" s="109"/>
      <c r="N449" s="109"/>
      <c r="O449" s="109"/>
      <c r="P449" s="109"/>
      <c r="Q449" s="109"/>
      <c r="R449" s="109"/>
      <c r="S449" s="109"/>
      <c r="T449" s="109"/>
      <c r="U449" s="109"/>
      <c r="V449" s="109"/>
      <c r="W449" s="193"/>
      <c r="X449" s="193"/>
      <c r="Y449" s="193"/>
      <c r="Z449" s="193"/>
    </row>
    <row r="450" spans="1:26" ht="14.5" x14ac:dyDescent="0.35">
      <c r="A450" s="223"/>
      <c r="B450" s="223"/>
      <c r="C450" s="223"/>
      <c r="D450" s="202"/>
      <c r="E450" s="193"/>
      <c r="F450" s="193"/>
      <c r="G450" s="109"/>
      <c r="H450" s="109"/>
      <c r="I450" s="109"/>
      <c r="J450" s="109"/>
      <c r="K450" s="109"/>
      <c r="L450" s="109"/>
      <c r="M450" s="109"/>
      <c r="N450" s="109"/>
      <c r="O450" s="109"/>
      <c r="P450" s="109"/>
      <c r="Q450" s="109"/>
      <c r="R450" s="109"/>
      <c r="S450" s="109"/>
      <c r="T450" s="109"/>
      <c r="U450" s="109"/>
      <c r="V450" s="109"/>
      <c r="W450" s="193"/>
      <c r="X450" s="193"/>
      <c r="Y450" s="193"/>
      <c r="Z450" s="193"/>
    </row>
    <row r="451" spans="1:26" ht="14.5" x14ac:dyDescent="0.35">
      <c r="A451" s="223"/>
      <c r="B451" s="223"/>
      <c r="C451" s="223"/>
      <c r="D451" s="202"/>
      <c r="E451" s="193"/>
      <c r="F451" s="193"/>
      <c r="G451" s="109"/>
      <c r="H451" s="109"/>
      <c r="I451" s="109"/>
      <c r="J451" s="109"/>
      <c r="K451" s="109"/>
      <c r="L451" s="109"/>
      <c r="M451" s="109"/>
      <c r="N451" s="109"/>
      <c r="O451" s="109"/>
      <c r="P451" s="109"/>
      <c r="Q451" s="109"/>
      <c r="R451" s="109"/>
      <c r="S451" s="109"/>
      <c r="T451" s="109"/>
      <c r="U451" s="109"/>
      <c r="V451" s="109"/>
      <c r="W451" s="193"/>
      <c r="X451" s="193"/>
      <c r="Y451" s="193"/>
      <c r="Z451" s="193"/>
    </row>
    <row r="452" spans="1:26" ht="14.5" x14ac:dyDescent="0.35">
      <c r="A452" s="223"/>
      <c r="B452" s="223"/>
      <c r="C452" s="223"/>
      <c r="D452" s="202"/>
      <c r="E452" s="193"/>
      <c r="F452" s="193"/>
      <c r="G452" s="109"/>
      <c r="H452" s="109"/>
      <c r="I452" s="109"/>
      <c r="J452" s="109"/>
      <c r="K452" s="109"/>
      <c r="L452" s="109"/>
      <c r="M452" s="109"/>
      <c r="N452" s="109"/>
      <c r="O452" s="109"/>
      <c r="P452" s="109"/>
      <c r="Q452" s="109"/>
      <c r="R452" s="109"/>
      <c r="S452" s="109"/>
      <c r="T452" s="109"/>
      <c r="U452" s="109"/>
      <c r="V452" s="109"/>
      <c r="W452" s="193"/>
      <c r="X452" s="193"/>
      <c r="Y452" s="193"/>
      <c r="Z452" s="193"/>
    </row>
    <row r="453" spans="1:26" ht="14.5" x14ac:dyDescent="0.35">
      <c r="A453" s="223"/>
      <c r="B453" s="223"/>
      <c r="C453" s="223"/>
      <c r="D453" s="202"/>
      <c r="E453" s="193"/>
      <c r="F453" s="193"/>
      <c r="G453" s="109"/>
      <c r="H453" s="109"/>
      <c r="I453" s="109"/>
      <c r="J453" s="109"/>
      <c r="K453" s="109"/>
      <c r="L453" s="109"/>
      <c r="M453" s="109"/>
      <c r="N453" s="109"/>
      <c r="O453" s="109"/>
      <c r="P453" s="109"/>
      <c r="Q453" s="109"/>
      <c r="R453" s="109"/>
      <c r="S453" s="109"/>
      <c r="T453" s="109"/>
      <c r="U453" s="109"/>
      <c r="V453" s="109"/>
      <c r="W453" s="193"/>
      <c r="X453" s="193"/>
      <c r="Y453" s="193"/>
      <c r="Z453" s="193"/>
    </row>
    <row r="454" spans="1:26" ht="14.5" x14ac:dyDescent="0.35">
      <c r="A454" s="223"/>
      <c r="B454" s="223"/>
      <c r="C454" s="223"/>
      <c r="D454" s="202"/>
      <c r="E454" s="193"/>
      <c r="F454" s="193"/>
      <c r="G454" s="109"/>
      <c r="H454" s="109"/>
      <c r="I454" s="109"/>
      <c r="J454" s="109"/>
      <c r="K454" s="109"/>
      <c r="L454" s="109"/>
      <c r="M454" s="109"/>
      <c r="N454" s="109"/>
      <c r="O454" s="109"/>
      <c r="P454" s="109"/>
      <c r="Q454" s="109"/>
      <c r="R454" s="109"/>
      <c r="S454" s="109"/>
      <c r="T454" s="109"/>
      <c r="U454" s="109"/>
      <c r="V454" s="109"/>
      <c r="W454" s="193"/>
      <c r="X454" s="193"/>
      <c r="Y454" s="193"/>
      <c r="Z454" s="193"/>
    </row>
    <row r="455" spans="1:26" ht="14.5" x14ac:dyDescent="0.35">
      <c r="A455" s="223"/>
      <c r="B455" s="223"/>
      <c r="C455" s="223"/>
      <c r="D455" s="202"/>
      <c r="E455" s="193"/>
      <c r="F455" s="193"/>
      <c r="G455" s="109"/>
      <c r="H455" s="109"/>
      <c r="I455" s="109"/>
      <c r="J455" s="109"/>
      <c r="K455" s="109"/>
      <c r="L455" s="109"/>
      <c r="M455" s="109"/>
      <c r="N455" s="109"/>
      <c r="O455" s="109"/>
      <c r="P455" s="109"/>
      <c r="Q455" s="109"/>
      <c r="R455" s="109"/>
      <c r="S455" s="109"/>
      <c r="T455" s="109"/>
      <c r="U455" s="109"/>
      <c r="V455" s="109"/>
      <c r="W455" s="193"/>
      <c r="X455" s="193"/>
      <c r="Y455" s="193"/>
      <c r="Z455" s="193"/>
    </row>
    <row r="456" spans="1:26" ht="14.5" x14ac:dyDescent="0.35">
      <c r="A456" s="223"/>
      <c r="B456" s="223"/>
      <c r="C456" s="223"/>
      <c r="D456" s="202"/>
      <c r="E456" s="193"/>
      <c r="F456" s="193"/>
      <c r="G456" s="109"/>
      <c r="H456" s="109"/>
      <c r="I456" s="109"/>
      <c r="J456" s="109"/>
      <c r="K456" s="109"/>
      <c r="L456" s="109"/>
      <c r="M456" s="109"/>
      <c r="N456" s="109"/>
      <c r="O456" s="109"/>
      <c r="P456" s="109"/>
      <c r="Q456" s="109"/>
      <c r="R456" s="109"/>
      <c r="S456" s="109"/>
      <c r="T456" s="109"/>
      <c r="U456" s="109"/>
      <c r="V456" s="109"/>
      <c r="W456" s="193"/>
      <c r="X456" s="193"/>
      <c r="Y456" s="193"/>
      <c r="Z456" s="193"/>
    </row>
    <row r="457" spans="1:26" ht="14.5" x14ac:dyDescent="0.35">
      <c r="A457" s="223"/>
      <c r="B457" s="223"/>
      <c r="C457" s="223"/>
      <c r="D457" s="202"/>
      <c r="E457" s="193"/>
      <c r="F457" s="193"/>
      <c r="G457" s="109"/>
      <c r="H457" s="109"/>
      <c r="I457" s="109"/>
      <c r="J457" s="109"/>
      <c r="K457" s="109"/>
      <c r="L457" s="109"/>
      <c r="M457" s="109"/>
      <c r="N457" s="109"/>
      <c r="O457" s="109"/>
      <c r="P457" s="109"/>
      <c r="Q457" s="109"/>
      <c r="R457" s="109"/>
      <c r="S457" s="109"/>
      <c r="T457" s="109"/>
      <c r="U457" s="109"/>
      <c r="V457" s="109"/>
      <c r="W457" s="193"/>
      <c r="X457" s="193"/>
      <c r="Y457" s="193"/>
      <c r="Z457" s="193"/>
    </row>
    <row r="458" spans="1:26" ht="14.5" x14ac:dyDescent="0.35">
      <c r="A458" s="223"/>
      <c r="B458" s="223"/>
      <c r="C458" s="223"/>
      <c r="D458" s="202"/>
      <c r="E458" s="193"/>
      <c r="F458" s="193"/>
      <c r="G458" s="109"/>
      <c r="H458" s="109"/>
      <c r="I458" s="109"/>
      <c r="J458" s="109"/>
      <c r="K458" s="109"/>
      <c r="L458" s="109"/>
      <c r="M458" s="109"/>
      <c r="N458" s="109"/>
      <c r="O458" s="109"/>
      <c r="P458" s="109"/>
      <c r="Q458" s="109"/>
      <c r="R458" s="109"/>
      <c r="S458" s="109"/>
      <c r="T458" s="109"/>
      <c r="U458" s="109"/>
      <c r="V458" s="109"/>
      <c r="W458" s="193"/>
      <c r="X458" s="193"/>
      <c r="Y458" s="193"/>
      <c r="Z458" s="193"/>
    </row>
    <row r="459" spans="1:26" ht="14.5" x14ac:dyDescent="0.35">
      <c r="A459" s="223"/>
      <c r="B459" s="223"/>
      <c r="C459" s="223"/>
      <c r="D459" s="202"/>
      <c r="E459" s="193"/>
      <c r="F459" s="193"/>
      <c r="G459" s="109"/>
      <c r="H459" s="109"/>
      <c r="I459" s="109"/>
      <c r="J459" s="109"/>
      <c r="K459" s="109"/>
      <c r="L459" s="109"/>
      <c r="M459" s="109"/>
      <c r="N459" s="109"/>
      <c r="O459" s="109"/>
      <c r="P459" s="109"/>
      <c r="Q459" s="109"/>
      <c r="R459" s="109"/>
      <c r="S459" s="109"/>
      <c r="T459" s="109"/>
      <c r="U459" s="109"/>
      <c r="V459" s="109"/>
      <c r="W459" s="193"/>
      <c r="X459" s="193"/>
      <c r="Y459" s="193"/>
      <c r="Z459" s="193"/>
    </row>
    <row r="460" spans="1:26" ht="14.5" x14ac:dyDescent="0.35">
      <c r="A460" s="223"/>
      <c r="B460" s="223"/>
      <c r="C460" s="223"/>
      <c r="D460" s="202"/>
      <c r="E460" s="193"/>
      <c r="F460" s="193"/>
      <c r="G460" s="109"/>
      <c r="H460" s="109"/>
      <c r="I460" s="109"/>
      <c r="J460" s="109"/>
      <c r="K460" s="109"/>
      <c r="L460" s="109"/>
      <c r="M460" s="109"/>
      <c r="N460" s="109"/>
      <c r="O460" s="109"/>
      <c r="P460" s="109"/>
      <c r="Q460" s="109"/>
      <c r="R460" s="109"/>
      <c r="S460" s="109"/>
      <c r="T460" s="109"/>
      <c r="U460" s="109"/>
      <c r="V460" s="109"/>
      <c r="W460" s="193"/>
      <c r="X460" s="193"/>
      <c r="Y460" s="193"/>
      <c r="Z460" s="193"/>
    </row>
    <row r="461" spans="1:26" ht="14.5" x14ac:dyDescent="0.35">
      <c r="A461" s="223"/>
      <c r="B461" s="223"/>
      <c r="C461" s="223"/>
      <c r="D461" s="202"/>
      <c r="E461" s="193"/>
      <c r="F461" s="193"/>
      <c r="G461" s="109"/>
      <c r="H461" s="109"/>
      <c r="I461" s="109"/>
      <c r="J461" s="109"/>
      <c r="K461" s="109"/>
      <c r="L461" s="109"/>
      <c r="M461" s="109"/>
      <c r="N461" s="109"/>
      <c r="O461" s="109"/>
      <c r="P461" s="109"/>
      <c r="Q461" s="109"/>
      <c r="R461" s="109"/>
      <c r="S461" s="109"/>
      <c r="T461" s="109"/>
      <c r="U461" s="109"/>
      <c r="V461" s="109"/>
      <c r="W461" s="193"/>
      <c r="X461" s="193"/>
      <c r="Y461" s="193"/>
      <c r="Z461" s="193"/>
    </row>
    <row r="462" spans="1:26" ht="14.5" x14ac:dyDescent="0.35">
      <c r="A462" s="223"/>
      <c r="B462" s="223"/>
      <c r="C462" s="223"/>
      <c r="D462" s="202"/>
      <c r="E462" s="193"/>
      <c r="F462" s="193"/>
      <c r="G462" s="109"/>
      <c r="H462" s="109"/>
      <c r="I462" s="109"/>
      <c r="J462" s="109"/>
      <c r="K462" s="109"/>
      <c r="L462" s="109"/>
      <c r="M462" s="109"/>
      <c r="N462" s="109"/>
      <c r="O462" s="109"/>
      <c r="P462" s="109"/>
      <c r="Q462" s="109"/>
      <c r="R462" s="109"/>
      <c r="S462" s="109"/>
      <c r="T462" s="109"/>
      <c r="U462" s="109"/>
      <c r="V462" s="109"/>
      <c r="W462" s="193"/>
      <c r="X462" s="193"/>
      <c r="Y462" s="193"/>
      <c r="Z462" s="193"/>
    </row>
    <row r="463" spans="1:26" ht="14.5" x14ac:dyDescent="0.35">
      <c r="A463" s="223"/>
      <c r="B463" s="223"/>
      <c r="C463" s="223"/>
      <c r="D463" s="202"/>
      <c r="E463" s="193"/>
      <c r="F463" s="193"/>
      <c r="G463" s="109"/>
      <c r="H463" s="109"/>
      <c r="I463" s="109"/>
      <c r="J463" s="109"/>
      <c r="K463" s="109"/>
      <c r="L463" s="109"/>
      <c r="M463" s="109"/>
      <c r="N463" s="109"/>
      <c r="O463" s="109"/>
      <c r="P463" s="109"/>
      <c r="Q463" s="109"/>
      <c r="R463" s="109"/>
      <c r="S463" s="109"/>
      <c r="T463" s="109"/>
      <c r="U463" s="109"/>
      <c r="V463" s="109"/>
      <c r="W463" s="193"/>
      <c r="X463" s="193"/>
      <c r="Y463" s="193"/>
      <c r="Z463" s="193"/>
    </row>
    <row r="464" spans="1:26" ht="14.5" x14ac:dyDescent="0.35">
      <c r="A464" s="223"/>
      <c r="B464" s="223"/>
      <c r="C464" s="223"/>
      <c r="D464" s="202"/>
      <c r="E464" s="193"/>
      <c r="F464" s="193"/>
      <c r="G464" s="109"/>
      <c r="H464" s="109"/>
      <c r="I464" s="109"/>
      <c r="J464" s="109"/>
      <c r="K464" s="109"/>
      <c r="L464" s="109"/>
      <c r="M464" s="109"/>
      <c r="N464" s="109"/>
      <c r="O464" s="109"/>
      <c r="P464" s="109"/>
      <c r="Q464" s="109"/>
      <c r="R464" s="109"/>
      <c r="S464" s="109"/>
      <c r="T464" s="109"/>
      <c r="U464" s="109"/>
      <c r="V464" s="109"/>
      <c r="W464" s="193"/>
      <c r="X464" s="193"/>
      <c r="Y464" s="193"/>
      <c r="Z464" s="193"/>
    </row>
    <row r="465" spans="1:26" ht="14.5" x14ac:dyDescent="0.35">
      <c r="A465" s="223"/>
      <c r="B465" s="223"/>
      <c r="C465" s="223"/>
      <c r="D465" s="202"/>
      <c r="E465" s="193"/>
      <c r="F465" s="193"/>
      <c r="G465" s="109"/>
      <c r="H465" s="109"/>
      <c r="I465" s="109"/>
      <c r="J465" s="109"/>
      <c r="K465" s="109"/>
      <c r="L465" s="109"/>
      <c r="M465" s="109"/>
      <c r="N465" s="109"/>
      <c r="O465" s="109"/>
      <c r="P465" s="109"/>
      <c r="Q465" s="109"/>
      <c r="R465" s="109"/>
      <c r="S465" s="109"/>
      <c r="T465" s="109"/>
      <c r="U465" s="109"/>
      <c r="V465" s="109"/>
      <c r="W465" s="193"/>
      <c r="X465" s="193"/>
      <c r="Y465" s="193"/>
      <c r="Z465" s="193"/>
    </row>
    <row r="466" spans="1:26" ht="14.5" x14ac:dyDescent="0.35">
      <c r="A466" s="223"/>
      <c r="B466" s="223"/>
      <c r="C466" s="223"/>
      <c r="D466" s="202"/>
      <c r="E466" s="193"/>
      <c r="F466" s="193"/>
      <c r="G466" s="109"/>
      <c r="H466" s="109"/>
      <c r="I466" s="109"/>
      <c r="J466" s="109"/>
      <c r="K466" s="109"/>
      <c r="L466" s="109"/>
      <c r="M466" s="109"/>
      <c r="N466" s="109"/>
      <c r="O466" s="109"/>
      <c r="P466" s="109"/>
      <c r="Q466" s="109"/>
      <c r="R466" s="109"/>
      <c r="S466" s="109"/>
      <c r="T466" s="109"/>
      <c r="U466" s="109"/>
      <c r="V466" s="109"/>
      <c r="W466" s="193"/>
      <c r="X466" s="193"/>
      <c r="Y466" s="193"/>
      <c r="Z466" s="193"/>
    </row>
    <row r="467" spans="1:26" ht="14.5" x14ac:dyDescent="0.35">
      <c r="A467" s="223"/>
      <c r="B467" s="223"/>
      <c r="C467" s="223"/>
      <c r="D467" s="202"/>
      <c r="E467" s="193"/>
      <c r="F467" s="193"/>
      <c r="G467" s="109"/>
      <c r="H467" s="109"/>
      <c r="I467" s="109"/>
      <c r="J467" s="109"/>
      <c r="K467" s="109"/>
      <c r="L467" s="109"/>
      <c r="M467" s="109"/>
      <c r="N467" s="109"/>
      <c r="O467" s="109"/>
      <c r="P467" s="109"/>
      <c r="Q467" s="109"/>
      <c r="R467" s="109"/>
      <c r="S467" s="109"/>
      <c r="T467" s="109"/>
      <c r="U467" s="109"/>
      <c r="V467" s="109"/>
      <c r="W467" s="193"/>
      <c r="X467" s="193"/>
      <c r="Y467" s="193"/>
      <c r="Z467" s="193"/>
    </row>
    <row r="468" spans="1:26" ht="14.5" x14ac:dyDescent="0.35">
      <c r="A468" s="223"/>
      <c r="B468" s="223"/>
      <c r="C468" s="223"/>
      <c r="D468" s="202"/>
      <c r="E468" s="193"/>
      <c r="F468" s="193"/>
      <c r="G468" s="109"/>
      <c r="H468" s="109"/>
      <c r="I468" s="109"/>
      <c r="J468" s="109"/>
      <c r="K468" s="109"/>
      <c r="L468" s="109"/>
      <c r="M468" s="109"/>
      <c r="N468" s="109"/>
      <c r="O468" s="109"/>
      <c r="P468" s="109"/>
      <c r="Q468" s="109"/>
      <c r="R468" s="109"/>
      <c r="S468" s="109"/>
      <c r="T468" s="109"/>
      <c r="U468" s="109"/>
      <c r="V468" s="109"/>
      <c r="W468" s="193"/>
      <c r="X468" s="193"/>
      <c r="Y468" s="193"/>
      <c r="Z468" s="193"/>
    </row>
    <row r="469" spans="1:26" ht="14.5" x14ac:dyDescent="0.35">
      <c r="A469" s="223"/>
      <c r="B469" s="223"/>
      <c r="C469" s="223"/>
      <c r="D469" s="202"/>
      <c r="E469" s="193"/>
      <c r="F469" s="193"/>
      <c r="G469" s="109"/>
      <c r="H469" s="109"/>
      <c r="I469" s="109"/>
      <c r="J469" s="109"/>
      <c r="K469" s="109"/>
      <c r="L469" s="109"/>
      <c r="M469" s="109"/>
      <c r="N469" s="109"/>
      <c r="O469" s="109"/>
      <c r="P469" s="109"/>
      <c r="Q469" s="109"/>
      <c r="R469" s="109"/>
      <c r="S469" s="109"/>
      <c r="T469" s="109"/>
      <c r="U469" s="109"/>
      <c r="V469" s="109"/>
      <c r="W469" s="193"/>
      <c r="X469" s="193"/>
      <c r="Y469" s="193"/>
      <c r="Z469" s="193"/>
    </row>
    <row r="470" spans="1:26" ht="14.5" x14ac:dyDescent="0.35">
      <c r="A470" s="223"/>
      <c r="B470" s="223"/>
      <c r="C470" s="223"/>
      <c r="D470" s="202"/>
      <c r="E470" s="193"/>
      <c r="F470" s="193"/>
      <c r="G470" s="109"/>
      <c r="H470" s="109"/>
      <c r="I470" s="109"/>
      <c r="J470" s="109"/>
      <c r="K470" s="109"/>
      <c r="L470" s="109"/>
      <c r="M470" s="109"/>
      <c r="N470" s="109"/>
      <c r="O470" s="109"/>
      <c r="P470" s="109"/>
      <c r="Q470" s="109"/>
      <c r="R470" s="109"/>
      <c r="S470" s="109"/>
      <c r="T470" s="109"/>
      <c r="U470" s="109"/>
      <c r="V470" s="109"/>
      <c r="W470" s="193"/>
      <c r="X470" s="193"/>
      <c r="Y470" s="193"/>
      <c r="Z470" s="193"/>
    </row>
    <row r="471" spans="1:26" ht="14.5" x14ac:dyDescent="0.35">
      <c r="A471" s="223"/>
      <c r="B471" s="223"/>
      <c r="C471" s="223"/>
      <c r="D471" s="202"/>
      <c r="E471" s="193"/>
      <c r="F471" s="193"/>
      <c r="G471" s="109"/>
      <c r="H471" s="109"/>
      <c r="I471" s="109"/>
      <c r="J471" s="109"/>
      <c r="K471" s="109"/>
      <c r="L471" s="109"/>
      <c r="M471" s="109"/>
      <c r="N471" s="109"/>
      <c r="O471" s="109"/>
      <c r="P471" s="109"/>
      <c r="Q471" s="109"/>
      <c r="R471" s="109"/>
      <c r="S471" s="109"/>
      <c r="T471" s="109"/>
      <c r="U471" s="109"/>
      <c r="V471" s="109"/>
      <c r="W471" s="193"/>
      <c r="X471" s="193"/>
      <c r="Y471" s="193"/>
      <c r="Z471" s="193"/>
    </row>
    <row r="472" spans="1:26" ht="14.5" x14ac:dyDescent="0.35">
      <c r="A472" s="223"/>
      <c r="B472" s="223"/>
      <c r="C472" s="223"/>
      <c r="D472" s="202"/>
      <c r="E472" s="193"/>
      <c r="F472" s="193"/>
      <c r="G472" s="109"/>
      <c r="H472" s="109"/>
      <c r="I472" s="109"/>
      <c r="J472" s="109"/>
      <c r="K472" s="109"/>
      <c r="L472" s="109"/>
      <c r="M472" s="109"/>
      <c r="N472" s="109"/>
      <c r="O472" s="109"/>
      <c r="P472" s="109"/>
      <c r="Q472" s="109"/>
      <c r="R472" s="109"/>
      <c r="S472" s="109"/>
      <c r="T472" s="109"/>
      <c r="U472" s="109"/>
      <c r="V472" s="109"/>
      <c r="W472" s="193"/>
      <c r="X472" s="193"/>
      <c r="Y472" s="193"/>
      <c r="Z472" s="193"/>
    </row>
    <row r="473" spans="1:26" ht="14.5" x14ac:dyDescent="0.35">
      <c r="A473" s="223"/>
      <c r="B473" s="223"/>
      <c r="C473" s="223"/>
      <c r="D473" s="202"/>
      <c r="E473" s="193"/>
      <c r="F473" s="193"/>
      <c r="G473" s="109"/>
      <c r="H473" s="109"/>
      <c r="I473" s="109"/>
      <c r="J473" s="109"/>
      <c r="K473" s="109"/>
      <c r="L473" s="109"/>
      <c r="M473" s="109"/>
      <c r="N473" s="109"/>
      <c r="O473" s="109"/>
      <c r="P473" s="109"/>
      <c r="Q473" s="109"/>
      <c r="R473" s="109"/>
      <c r="S473" s="109"/>
      <c r="T473" s="109"/>
      <c r="U473" s="109"/>
      <c r="V473" s="109"/>
      <c r="W473" s="193"/>
      <c r="X473" s="193"/>
      <c r="Y473" s="193"/>
      <c r="Z473" s="193"/>
    </row>
    <row r="474" spans="1:26" ht="14.5" x14ac:dyDescent="0.35">
      <c r="A474" s="223"/>
      <c r="B474" s="223"/>
      <c r="C474" s="223"/>
      <c r="D474" s="202"/>
      <c r="E474" s="193"/>
      <c r="F474" s="193"/>
      <c r="G474" s="109"/>
      <c r="H474" s="109"/>
      <c r="I474" s="109"/>
      <c r="J474" s="109"/>
      <c r="K474" s="109"/>
      <c r="L474" s="109"/>
      <c r="M474" s="109"/>
      <c r="N474" s="109"/>
      <c r="O474" s="109"/>
      <c r="P474" s="109"/>
      <c r="Q474" s="109"/>
      <c r="R474" s="109"/>
      <c r="S474" s="109"/>
      <c r="T474" s="109"/>
      <c r="U474" s="109"/>
      <c r="V474" s="109"/>
      <c r="W474" s="193"/>
      <c r="X474" s="193"/>
      <c r="Y474" s="193"/>
      <c r="Z474" s="193"/>
    </row>
    <row r="475" spans="1:26" ht="14.5" x14ac:dyDescent="0.35">
      <c r="A475" s="223"/>
      <c r="B475" s="223"/>
      <c r="C475" s="223"/>
      <c r="D475" s="202"/>
      <c r="E475" s="193"/>
      <c r="F475" s="193"/>
      <c r="G475" s="109"/>
      <c r="H475" s="109"/>
      <c r="I475" s="109"/>
      <c r="J475" s="109"/>
      <c r="K475" s="109"/>
      <c r="L475" s="109"/>
      <c r="M475" s="109"/>
      <c r="N475" s="109"/>
      <c r="O475" s="109"/>
      <c r="P475" s="109"/>
      <c r="Q475" s="109"/>
      <c r="R475" s="109"/>
      <c r="S475" s="109"/>
      <c r="T475" s="109"/>
      <c r="U475" s="109"/>
      <c r="V475" s="109"/>
      <c r="W475" s="193"/>
      <c r="X475" s="193"/>
      <c r="Y475" s="193"/>
      <c r="Z475" s="193"/>
    </row>
    <row r="476" spans="1:26" ht="14.5" x14ac:dyDescent="0.35">
      <c r="A476" s="223"/>
      <c r="B476" s="223"/>
      <c r="C476" s="223"/>
      <c r="D476" s="202"/>
      <c r="E476" s="193"/>
      <c r="F476" s="193"/>
      <c r="G476" s="109"/>
      <c r="H476" s="109"/>
      <c r="I476" s="109"/>
      <c r="J476" s="109"/>
      <c r="K476" s="109"/>
      <c r="L476" s="109"/>
      <c r="M476" s="109"/>
      <c r="N476" s="109"/>
      <c r="O476" s="109"/>
      <c r="P476" s="109"/>
      <c r="Q476" s="109"/>
      <c r="R476" s="109"/>
      <c r="S476" s="109"/>
      <c r="T476" s="109"/>
      <c r="U476" s="109"/>
      <c r="V476" s="109"/>
      <c r="W476" s="193"/>
      <c r="X476" s="193"/>
      <c r="Y476" s="193"/>
      <c r="Z476" s="193"/>
    </row>
    <row r="477" spans="1:26" ht="14.5" x14ac:dyDescent="0.35">
      <c r="A477" s="223"/>
      <c r="B477" s="223"/>
      <c r="C477" s="223"/>
      <c r="D477" s="202"/>
      <c r="E477" s="193"/>
      <c r="F477" s="193"/>
      <c r="G477" s="109"/>
      <c r="H477" s="109"/>
      <c r="I477" s="109"/>
      <c r="J477" s="109"/>
      <c r="K477" s="109"/>
      <c r="L477" s="109"/>
      <c r="M477" s="109"/>
      <c r="N477" s="109"/>
      <c r="O477" s="109"/>
      <c r="P477" s="109"/>
      <c r="Q477" s="109"/>
      <c r="R477" s="109"/>
      <c r="S477" s="109"/>
      <c r="T477" s="109"/>
      <c r="U477" s="109"/>
      <c r="V477" s="109"/>
      <c r="W477" s="193"/>
      <c r="X477" s="193"/>
      <c r="Y477" s="193"/>
      <c r="Z477" s="193"/>
    </row>
    <row r="478" spans="1:26" ht="14.5" x14ac:dyDescent="0.35">
      <c r="A478" s="223"/>
      <c r="B478" s="223"/>
      <c r="C478" s="223"/>
      <c r="D478" s="202"/>
      <c r="E478" s="193"/>
      <c r="F478" s="193"/>
      <c r="G478" s="109"/>
      <c r="H478" s="109"/>
      <c r="I478" s="109"/>
      <c r="J478" s="109"/>
      <c r="K478" s="109"/>
      <c r="L478" s="109"/>
      <c r="M478" s="109"/>
      <c r="N478" s="109"/>
      <c r="O478" s="109"/>
      <c r="P478" s="109"/>
      <c r="Q478" s="109"/>
      <c r="R478" s="109"/>
      <c r="S478" s="109"/>
      <c r="T478" s="109"/>
      <c r="U478" s="109"/>
      <c r="V478" s="109"/>
      <c r="W478" s="193"/>
      <c r="X478" s="193"/>
      <c r="Y478" s="193"/>
      <c r="Z478" s="193"/>
    </row>
    <row r="479" spans="1:26" ht="14.5" x14ac:dyDescent="0.35">
      <c r="A479" s="223"/>
      <c r="B479" s="223"/>
      <c r="C479" s="223"/>
      <c r="D479" s="202"/>
      <c r="E479" s="193"/>
      <c r="F479" s="193"/>
      <c r="G479" s="109"/>
      <c r="H479" s="109"/>
      <c r="I479" s="109"/>
      <c r="J479" s="109"/>
      <c r="K479" s="109"/>
      <c r="L479" s="109"/>
      <c r="M479" s="109"/>
      <c r="N479" s="109"/>
      <c r="O479" s="109"/>
      <c r="P479" s="109"/>
      <c r="Q479" s="109"/>
      <c r="R479" s="109"/>
      <c r="S479" s="109"/>
      <c r="T479" s="109"/>
      <c r="U479" s="109"/>
      <c r="V479" s="109"/>
      <c r="W479" s="193"/>
      <c r="X479" s="193"/>
      <c r="Y479" s="193"/>
      <c r="Z479" s="193"/>
    </row>
    <row r="480" spans="1:26" ht="14.5" x14ac:dyDescent="0.35">
      <c r="A480" s="223"/>
      <c r="B480" s="223"/>
      <c r="C480" s="223"/>
      <c r="D480" s="202"/>
      <c r="E480" s="193"/>
      <c r="F480" s="193"/>
      <c r="G480" s="109"/>
      <c r="H480" s="109"/>
      <c r="I480" s="109"/>
      <c r="J480" s="109"/>
      <c r="K480" s="109"/>
      <c r="L480" s="109"/>
      <c r="M480" s="109"/>
      <c r="N480" s="109"/>
      <c r="O480" s="109"/>
      <c r="P480" s="109"/>
      <c r="Q480" s="109"/>
      <c r="R480" s="109"/>
      <c r="S480" s="109"/>
      <c r="T480" s="109"/>
      <c r="U480" s="109"/>
      <c r="V480" s="109"/>
      <c r="W480" s="193"/>
      <c r="X480" s="193"/>
      <c r="Y480" s="193"/>
      <c r="Z480" s="193"/>
    </row>
    <row r="481" spans="1:26" ht="14.5" x14ac:dyDescent="0.35">
      <c r="A481" s="223"/>
      <c r="B481" s="223"/>
      <c r="C481" s="223"/>
      <c r="D481" s="202"/>
      <c r="E481" s="193"/>
      <c r="F481" s="193"/>
      <c r="G481" s="109"/>
      <c r="H481" s="109"/>
      <c r="I481" s="109"/>
      <c r="J481" s="109"/>
      <c r="K481" s="109"/>
      <c r="L481" s="109"/>
      <c r="M481" s="109"/>
      <c r="N481" s="109"/>
      <c r="O481" s="109"/>
      <c r="P481" s="109"/>
      <c r="Q481" s="109"/>
      <c r="R481" s="109"/>
      <c r="S481" s="109"/>
      <c r="T481" s="109"/>
      <c r="U481" s="109"/>
      <c r="V481" s="109"/>
      <c r="W481" s="193"/>
      <c r="X481" s="193"/>
      <c r="Y481" s="193"/>
      <c r="Z481" s="193"/>
    </row>
    <row r="482" spans="1:26" ht="14.5" x14ac:dyDescent="0.35">
      <c r="A482" s="223"/>
      <c r="B482" s="223"/>
      <c r="C482" s="223"/>
      <c r="D482" s="202"/>
      <c r="E482" s="193"/>
      <c r="F482" s="193"/>
      <c r="G482" s="109"/>
      <c r="H482" s="109"/>
      <c r="I482" s="109"/>
      <c r="J482" s="109"/>
      <c r="K482" s="109"/>
      <c r="L482" s="109"/>
      <c r="M482" s="109"/>
      <c r="N482" s="109"/>
      <c r="O482" s="109"/>
      <c r="P482" s="109"/>
      <c r="Q482" s="109"/>
      <c r="R482" s="109"/>
      <c r="S482" s="109"/>
      <c r="T482" s="109"/>
      <c r="U482" s="109"/>
      <c r="V482" s="109"/>
      <c r="W482" s="193"/>
      <c r="X482" s="193"/>
      <c r="Y482" s="193"/>
      <c r="Z482" s="193"/>
    </row>
    <row r="483" spans="1:26" ht="14.5" x14ac:dyDescent="0.35">
      <c r="A483" s="223"/>
      <c r="B483" s="223"/>
      <c r="C483" s="223"/>
      <c r="D483" s="202"/>
      <c r="E483" s="193"/>
      <c r="F483" s="193"/>
      <c r="G483" s="109"/>
      <c r="H483" s="109"/>
      <c r="I483" s="109"/>
      <c r="J483" s="109"/>
      <c r="K483" s="109"/>
      <c r="L483" s="109"/>
      <c r="M483" s="109"/>
      <c r="N483" s="109"/>
      <c r="O483" s="109"/>
      <c r="P483" s="109"/>
      <c r="Q483" s="109"/>
      <c r="R483" s="109"/>
      <c r="S483" s="109"/>
      <c r="T483" s="109"/>
      <c r="U483" s="109"/>
      <c r="V483" s="109"/>
      <c r="W483" s="193"/>
      <c r="X483" s="193"/>
      <c r="Y483" s="193"/>
      <c r="Z483" s="193"/>
    </row>
    <row r="484" spans="1:26" ht="14.5" x14ac:dyDescent="0.35">
      <c r="A484" s="223"/>
      <c r="B484" s="223"/>
      <c r="C484" s="223"/>
      <c r="D484" s="202"/>
      <c r="E484" s="193"/>
      <c r="F484" s="193"/>
      <c r="G484" s="109"/>
      <c r="H484" s="109"/>
      <c r="I484" s="109"/>
      <c r="J484" s="109"/>
      <c r="K484" s="109"/>
      <c r="L484" s="109"/>
      <c r="M484" s="109"/>
      <c r="N484" s="109"/>
      <c r="O484" s="109"/>
      <c r="P484" s="109"/>
      <c r="Q484" s="109"/>
      <c r="R484" s="109"/>
      <c r="S484" s="109"/>
      <c r="T484" s="109"/>
      <c r="U484" s="109"/>
      <c r="V484" s="109"/>
      <c r="W484" s="193"/>
      <c r="X484" s="193"/>
      <c r="Y484" s="193"/>
      <c r="Z484" s="193"/>
    </row>
    <row r="485" spans="1:26" ht="14.5" x14ac:dyDescent="0.35">
      <c r="A485" s="223"/>
      <c r="B485" s="223"/>
      <c r="C485" s="223"/>
      <c r="D485" s="202"/>
      <c r="E485" s="193"/>
      <c r="F485" s="193"/>
      <c r="G485" s="109"/>
      <c r="H485" s="109"/>
      <c r="I485" s="109"/>
      <c r="J485" s="109"/>
      <c r="K485" s="109"/>
      <c r="L485" s="109"/>
      <c r="M485" s="109"/>
      <c r="N485" s="109"/>
      <c r="O485" s="109"/>
      <c r="P485" s="109"/>
      <c r="Q485" s="109"/>
      <c r="R485" s="109"/>
      <c r="S485" s="109"/>
      <c r="T485" s="109"/>
      <c r="U485" s="109"/>
      <c r="V485" s="109"/>
      <c r="W485" s="193"/>
      <c r="X485" s="193"/>
      <c r="Y485" s="193"/>
      <c r="Z485" s="193"/>
    </row>
    <row r="486" spans="1:26" ht="14.5" x14ac:dyDescent="0.35">
      <c r="A486" s="223"/>
      <c r="B486" s="223"/>
      <c r="C486" s="223"/>
      <c r="D486" s="202"/>
      <c r="E486" s="193"/>
      <c r="F486" s="193"/>
      <c r="G486" s="109"/>
      <c r="H486" s="109"/>
      <c r="I486" s="109"/>
      <c r="J486" s="109"/>
      <c r="K486" s="109"/>
      <c r="L486" s="109"/>
      <c r="M486" s="109"/>
      <c r="N486" s="109"/>
      <c r="O486" s="109"/>
      <c r="P486" s="109"/>
      <c r="Q486" s="109"/>
      <c r="R486" s="109"/>
      <c r="S486" s="109"/>
      <c r="T486" s="109"/>
      <c r="U486" s="109"/>
      <c r="V486" s="109"/>
      <c r="W486" s="193"/>
      <c r="X486" s="193"/>
      <c r="Y486" s="193"/>
      <c r="Z486" s="193"/>
    </row>
    <row r="487" spans="1:26" ht="14.5" x14ac:dyDescent="0.35">
      <c r="A487" s="223"/>
      <c r="B487" s="223"/>
      <c r="C487" s="223"/>
      <c r="D487" s="202"/>
      <c r="E487" s="193"/>
      <c r="F487" s="193"/>
      <c r="G487" s="109"/>
      <c r="H487" s="109"/>
      <c r="I487" s="109"/>
      <c r="J487" s="109"/>
      <c r="K487" s="109"/>
      <c r="L487" s="109"/>
      <c r="M487" s="109"/>
      <c r="N487" s="109"/>
      <c r="O487" s="109"/>
      <c r="P487" s="109"/>
      <c r="Q487" s="109"/>
      <c r="R487" s="109"/>
      <c r="S487" s="109"/>
      <c r="T487" s="109"/>
      <c r="U487" s="109"/>
      <c r="V487" s="109"/>
      <c r="W487" s="193"/>
      <c r="X487" s="193"/>
      <c r="Y487" s="193"/>
      <c r="Z487" s="193"/>
    </row>
    <row r="488" spans="1:26" ht="14.5" x14ac:dyDescent="0.35">
      <c r="A488" s="223"/>
      <c r="B488" s="223"/>
      <c r="C488" s="223"/>
      <c r="D488" s="202"/>
      <c r="E488" s="193"/>
      <c r="F488" s="193"/>
      <c r="G488" s="109"/>
      <c r="H488" s="109"/>
      <c r="I488" s="109"/>
      <c r="J488" s="109"/>
      <c r="K488" s="109"/>
      <c r="L488" s="109"/>
      <c r="M488" s="109"/>
      <c r="N488" s="109"/>
      <c r="O488" s="109"/>
      <c r="P488" s="109"/>
      <c r="Q488" s="109"/>
      <c r="R488" s="109"/>
      <c r="S488" s="109"/>
      <c r="T488" s="109"/>
      <c r="U488" s="109"/>
      <c r="V488" s="109"/>
      <c r="W488" s="193"/>
      <c r="X488" s="193"/>
      <c r="Y488" s="193"/>
      <c r="Z488" s="193"/>
    </row>
    <row r="489" spans="1:26" ht="14.5" x14ac:dyDescent="0.35">
      <c r="A489" s="223"/>
      <c r="B489" s="223"/>
      <c r="C489" s="223"/>
      <c r="D489" s="202"/>
      <c r="E489" s="193"/>
      <c r="F489" s="193"/>
      <c r="G489" s="109"/>
      <c r="H489" s="109"/>
      <c r="I489" s="109"/>
      <c r="J489" s="109"/>
      <c r="K489" s="109"/>
      <c r="L489" s="109"/>
      <c r="M489" s="109"/>
      <c r="N489" s="109"/>
      <c r="O489" s="109"/>
      <c r="P489" s="109"/>
      <c r="Q489" s="109"/>
      <c r="R489" s="109"/>
      <c r="S489" s="109"/>
      <c r="T489" s="109"/>
      <c r="U489" s="109"/>
      <c r="V489" s="109"/>
      <c r="W489" s="193"/>
      <c r="X489" s="193"/>
      <c r="Y489" s="193"/>
      <c r="Z489" s="193"/>
    </row>
    <row r="490" spans="1:26" ht="14.5" x14ac:dyDescent="0.35">
      <c r="A490" s="223"/>
      <c r="B490" s="223"/>
      <c r="C490" s="223"/>
      <c r="D490" s="202"/>
      <c r="E490" s="193"/>
      <c r="F490" s="193"/>
      <c r="G490" s="109"/>
      <c r="H490" s="109"/>
      <c r="I490" s="109"/>
      <c r="J490" s="109"/>
      <c r="K490" s="109"/>
      <c r="L490" s="109"/>
      <c r="M490" s="109"/>
      <c r="N490" s="109"/>
      <c r="O490" s="109"/>
      <c r="P490" s="109"/>
      <c r="Q490" s="109"/>
      <c r="R490" s="109"/>
      <c r="S490" s="109"/>
      <c r="T490" s="109"/>
      <c r="U490" s="109"/>
      <c r="V490" s="109"/>
      <c r="W490" s="193"/>
      <c r="X490" s="193"/>
      <c r="Y490" s="193"/>
      <c r="Z490" s="193"/>
    </row>
    <row r="491" spans="1:26" ht="14.5" x14ac:dyDescent="0.35">
      <c r="A491" s="223"/>
      <c r="B491" s="223"/>
      <c r="C491" s="223"/>
      <c r="D491" s="202"/>
      <c r="E491" s="193"/>
      <c r="F491" s="193"/>
      <c r="G491" s="109"/>
      <c r="H491" s="109"/>
      <c r="I491" s="109"/>
      <c r="J491" s="109"/>
      <c r="K491" s="109"/>
      <c r="L491" s="109"/>
      <c r="M491" s="109"/>
      <c r="N491" s="109"/>
      <c r="O491" s="109"/>
      <c r="P491" s="109"/>
      <c r="Q491" s="109"/>
      <c r="R491" s="109"/>
      <c r="S491" s="109"/>
      <c r="T491" s="109"/>
      <c r="U491" s="109"/>
      <c r="V491" s="109"/>
      <c r="W491" s="193"/>
      <c r="X491" s="193"/>
      <c r="Y491" s="193"/>
      <c r="Z491" s="193"/>
    </row>
    <row r="492" spans="1:26" ht="14.5" x14ac:dyDescent="0.35">
      <c r="A492" s="223"/>
      <c r="B492" s="223"/>
      <c r="C492" s="223"/>
      <c r="D492" s="202"/>
      <c r="E492" s="193"/>
      <c r="F492" s="193"/>
      <c r="G492" s="109"/>
      <c r="H492" s="109"/>
      <c r="I492" s="109"/>
      <c r="J492" s="109"/>
      <c r="K492" s="109"/>
      <c r="L492" s="109"/>
      <c r="M492" s="109"/>
      <c r="N492" s="109"/>
      <c r="O492" s="109"/>
      <c r="P492" s="109"/>
      <c r="Q492" s="109"/>
      <c r="R492" s="109"/>
      <c r="S492" s="109"/>
      <c r="T492" s="109"/>
      <c r="U492" s="109"/>
      <c r="V492" s="109"/>
      <c r="W492" s="193"/>
      <c r="X492" s="193"/>
      <c r="Y492" s="193"/>
      <c r="Z492" s="193"/>
    </row>
    <row r="493" spans="1:26" ht="14.5" x14ac:dyDescent="0.35">
      <c r="A493" s="223"/>
      <c r="B493" s="223"/>
      <c r="C493" s="223"/>
      <c r="D493" s="202"/>
      <c r="E493" s="193"/>
      <c r="F493" s="193"/>
      <c r="G493" s="109"/>
      <c r="H493" s="109"/>
      <c r="I493" s="109"/>
      <c r="J493" s="109"/>
      <c r="K493" s="109"/>
      <c r="L493" s="109"/>
      <c r="M493" s="109"/>
      <c r="N493" s="109"/>
      <c r="O493" s="109"/>
      <c r="P493" s="109"/>
      <c r="Q493" s="109"/>
      <c r="R493" s="109"/>
      <c r="S493" s="109"/>
      <c r="T493" s="109"/>
      <c r="U493" s="109"/>
      <c r="V493" s="109"/>
      <c r="W493" s="193"/>
      <c r="X493" s="193"/>
      <c r="Y493" s="193"/>
      <c r="Z493" s="193"/>
    </row>
    <row r="494" spans="1:26" ht="14.5" x14ac:dyDescent="0.35">
      <c r="A494" s="223"/>
      <c r="B494" s="223"/>
      <c r="C494" s="223"/>
      <c r="D494" s="202"/>
      <c r="E494" s="193"/>
      <c r="F494" s="193"/>
      <c r="G494" s="109"/>
      <c r="H494" s="109"/>
      <c r="I494" s="109"/>
      <c r="J494" s="109"/>
      <c r="K494" s="109"/>
      <c r="L494" s="109"/>
      <c r="M494" s="109"/>
      <c r="N494" s="109"/>
      <c r="O494" s="109"/>
      <c r="P494" s="109"/>
      <c r="Q494" s="109"/>
      <c r="R494" s="109"/>
      <c r="S494" s="109"/>
      <c r="T494" s="109"/>
      <c r="U494" s="109"/>
      <c r="V494" s="109"/>
      <c r="W494" s="193"/>
      <c r="X494" s="193"/>
      <c r="Y494" s="193"/>
      <c r="Z494" s="193"/>
    </row>
    <row r="495" spans="1:26" ht="14.5" x14ac:dyDescent="0.35">
      <c r="A495" s="223"/>
      <c r="B495" s="223"/>
      <c r="C495" s="223"/>
      <c r="D495" s="202"/>
      <c r="E495" s="193"/>
      <c r="F495" s="193"/>
      <c r="G495" s="109"/>
      <c r="H495" s="109"/>
      <c r="I495" s="109"/>
      <c r="J495" s="109"/>
      <c r="K495" s="109"/>
      <c r="L495" s="109"/>
      <c r="M495" s="109"/>
      <c r="N495" s="109"/>
      <c r="O495" s="109"/>
      <c r="P495" s="109"/>
      <c r="Q495" s="109"/>
      <c r="R495" s="109"/>
      <c r="S495" s="109"/>
      <c r="T495" s="109"/>
      <c r="U495" s="109"/>
      <c r="V495" s="109"/>
      <c r="W495" s="193"/>
      <c r="X495" s="193"/>
      <c r="Y495" s="193"/>
      <c r="Z495" s="193"/>
    </row>
    <row r="496" spans="1:26" ht="14.5" x14ac:dyDescent="0.35">
      <c r="A496" s="223"/>
      <c r="B496" s="223"/>
      <c r="C496" s="223"/>
      <c r="D496" s="202"/>
      <c r="E496" s="193"/>
      <c r="F496" s="193"/>
      <c r="G496" s="109"/>
      <c r="H496" s="109"/>
      <c r="I496" s="109"/>
      <c r="J496" s="109"/>
      <c r="K496" s="109"/>
      <c r="L496" s="109"/>
      <c r="M496" s="109"/>
      <c r="N496" s="109"/>
      <c r="O496" s="109"/>
      <c r="P496" s="109"/>
      <c r="Q496" s="109"/>
      <c r="R496" s="109"/>
      <c r="S496" s="109"/>
      <c r="T496" s="109"/>
      <c r="U496" s="109"/>
      <c r="V496" s="109"/>
      <c r="W496" s="193"/>
      <c r="X496" s="193"/>
      <c r="Y496" s="193"/>
      <c r="Z496" s="193"/>
    </row>
    <row r="497" spans="1:26" ht="14.5" x14ac:dyDescent="0.35">
      <c r="A497" s="223"/>
      <c r="B497" s="223"/>
      <c r="C497" s="223"/>
      <c r="D497" s="202"/>
      <c r="E497" s="193"/>
      <c r="F497" s="193"/>
      <c r="G497" s="109"/>
      <c r="H497" s="109"/>
      <c r="I497" s="109"/>
      <c r="J497" s="109"/>
      <c r="K497" s="109"/>
      <c r="L497" s="109"/>
      <c r="M497" s="109"/>
      <c r="N497" s="109"/>
      <c r="O497" s="109"/>
      <c r="P497" s="109"/>
      <c r="Q497" s="109"/>
      <c r="R497" s="109"/>
      <c r="S497" s="109"/>
      <c r="T497" s="109"/>
      <c r="U497" s="109"/>
      <c r="V497" s="109"/>
      <c r="W497" s="193"/>
      <c r="X497" s="193"/>
      <c r="Y497" s="193"/>
      <c r="Z497" s="193"/>
    </row>
    <row r="498" spans="1:26" ht="14.5" x14ac:dyDescent="0.35">
      <c r="A498" s="223"/>
      <c r="B498" s="223"/>
      <c r="C498" s="223"/>
      <c r="D498" s="202"/>
      <c r="E498" s="193"/>
      <c r="F498" s="193"/>
      <c r="G498" s="109"/>
      <c r="H498" s="109"/>
      <c r="I498" s="109"/>
      <c r="J498" s="109"/>
      <c r="K498" s="109"/>
      <c r="L498" s="109"/>
      <c r="M498" s="109"/>
      <c r="N498" s="109"/>
      <c r="O498" s="109"/>
      <c r="P498" s="109"/>
      <c r="Q498" s="109"/>
      <c r="R498" s="109"/>
      <c r="S498" s="109"/>
      <c r="T498" s="109"/>
      <c r="U498" s="109"/>
      <c r="V498" s="109"/>
      <c r="W498" s="193"/>
      <c r="X498" s="193"/>
      <c r="Y498" s="193"/>
      <c r="Z498" s="193"/>
    </row>
    <row r="499" spans="1:26" ht="14.5" x14ac:dyDescent="0.35">
      <c r="A499" s="223"/>
      <c r="B499" s="223"/>
      <c r="C499" s="223"/>
      <c r="D499" s="202"/>
      <c r="E499" s="193"/>
      <c r="F499" s="193"/>
      <c r="G499" s="109"/>
      <c r="H499" s="109"/>
      <c r="I499" s="109"/>
      <c r="J499" s="109"/>
      <c r="K499" s="109"/>
      <c r="L499" s="109"/>
      <c r="M499" s="109"/>
      <c r="N499" s="109"/>
      <c r="O499" s="109"/>
      <c r="P499" s="109"/>
      <c r="Q499" s="109"/>
      <c r="R499" s="109"/>
      <c r="S499" s="109"/>
      <c r="T499" s="109"/>
      <c r="U499" s="109"/>
      <c r="V499" s="109"/>
      <c r="W499" s="193"/>
      <c r="X499" s="193"/>
      <c r="Y499" s="193"/>
      <c r="Z499" s="193"/>
    </row>
    <row r="500" spans="1:26" ht="14.5" x14ac:dyDescent="0.35">
      <c r="A500" s="223"/>
      <c r="B500" s="223"/>
      <c r="C500" s="223"/>
      <c r="D500" s="202"/>
      <c r="E500" s="193"/>
      <c r="F500" s="193"/>
      <c r="G500" s="109"/>
      <c r="H500" s="109"/>
      <c r="I500" s="109"/>
      <c r="J500" s="109"/>
      <c r="K500" s="109"/>
      <c r="L500" s="109"/>
      <c r="M500" s="109"/>
      <c r="N500" s="109"/>
      <c r="O500" s="109"/>
      <c r="P500" s="109"/>
      <c r="Q500" s="109"/>
      <c r="R500" s="109"/>
      <c r="S500" s="109"/>
      <c r="T500" s="109"/>
      <c r="U500" s="109"/>
      <c r="V500" s="109"/>
      <c r="W500" s="193"/>
      <c r="X500" s="193"/>
      <c r="Y500" s="193"/>
      <c r="Z500" s="193"/>
    </row>
    <row r="501" spans="1:26" ht="14.5" x14ac:dyDescent="0.35">
      <c r="A501" s="223"/>
      <c r="B501" s="223"/>
      <c r="C501" s="223"/>
      <c r="D501" s="202"/>
      <c r="E501" s="193"/>
      <c r="F501" s="193"/>
      <c r="G501" s="109"/>
      <c r="H501" s="109"/>
      <c r="I501" s="109"/>
      <c r="J501" s="109"/>
      <c r="K501" s="109"/>
      <c r="L501" s="109"/>
      <c r="M501" s="109"/>
      <c r="N501" s="109"/>
      <c r="O501" s="109"/>
      <c r="P501" s="109"/>
      <c r="Q501" s="109"/>
      <c r="R501" s="109"/>
      <c r="S501" s="109"/>
      <c r="T501" s="109"/>
      <c r="U501" s="109"/>
      <c r="V501" s="109"/>
      <c r="W501" s="193"/>
      <c r="X501" s="193"/>
      <c r="Y501" s="193"/>
      <c r="Z501" s="193"/>
    </row>
    <row r="502" spans="1:26" ht="14.5" x14ac:dyDescent="0.35">
      <c r="A502" s="223"/>
      <c r="B502" s="223"/>
      <c r="C502" s="223"/>
      <c r="D502" s="202"/>
      <c r="E502" s="193"/>
      <c r="F502" s="193"/>
      <c r="G502" s="109"/>
      <c r="H502" s="109"/>
      <c r="I502" s="109"/>
      <c r="J502" s="109"/>
      <c r="K502" s="109"/>
      <c r="L502" s="109"/>
      <c r="M502" s="109"/>
      <c r="N502" s="109"/>
      <c r="O502" s="109"/>
      <c r="P502" s="109"/>
      <c r="Q502" s="109"/>
      <c r="R502" s="109"/>
      <c r="S502" s="109"/>
      <c r="T502" s="109"/>
      <c r="U502" s="109"/>
      <c r="V502" s="109"/>
      <c r="W502" s="193"/>
      <c r="X502" s="193"/>
      <c r="Y502" s="193"/>
      <c r="Z502" s="193"/>
    </row>
    <row r="503" spans="1:26" ht="14.5" x14ac:dyDescent="0.35">
      <c r="A503" s="223"/>
      <c r="B503" s="223"/>
      <c r="C503" s="223"/>
      <c r="D503" s="202"/>
      <c r="E503" s="193"/>
      <c r="F503" s="193"/>
      <c r="G503" s="109"/>
      <c r="H503" s="109"/>
      <c r="I503" s="109"/>
      <c r="J503" s="109"/>
      <c r="K503" s="109"/>
      <c r="L503" s="109"/>
      <c r="M503" s="109"/>
      <c r="N503" s="109"/>
      <c r="O503" s="109"/>
      <c r="P503" s="109"/>
      <c r="Q503" s="109"/>
      <c r="R503" s="109"/>
      <c r="S503" s="109"/>
      <c r="T503" s="109"/>
      <c r="U503" s="109"/>
      <c r="V503" s="109"/>
      <c r="W503" s="193"/>
      <c r="X503" s="193"/>
      <c r="Y503" s="193"/>
      <c r="Z503" s="193"/>
    </row>
    <row r="504" spans="1:26" ht="14.5" x14ac:dyDescent="0.35">
      <c r="A504" s="223"/>
      <c r="B504" s="223"/>
      <c r="C504" s="223"/>
      <c r="D504" s="202"/>
      <c r="E504" s="193"/>
      <c r="F504" s="193"/>
      <c r="G504" s="109"/>
      <c r="H504" s="109"/>
      <c r="I504" s="109"/>
      <c r="J504" s="109"/>
      <c r="K504" s="109"/>
      <c r="L504" s="109"/>
      <c r="M504" s="109"/>
      <c r="N504" s="109"/>
      <c r="O504" s="109"/>
      <c r="P504" s="109"/>
      <c r="Q504" s="109"/>
      <c r="R504" s="109"/>
      <c r="S504" s="109"/>
      <c r="T504" s="109"/>
      <c r="U504" s="109"/>
      <c r="V504" s="109"/>
      <c r="W504" s="193"/>
      <c r="X504" s="193"/>
      <c r="Y504" s="193"/>
      <c r="Z504" s="193"/>
    </row>
    <row r="505" spans="1:26" ht="14.5" x14ac:dyDescent="0.35">
      <c r="A505" s="223"/>
      <c r="B505" s="223"/>
      <c r="C505" s="223"/>
      <c r="D505" s="202"/>
      <c r="E505" s="193"/>
      <c r="F505" s="193"/>
      <c r="G505" s="109"/>
      <c r="H505" s="109"/>
      <c r="I505" s="109"/>
      <c r="J505" s="109"/>
      <c r="K505" s="109"/>
      <c r="L505" s="109"/>
      <c r="M505" s="109"/>
      <c r="N505" s="109"/>
      <c r="O505" s="109"/>
      <c r="P505" s="109"/>
      <c r="Q505" s="109"/>
      <c r="R505" s="109"/>
      <c r="S505" s="109"/>
      <c r="T505" s="109"/>
      <c r="U505" s="109"/>
      <c r="V505" s="109"/>
      <c r="W505" s="193"/>
      <c r="X505" s="193"/>
      <c r="Y505" s="193"/>
      <c r="Z505" s="193"/>
    </row>
    <row r="506" spans="1:26" ht="14.5" x14ac:dyDescent="0.35">
      <c r="A506" s="223"/>
      <c r="B506" s="223"/>
      <c r="C506" s="223"/>
      <c r="D506" s="202"/>
      <c r="E506" s="193"/>
      <c r="F506" s="193"/>
      <c r="G506" s="109"/>
      <c r="H506" s="109"/>
      <c r="I506" s="109"/>
      <c r="J506" s="109"/>
      <c r="K506" s="109"/>
      <c r="L506" s="109"/>
      <c r="M506" s="109"/>
      <c r="N506" s="109"/>
      <c r="O506" s="109"/>
      <c r="P506" s="109"/>
      <c r="Q506" s="109"/>
      <c r="R506" s="109"/>
      <c r="S506" s="109"/>
      <c r="T506" s="109"/>
      <c r="U506" s="109"/>
      <c r="V506" s="109"/>
      <c r="W506" s="193"/>
      <c r="X506" s="193"/>
      <c r="Y506" s="193"/>
      <c r="Z506" s="193"/>
    </row>
    <row r="507" spans="1:26" ht="14.5" x14ac:dyDescent="0.35">
      <c r="A507" s="223"/>
      <c r="B507" s="223"/>
      <c r="C507" s="223"/>
      <c r="D507" s="202"/>
      <c r="E507" s="193"/>
      <c r="F507" s="193"/>
      <c r="G507" s="109"/>
      <c r="H507" s="109"/>
      <c r="I507" s="109"/>
      <c r="J507" s="109"/>
      <c r="K507" s="109"/>
      <c r="L507" s="109"/>
      <c r="M507" s="109"/>
      <c r="N507" s="109"/>
      <c r="O507" s="109"/>
      <c r="P507" s="109"/>
      <c r="Q507" s="109"/>
      <c r="R507" s="109"/>
      <c r="S507" s="109"/>
      <c r="T507" s="109"/>
      <c r="U507" s="109"/>
      <c r="V507" s="109"/>
      <c r="W507" s="193"/>
      <c r="X507" s="193"/>
      <c r="Y507" s="193"/>
      <c r="Z507" s="193"/>
    </row>
    <row r="508" spans="1:26" ht="14.5" x14ac:dyDescent="0.35">
      <c r="A508" s="223"/>
      <c r="B508" s="223"/>
      <c r="C508" s="223"/>
      <c r="D508" s="202"/>
      <c r="E508" s="193"/>
      <c r="F508" s="193"/>
      <c r="G508" s="109"/>
      <c r="H508" s="109"/>
      <c r="I508" s="109"/>
      <c r="J508" s="109"/>
      <c r="K508" s="109"/>
      <c r="L508" s="109"/>
      <c r="M508" s="109"/>
      <c r="N508" s="109"/>
      <c r="O508" s="109"/>
      <c r="P508" s="109"/>
      <c r="Q508" s="109"/>
      <c r="R508" s="109"/>
      <c r="S508" s="109"/>
      <c r="T508" s="109"/>
      <c r="U508" s="109"/>
      <c r="V508" s="109"/>
      <c r="W508" s="193"/>
      <c r="X508" s="193"/>
      <c r="Y508" s="193"/>
      <c r="Z508" s="193"/>
    </row>
    <row r="509" spans="1:26" ht="14.5" x14ac:dyDescent="0.35">
      <c r="A509" s="223"/>
      <c r="B509" s="223"/>
      <c r="C509" s="223"/>
      <c r="D509" s="202"/>
      <c r="E509" s="193"/>
      <c r="F509" s="193"/>
      <c r="G509" s="109"/>
      <c r="H509" s="109"/>
      <c r="I509" s="109"/>
      <c r="J509" s="109"/>
      <c r="K509" s="109"/>
      <c r="L509" s="109"/>
      <c r="M509" s="109"/>
      <c r="N509" s="109"/>
      <c r="O509" s="109"/>
      <c r="P509" s="109"/>
      <c r="Q509" s="109"/>
      <c r="R509" s="109"/>
      <c r="S509" s="109"/>
      <c r="T509" s="109"/>
      <c r="U509" s="109"/>
      <c r="V509" s="109"/>
      <c r="W509" s="193"/>
      <c r="X509" s="193"/>
      <c r="Y509" s="193"/>
      <c r="Z509" s="193"/>
    </row>
    <row r="510" spans="1:26" ht="14.5" x14ac:dyDescent="0.35">
      <c r="A510" s="223"/>
      <c r="B510" s="223"/>
      <c r="C510" s="223"/>
      <c r="D510" s="202"/>
      <c r="E510" s="193"/>
      <c r="F510" s="193"/>
      <c r="G510" s="109"/>
      <c r="H510" s="109"/>
      <c r="I510" s="109"/>
      <c r="J510" s="109"/>
      <c r="K510" s="109"/>
      <c r="L510" s="109"/>
      <c r="M510" s="109"/>
      <c r="N510" s="109"/>
      <c r="O510" s="109"/>
      <c r="P510" s="109"/>
      <c r="Q510" s="109"/>
      <c r="R510" s="109"/>
      <c r="S510" s="109"/>
      <c r="T510" s="109"/>
      <c r="U510" s="109"/>
      <c r="V510" s="109"/>
      <c r="W510" s="193"/>
      <c r="X510" s="193"/>
      <c r="Y510" s="193"/>
      <c r="Z510" s="193"/>
    </row>
    <row r="511" spans="1:26" ht="14.5" x14ac:dyDescent="0.35">
      <c r="A511" s="223"/>
      <c r="B511" s="223"/>
      <c r="C511" s="223"/>
      <c r="D511" s="202"/>
      <c r="E511" s="193"/>
      <c r="F511" s="193"/>
      <c r="G511" s="109"/>
      <c r="H511" s="109"/>
      <c r="I511" s="109"/>
      <c r="J511" s="109"/>
      <c r="K511" s="109"/>
      <c r="L511" s="109"/>
      <c r="M511" s="109"/>
      <c r="N511" s="109"/>
      <c r="O511" s="109"/>
      <c r="P511" s="109"/>
      <c r="Q511" s="109"/>
      <c r="R511" s="109"/>
      <c r="S511" s="109"/>
      <c r="T511" s="109"/>
      <c r="U511" s="109"/>
      <c r="V511" s="109"/>
      <c r="W511" s="193"/>
      <c r="X511" s="193"/>
      <c r="Y511" s="193"/>
      <c r="Z511" s="193"/>
    </row>
    <row r="512" spans="1:26" ht="14.5" x14ac:dyDescent="0.35">
      <c r="A512" s="223"/>
      <c r="B512" s="223"/>
      <c r="C512" s="223"/>
      <c r="D512" s="202"/>
      <c r="E512" s="193"/>
      <c r="F512" s="193"/>
      <c r="G512" s="109"/>
      <c r="H512" s="109"/>
      <c r="I512" s="109"/>
      <c r="J512" s="109"/>
      <c r="K512" s="109"/>
      <c r="L512" s="109"/>
      <c r="M512" s="109"/>
      <c r="N512" s="109"/>
      <c r="O512" s="109"/>
      <c r="P512" s="109"/>
      <c r="Q512" s="109"/>
      <c r="R512" s="109"/>
      <c r="S512" s="109"/>
      <c r="T512" s="109"/>
      <c r="U512" s="109"/>
      <c r="V512" s="109"/>
      <c r="W512" s="193"/>
      <c r="X512" s="193"/>
      <c r="Y512" s="193"/>
      <c r="Z512" s="193"/>
    </row>
    <row r="513" spans="1:26" ht="14.5" x14ac:dyDescent="0.35">
      <c r="A513" s="223"/>
      <c r="B513" s="223"/>
      <c r="C513" s="223"/>
      <c r="D513" s="202"/>
      <c r="E513" s="193"/>
      <c r="F513" s="193"/>
      <c r="G513" s="109"/>
      <c r="H513" s="109"/>
      <c r="I513" s="109"/>
      <c r="J513" s="109"/>
      <c r="K513" s="109"/>
      <c r="L513" s="109"/>
      <c r="M513" s="109"/>
      <c r="N513" s="109"/>
      <c r="O513" s="109"/>
      <c r="P513" s="109"/>
      <c r="Q513" s="109"/>
      <c r="R513" s="109"/>
      <c r="S513" s="109"/>
      <c r="T513" s="109"/>
      <c r="U513" s="109"/>
      <c r="V513" s="109"/>
      <c r="W513" s="193"/>
      <c r="X513" s="193"/>
      <c r="Y513" s="193"/>
      <c r="Z513" s="193"/>
    </row>
    <row r="514" spans="1:26" ht="14.5" x14ac:dyDescent="0.35">
      <c r="A514" s="223"/>
      <c r="B514" s="223"/>
      <c r="C514" s="223"/>
      <c r="D514" s="202"/>
      <c r="E514" s="193"/>
      <c r="F514" s="193"/>
      <c r="G514" s="109"/>
      <c r="H514" s="109"/>
      <c r="I514" s="109"/>
      <c r="J514" s="109"/>
      <c r="K514" s="109"/>
      <c r="L514" s="109"/>
      <c r="M514" s="109"/>
      <c r="N514" s="109"/>
      <c r="O514" s="109"/>
      <c r="P514" s="109"/>
      <c r="Q514" s="109"/>
      <c r="R514" s="109"/>
      <c r="S514" s="109"/>
      <c r="T514" s="109"/>
      <c r="U514" s="109"/>
      <c r="V514" s="109"/>
      <c r="W514" s="193"/>
      <c r="X514" s="193"/>
      <c r="Y514" s="193"/>
      <c r="Z514" s="193"/>
    </row>
    <row r="515" spans="1:26" ht="14.5" x14ac:dyDescent="0.35">
      <c r="A515" s="223"/>
      <c r="B515" s="223"/>
      <c r="C515" s="223"/>
      <c r="D515" s="202"/>
      <c r="E515" s="193"/>
      <c r="F515" s="193"/>
      <c r="G515" s="109"/>
      <c r="H515" s="109"/>
      <c r="I515" s="109"/>
      <c r="J515" s="109"/>
      <c r="K515" s="109"/>
      <c r="L515" s="109"/>
      <c r="M515" s="109"/>
      <c r="N515" s="109"/>
      <c r="O515" s="109"/>
      <c r="P515" s="109"/>
      <c r="Q515" s="109"/>
      <c r="R515" s="109"/>
      <c r="S515" s="109"/>
      <c r="T515" s="109"/>
      <c r="U515" s="109"/>
      <c r="V515" s="109"/>
      <c r="W515" s="193"/>
      <c r="X515" s="193"/>
      <c r="Y515" s="193"/>
      <c r="Z515" s="193"/>
    </row>
    <row r="516" spans="1:26" ht="14.5" x14ac:dyDescent="0.35">
      <c r="A516" s="223"/>
      <c r="B516" s="223"/>
      <c r="C516" s="223"/>
      <c r="D516" s="202"/>
      <c r="E516" s="193"/>
      <c r="F516" s="193"/>
      <c r="G516" s="109"/>
      <c r="H516" s="109"/>
      <c r="I516" s="109"/>
      <c r="J516" s="109"/>
      <c r="K516" s="109"/>
      <c r="L516" s="109"/>
      <c r="M516" s="109"/>
      <c r="N516" s="109"/>
      <c r="O516" s="109"/>
      <c r="P516" s="109"/>
      <c r="Q516" s="109"/>
      <c r="R516" s="109"/>
      <c r="S516" s="109"/>
      <c r="T516" s="109"/>
      <c r="U516" s="109"/>
      <c r="V516" s="109"/>
      <c r="W516" s="193"/>
      <c r="X516" s="193"/>
      <c r="Y516" s="193"/>
      <c r="Z516" s="193"/>
    </row>
    <row r="517" spans="1:26" ht="14.5" x14ac:dyDescent="0.35">
      <c r="A517" s="223"/>
      <c r="B517" s="223"/>
      <c r="C517" s="223"/>
      <c r="D517" s="202"/>
      <c r="E517" s="193"/>
      <c r="F517" s="193"/>
      <c r="G517" s="109"/>
      <c r="H517" s="109"/>
      <c r="I517" s="109"/>
      <c r="J517" s="109"/>
      <c r="K517" s="109"/>
      <c r="L517" s="109"/>
      <c r="M517" s="109"/>
      <c r="N517" s="109"/>
      <c r="O517" s="109"/>
      <c r="P517" s="109"/>
      <c r="Q517" s="109"/>
      <c r="R517" s="109"/>
      <c r="S517" s="109"/>
      <c r="T517" s="109"/>
      <c r="U517" s="109"/>
      <c r="V517" s="109"/>
      <c r="W517" s="193"/>
      <c r="X517" s="193"/>
      <c r="Y517" s="193"/>
      <c r="Z517" s="193"/>
    </row>
    <row r="518" spans="1:26" ht="14.5" x14ac:dyDescent="0.35">
      <c r="A518" s="223"/>
      <c r="B518" s="223"/>
      <c r="C518" s="223"/>
      <c r="D518" s="202"/>
      <c r="E518" s="193"/>
      <c r="F518" s="193"/>
      <c r="G518" s="109"/>
      <c r="H518" s="109"/>
      <c r="I518" s="109"/>
      <c r="J518" s="109"/>
      <c r="K518" s="109"/>
      <c r="L518" s="109"/>
      <c r="M518" s="109"/>
      <c r="N518" s="109"/>
      <c r="O518" s="109"/>
      <c r="P518" s="109"/>
      <c r="Q518" s="109"/>
      <c r="R518" s="109"/>
      <c r="S518" s="109"/>
      <c r="T518" s="109"/>
      <c r="U518" s="109"/>
      <c r="V518" s="109"/>
      <c r="W518" s="193"/>
      <c r="X518" s="193"/>
      <c r="Y518" s="193"/>
      <c r="Z518" s="193"/>
    </row>
    <row r="519" spans="1:26" ht="14.5" x14ac:dyDescent="0.35">
      <c r="A519" s="223"/>
      <c r="B519" s="223"/>
      <c r="C519" s="223"/>
      <c r="D519" s="202"/>
      <c r="E519" s="193"/>
      <c r="F519" s="193"/>
      <c r="G519" s="109"/>
      <c r="H519" s="109"/>
      <c r="I519" s="109"/>
      <c r="J519" s="109"/>
      <c r="K519" s="109"/>
      <c r="L519" s="109"/>
      <c r="M519" s="109"/>
      <c r="N519" s="109"/>
      <c r="O519" s="109"/>
      <c r="P519" s="109"/>
      <c r="Q519" s="109"/>
      <c r="R519" s="109"/>
      <c r="S519" s="109"/>
      <c r="T519" s="109"/>
      <c r="U519" s="109"/>
      <c r="V519" s="109"/>
      <c r="W519" s="193"/>
      <c r="X519" s="193"/>
      <c r="Y519" s="193"/>
      <c r="Z519" s="193"/>
    </row>
    <row r="520" spans="1:26" ht="14.5" x14ac:dyDescent="0.35">
      <c r="A520" s="223"/>
      <c r="B520" s="223"/>
      <c r="C520" s="223"/>
      <c r="D520" s="202"/>
      <c r="E520" s="193"/>
      <c r="F520" s="193"/>
      <c r="G520" s="109"/>
      <c r="H520" s="109"/>
      <c r="I520" s="109"/>
      <c r="J520" s="109"/>
      <c r="K520" s="109"/>
      <c r="L520" s="109"/>
      <c r="M520" s="109"/>
      <c r="N520" s="109"/>
      <c r="O520" s="109"/>
      <c r="P520" s="109"/>
      <c r="Q520" s="109"/>
      <c r="R520" s="109"/>
      <c r="S520" s="109"/>
      <c r="T520" s="109"/>
      <c r="U520" s="109"/>
      <c r="V520" s="109"/>
      <c r="W520" s="193"/>
      <c r="X520" s="193"/>
      <c r="Y520" s="193"/>
      <c r="Z520" s="193"/>
    </row>
    <row r="521" spans="1:26" ht="14.5" x14ac:dyDescent="0.35">
      <c r="A521" s="223"/>
      <c r="B521" s="223"/>
      <c r="C521" s="223"/>
      <c r="D521" s="202"/>
      <c r="E521" s="193"/>
      <c r="F521" s="193"/>
      <c r="G521" s="109"/>
      <c r="H521" s="109"/>
      <c r="I521" s="109"/>
      <c r="J521" s="109"/>
      <c r="K521" s="109"/>
      <c r="L521" s="109"/>
      <c r="M521" s="109"/>
      <c r="N521" s="109"/>
      <c r="O521" s="109"/>
      <c r="P521" s="109"/>
      <c r="Q521" s="109"/>
      <c r="R521" s="109"/>
      <c r="S521" s="109"/>
      <c r="T521" s="109"/>
      <c r="U521" s="109"/>
      <c r="V521" s="109"/>
      <c r="W521" s="193"/>
      <c r="X521" s="193"/>
      <c r="Y521" s="193"/>
      <c r="Z521" s="193"/>
    </row>
    <row r="522" spans="1:26" ht="14.5" x14ac:dyDescent="0.35">
      <c r="A522" s="223"/>
      <c r="B522" s="223"/>
      <c r="C522" s="223"/>
      <c r="D522" s="202"/>
      <c r="E522" s="193"/>
      <c r="F522" s="193"/>
      <c r="G522" s="109"/>
      <c r="H522" s="109"/>
      <c r="I522" s="109"/>
      <c r="J522" s="109"/>
      <c r="K522" s="109"/>
      <c r="L522" s="109"/>
      <c r="M522" s="109"/>
      <c r="N522" s="109"/>
      <c r="O522" s="109"/>
      <c r="P522" s="109"/>
      <c r="Q522" s="109"/>
      <c r="R522" s="109"/>
      <c r="S522" s="109"/>
      <c r="T522" s="109"/>
      <c r="U522" s="109"/>
      <c r="V522" s="109"/>
      <c r="W522" s="193"/>
      <c r="X522" s="193"/>
      <c r="Y522" s="193"/>
      <c r="Z522" s="193"/>
    </row>
    <row r="523" spans="1:26" ht="14.5" x14ac:dyDescent="0.35">
      <c r="A523" s="223"/>
      <c r="B523" s="223"/>
      <c r="C523" s="223"/>
      <c r="D523" s="202"/>
      <c r="E523" s="193"/>
      <c r="F523" s="193"/>
      <c r="G523" s="109"/>
      <c r="H523" s="109"/>
      <c r="I523" s="109"/>
      <c r="J523" s="109"/>
      <c r="K523" s="109"/>
      <c r="L523" s="109"/>
      <c r="M523" s="109"/>
      <c r="N523" s="109"/>
      <c r="O523" s="109"/>
      <c r="P523" s="109"/>
      <c r="Q523" s="109"/>
      <c r="R523" s="109"/>
      <c r="S523" s="109"/>
      <c r="T523" s="109"/>
      <c r="U523" s="109"/>
      <c r="V523" s="109"/>
      <c r="W523" s="193"/>
      <c r="X523" s="193"/>
      <c r="Y523" s="193"/>
      <c r="Z523" s="193"/>
    </row>
    <row r="524" spans="1:26" ht="14.5" x14ac:dyDescent="0.35">
      <c r="A524" s="223"/>
      <c r="B524" s="223"/>
      <c r="C524" s="223"/>
      <c r="D524" s="202"/>
      <c r="E524" s="193"/>
      <c r="F524" s="193"/>
      <c r="G524" s="109"/>
      <c r="H524" s="109"/>
      <c r="I524" s="109"/>
      <c r="J524" s="109"/>
      <c r="K524" s="109"/>
      <c r="L524" s="109"/>
      <c r="M524" s="109"/>
      <c r="N524" s="109"/>
      <c r="O524" s="109"/>
      <c r="P524" s="109"/>
      <c r="Q524" s="109"/>
      <c r="R524" s="109"/>
      <c r="S524" s="109"/>
      <c r="T524" s="109"/>
      <c r="U524" s="109"/>
      <c r="V524" s="109"/>
      <c r="W524" s="193"/>
      <c r="X524" s="193"/>
      <c r="Y524" s="193"/>
      <c r="Z524" s="193"/>
    </row>
    <row r="525" spans="1:26" ht="14.5" x14ac:dyDescent="0.35">
      <c r="A525" s="223"/>
      <c r="B525" s="223"/>
      <c r="C525" s="223"/>
      <c r="D525" s="202"/>
      <c r="E525" s="193"/>
      <c r="F525" s="193"/>
      <c r="G525" s="109"/>
      <c r="H525" s="109"/>
      <c r="I525" s="109"/>
      <c r="J525" s="109"/>
      <c r="K525" s="109"/>
      <c r="L525" s="109"/>
      <c r="M525" s="109"/>
      <c r="N525" s="109"/>
      <c r="O525" s="109"/>
      <c r="P525" s="109"/>
      <c r="Q525" s="109"/>
      <c r="R525" s="109"/>
      <c r="S525" s="109"/>
      <c r="T525" s="109"/>
      <c r="U525" s="109"/>
      <c r="V525" s="109"/>
      <c r="W525" s="193"/>
      <c r="X525" s="193"/>
      <c r="Y525" s="193"/>
      <c r="Z525" s="193"/>
    </row>
    <row r="526" spans="1:26" ht="14.5" x14ac:dyDescent="0.35">
      <c r="A526" s="223"/>
      <c r="B526" s="223"/>
      <c r="C526" s="223"/>
      <c r="D526" s="202"/>
      <c r="E526" s="193"/>
      <c r="F526" s="193"/>
      <c r="G526" s="109"/>
      <c r="H526" s="109"/>
      <c r="I526" s="109"/>
      <c r="J526" s="109"/>
      <c r="K526" s="109"/>
      <c r="L526" s="109"/>
      <c r="M526" s="109"/>
      <c r="N526" s="109"/>
      <c r="O526" s="109"/>
      <c r="P526" s="109"/>
      <c r="Q526" s="109"/>
      <c r="R526" s="109"/>
      <c r="S526" s="109"/>
      <c r="T526" s="109"/>
      <c r="U526" s="109"/>
      <c r="V526" s="109"/>
      <c r="W526" s="193"/>
      <c r="X526" s="193"/>
      <c r="Y526" s="193"/>
      <c r="Z526" s="193"/>
    </row>
    <row r="527" spans="1:26" ht="14.5" x14ac:dyDescent="0.35">
      <c r="A527" s="223"/>
      <c r="B527" s="223"/>
      <c r="C527" s="223"/>
      <c r="D527" s="202"/>
      <c r="E527" s="193"/>
      <c r="F527" s="193"/>
      <c r="G527" s="109"/>
      <c r="H527" s="109"/>
      <c r="I527" s="109"/>
      <c r="J527" s="109"/>
      <c r="K527" s="109"/>
      <c r="L527" s="109"/>
      <c r="M527" s="109"/>
      <c r="N527" s="109"/>
      <c r="O527" s="109"/>
      <c r="P527" s="109"/>
      <c r="Q527" s="109"/>
      <c r="R527" s="109"/>
      <c r="S527" s="109"/>
      <c r="T527" s="109"/>
      <c r="U527" s="109"/>
      <c r="V527" s="109"/>
      <c r="W527" s="193"/>
      <c r="X527" s="193"/>
      <c r="Y527" s="193"/>
      <c r="Z527" s="193"/>
    </row>
    <row r="528" spans="1:26" ht="14.5" x14ac:dyDescent="0.35">
      <c r="A528" s="223"/>
      <c r="B528" s="223"/>
      <c r="C528" s="223"/>
      <c r="D528" s="202"/>
      <c r="E528" s="193"/>
      <c r="F528" s="193"/>
      <c r="G528" s="109"/>
      <c r="H528" s="109"/>
      <c r="I528" s="109"/>
      <c r="J528" s="109"/>
      <c r="K528" s="109"/>
      <c r="L528" s="109"/>
      <c r="M528" s="109"/>
      <c r="N528" s="109"/>
      <c r="O528" s="109"/>
      <c r="P528" s="109"/>
      <c r="Q528" s="109"/>
      <c r="R528" s="109"/>
      <c r="S528" s="109"/>
      <c r="T528" s="109"/>
      <c r="U528" s="109"/>
      <c r="V528" s="109"/>
      <c r="W528" s="193"/>
      <c r="X528" s="193"/>
      <c r="Y528" s="193"/>
      <c r="Z528" s="193"/>
    </row>
    <row r="529" spans="1:26" ht="14.5" x14ac:dyDescent="0.35">
      <c r="A529" s="223"/>
      <c r="B529" s="223"/>
      <c r="C529" s="223"/>
      <c r="D529" s="202"/>
      <c r="E529" s="193"/>
      <c r="F529" s="193"/>
      <c r="G529" s="109"/>
      <c r="H529" s="109"/>
      <c r="I529" s="109"/>
      <c r="J529" s="109"/>
      <c r="K529" s="109"/>
      <c r="L529" s="109"/>
      <c r="M529" s="109"/>
      <c r="N529" s="109"/>
      <c r="O529" s="109"/>
      <c r="P529" s="109"/>
      <c r="Q529" s="109"/>
      <c r="R529" s="109"/>
      <c r="S529" s="109"/>
      <c r="T529" s="109"/>
      <c r="U529" s="109"/>
      <c r="V529" s="109"/>
      <c r="W529" s="193"/>
      <c r="X529" s="193"/>
      <c r="Y529" s="193"/>
      <c r="Z529" s="193"/>
    </row>
    <row r="530" spans="1:26" ht="14.5" x14ac:dyDescent="0.35">
      <c r="A530" s="223"/>
      <c r="B530" s="223"/>
      <c r="C530" s="223"/>
      <c r="D530" s="202"/>
      <c r="E530" s="193"/>
      <c r="F530" s="193"/>
      <c r="G530" s="109"/>
      <c r="H530" s="109"/>
      <c r="I530" s="109"/>
      <c r="J530" s="109"/>
      <c r="K530" s="109"/>
      <c r="L530" s="109"/>
      <c r="M530" s="109"/>
      <c r="N530" s="109"/>
      <c r="O530" s="109"/>
      <c r="P530" s="109"/>
      <c r="Q530" s="109"/>
      <c r="R530" s="109"/>
      <c r="S530" s="109"/>
      <c r="T530" s="109"/>
      <c r="U530" s="109"/>
      <c r="V530" s="109"/>
      <c r="W530" s="193"/>
      <c r="X530" s="193"/>
      <c r="Y530" s="193"/>
      <c r="Z530" s="193"/>
    </row>
    <row r="531" spans="1:26" ht="14.5" x14ac:dyDescent="0.35">
      <c r="A531" s="223"/>
      <c r="B531" s="223"/>
      <c r="C531" s="223"/>
      <c r="D531" s="202"/>
      <c r="E531" s="193"/>
      <c r="F531" s="193"/>
      <c r="G531" s="109"/>
      <c r="H531" s="109"/>
      <c r="I531" s="109"/>
      <c r="J531" s="109"/>
      <c r="K531" s="109"/>
      <c r="L531" s="109"/>
      <c r="M531" s="109"/>
      <c r="N531" s="109"/>
      <c r="O531" s="109"/>
      <c r="P531" s="109"/>
      <c r="Q531" s="109"/>
      <c r="R531" s="109"/>
      <c r="S531" s="109"/>
      <c r="T531" s="109"/>
      <c r="U531" s="109"/>
      <c r="V531" s="109"/>
      <c r="W531" s="193"/>
      <c r="X531" s="193"/>
      <c r="Y531" s="193"/>
      <c r="Z531" s="193"/>
    </row>
    <row r="532" spans="1:26" ht="14.5" x14ac:dyDescent="0.35">
      <c r="A532" s="223"/>
      <c r="B532" s="223"/>
      <c r="C532" s="223"/>
      <c r="D532" s="202"/>
      <c r="E532" s="193"/>
      <c r="F532" s="193"/>
      <c r="G532" s="109"/>
      <c r="H532" s="109"/>
      <c r="I532" s="109"/>
      <c r="J532" s="109"/>
      <c r="K532" s="109"/>
      <c r="L532" s="109"/>
      <c r="M532" s="109"/>
      <c r="N532" s="109"/>
      <c r="O532" s="109"/>
      <c r="P532" s="109"/>
      <c r="Q532" s="109"/>
      <c r="R532" s="109"/>
      <c r="S532" s="109"/>
      <c r="T532" s="109"/>
      <c r="U532" s="109"/>
      <c r="V532" s="109"/>
      <c r="W532" s="193"/>
      <c r="X532" s="193"/>
      <c r="Y532" s="193"/>
      <c r="Z532" s="193"/>
    </row>
    <row r="533" spans="1:26" ht="14.5" x14ac:dyDescent="0.35">
      <c r="A533" s="223"/>
      <c r="B533" s="223"/>
      <c r="C533" s="223"/>
      <c r="D533" s="202"/>
      <c r="E533" s="193"/>
      <c r="F533" s="193"/>
      <c r="G533" s="109"/>
      <c r="H533" s="109"/>
      <c r="I533" s="109"/>
      <c r="J533" s="109"/>
      <c r="K533" s="109"/>
      <c r="L533" s="109"/>
      <c r="M533" s="109"/>
      <c r="N533" s="109"/>
      <c r="O533" s="109"/>
      <c r="P533" s="109"/>
      <c r="Q533" s="109"/>
      <c r="R533" s="109"/>
      <c r="S533" s="109"/>
      <c r="T533" s="109"/>
      <c r="U533" s="109"/>
      <c r="V533" s="109"/>
      <c r="W533" s="193"/>
      <c r="X533" s="193"/>
      <c r="Y533" s="193"/>
      <c r="Z533" s="193"/>
    </row>
    <row r="534" spans="1:26" ht="14.5" x14ac:dyDescent="0.35">
      <c r="A534" s="223"/>
      <c r="B534" s="223"/>
      <c r="C534" s="223"/>
      <c r="D534" s="202"/>
      <c r="E534" s="193"/>
      <c r="F534" s="193"/>
      <c r="G534" s="109"/>
      <c r="H534" s="109"/>
      <c r="I534" s="109"/>
      <c r="J534" s="109"/>
      <c r="K534" s="109"/>
      <c r="L534" s="109"/>
      <c r="M534" s="109"/>
      <c r="N534" s="109"/>
      <c r="O534" s="109"/>
      <c r="P534" s="109"/>
      <c r="Q534" s="109"/>
      <c r="R534" s="109"/>
      <c r="S534" s="109"/>
      <c r="T534" s="109"/>
      <c r="U534" s="109"/>
      <c r="V534" s="109"/>
      <c r="W534" s="193"/>
      <c r="X534" s="193"/>
      <c r="Y534" s="193"/>
      <c r="Z534" s="193"/>
    </row>
    <row r="535" spans="1:26" ht="14.5" x14ac:dyDescent="0.35">
      <c r="A535" s="223"/>
      <c r="B535" s="223"/>
      <c r="C535" s="223"/>
      <c r="D535" s="202"/>
      <c r="E535" s="193"/>
      <c r="F535" s="193"/>
      <c r="G535" s="109"/>
      <c r="H535" s="109"/>
      <c r="I535" s="109"/>
      <c r="J535" s="109"/>
      <c r="K535" s="109"/>
      <c r="L535" s="109"/>
      <c r="M535" s="109"/>
      <c r="N535" s="109"/>
      <c r="O535" s="109"/>
      <c r="P535" s="109"/>
      <c r="Q535" s="109"/>
      <c r="R535" s="109"/>
      <c r="S535" s="109"/>
      <c r="T535" s="109"/>
      <c r="U535" s="109"/>
      <c r="V535" s="109"/>
      <c r="W535" s="193"/>
      <c r="X535" s="193"/>
      <c r="Y535" s="193"/>
      <c r="Z535" s="193"/>
    </row>
    <row r="536" spans="1:26" ht="14.5" x14ac:dyDescent="0.35">
      <c r="A536" s="223"/>
      <c r="B536" s="223"/>
      <c r="C536" s="223"/>
      <c r="D536" s="202"/>
      <c r="E536" s="193"/>
      <c r="F536" s="193"/>
      <c r="G536" s="109"/>
      <c r="H536" s="109"/>
      <c r="I536" s="109"/>
      <c r="J536" s="109"/>
      <c r="K536" s="109"/>
      <c r="L536" s="109"/>
      <c r="M536" s="109"/>
      <c r="N536" s="109"/>
      <c r="O536" s="109"/>
      <c r="P536" s="109"/>
      <c r="Q536" s="109"/>
      <c r="R536" s="109"/>
      <c r="S536" s="109"/>
      <c r="T536" s="109"/>
      <c r="U536" s="109"/>
      <c r="V536" s="109"/>
      <c r="W536" s="193"/>
      <c r="X536" s="193"/>
      <c r="Y536" s="193"/>
      <c r="Z536" s="193"/>
    </row>
    <row r="537" spans="1:26" ht="14.5" x14ac:dyDescent="0.35">
      <c r="A537" s="223"/>
      <c r="B537" s="223"/>
      <c r="C537" s="223"/>
      <c r="D537" s="202"/>
      <c r="E537" s="193"/>
      <c r="F537" s="193"/>
      <c r="G537" s="109"/>
      <c r="H537" s="109"/>
      <c r="I537" s="109"/>
      <c r="J537" s="109"/>
      <c r="K537" s="109"/>
      <c r="L537" s="109"/>
      <c r="M537" s="109"/>
      <c r="N537" s="109"/>
      <c r="O537" s="109"/>
      <c r="P537" s="109"/>
      <c r="Q537" s="109"/>
      <c r="R537" s="109"/>
      <c r="S537" s="109"/>
      <c r="T537" s="109"/>
      <c r="U537" s="109"/>
      <c r="V537" s="109"/>
      <c r="W537" s="193"/>
      <c r="X537" s="193"/>
      <c r="Y537" s="193"/>
      <c r="Z537" s="193"/>
    </row>
    <row r="538" spans="1:26" ht="14.5" x14ac:dyDescent="0.35">
      <c r="A538" s="223"/>
      <c r="B538" s="223"/>
      <c r="C538" s="223"/>
      <c r="D538" s="202"/>
      <c r="E538" s="193"/>
      <c r="F538" s="193"/>
      <c r="G538" s="109"/>
      <c r="H538" s="109"/>
      <c r="I538" s="109"/>
      <c r="J538" s="109"/>
      <c r="K538" s="109"/>
      <c r="L538" s="109"/>
      <c r="M538" s="109"/>
      <c r="N538" s="109"/>
      <c r="O538" s="109"/>
      <c r="P538" s="109"/>
      <c r="Q538" s="109"/>
      <c r="R538" s="109"/>
      <c r="S538" s="109"/>
      <c r="T538" s="109"/>
      <c r="U538" s="109"/>
      <c r="V538" s="109"/>
      <c r="W538" s="193"/>
      <c r="X538" s="193"/>
      <c r="Y538" s="193"/>
      <c r="Z538" s="193"/>
    </row>
    <row r="539" spans="1:26" ht="14.5" x14ac:dyDescent="0.35">
      <c r="A539" s="223"/>
      <c r="B539" s="223"/>
      <c r="C539" s="223"/>
      <c r="D539" s="202"/>
      <c r="E539" s="193"/>
      <c r="F539" s="193"/>
      <c r="G539" s="109"/>
      <c r="H539" s="109"/>
      <c r="I539" s="109"/>
      <c r="J539" s="109"/>
      <c r="K539" s="109"/>
      <c r="L539" s="109"/>
      <c r="M539" s="109"/>
      <c r="N539" s="109"/>
      <c r="O539" s="109"/>
      <c r="P539" s="109"/>
      <c r="Q539" s="109"/>
      <c r="R539" s="109"/>
      <c r="S539" s="109"/>
      <c r="T539" s="109"/>
      <c r="U539" s="109"/>
      <c r="V539" s="109"/>
      <c r="W539" s="193"/>
      <c r="X539" s="193"/>
      <c r="Y539" s="193"/>
      <c r="Z539" s="193"/>
    </row>
    <row r="540" spans="1:26" ht="14.5" x14ac:dyDescent="0.35">
      <c r="A540" s="223"/>
      <c r="B540" s="223"/>
      <c r="C540" s="223"/>
      <c r="D540" s="202"/>
      <c r="E540" s="193"/>
      <c r="F540" s="193"/>
      <c r="G540" s="109"/>
      <c r="H540" s="109"/>
      <c r="I540" s="109"/>
      <c r="J540" s="109"/>
      <c r="K540" s="109"/>
      <c r="L540" s="109"/>
      <c r="M540" s="109"/>
      <c r="N540" s="109"/>
      <c r="O540" s="109"/>
      <c r="P540" s="109"/>
      <c r="Q540" s="109"/>
      <c r="R540" s="109"/>
      <c r="S540" s="109"/>
      <c r="T540" s="109"/>
      <c r="U540" s="109"/>
      <c r="V540" s="109"/>
      <c r="W540" s="193"/>
      <c r="X540" s="193"/>
      <c r="Y540" s="193"/>
      <c r="Z540" s="193"/>
    </row>
    <row r="541" spans="1:26" ht="14.5" x14ac:dyDescent="0.35">
      <c r="A541" s="223"/>
      <c r="B541" s="223"/>
      <c r="C541" s="223"/>
      <c r="D541" s="202"/>
      <c r="E541" s="193"/>
      <c r="F541" s="193"/>
      <c r="G541" s="109"/>
      <c r="H541" s="109"/>
      <c r="I541" s="109"/>
      <c r="J541" s="109"/>
      <c r="K541" s="109"/>
      <c r="L541" s="109"/>
      <c r="M541" s="109"/>
      <c r="N541" s="109"/>
      <c r="O541" s="109"/>
      <c r="P541" s="109"/>
      <c r="Q541" s="109"/>
      <c r="R541" s="109"/>
      <c r="S541" s="109"/>
      <c r="T541" s="109"/>
      <c r="U541" s="109"/>
      <c r="V541" s="109"/>
      <c r="W541" s="193"/>
      <c r="X541" s="193"/>
      <c r="Y541" s="193"/>
      <c r="Z541" s="193"/>
    </row>
    <row r="542" spans="1:26" ht="14.5" x14ac:dyDescent="0.35">
      <c r="A542" s="223"/>
      <c r="B542" s="223"/>
      <c r="C542" s="223"/>
      <c r="D542" s="202"/>
      <c r="E542" s="193"/>
      <c r="F542" s="193"/>
      <c r="G542" s="109"/>
      <c r="H542" s="109"/>
      <c r="I542" s="109"/>
      <c r="J542" s="109"/>
      <c r="K542" s="109"/>
      <c r="L542" s="109"/>
      <c r="M542" s="109"/>
      <c r="N542" s="109"/>
      <c r="O542" s="109"/>
      <c r="P542" s="109"/>
      <c r="Q542" s="109"/>
      <c r="R542" s="109"/>
      <c r="S542" s="109"/>
      <c r="T542" s="109"/>
      <c r="U542" s="109"/>
      <c r="V542" s="109"/>
      <c r="W542" s="193"/>
      <c r="X542" s="193"/>
      <c r="Y542" s="193"/>
      <c r="Z542" s="193"/>
    </row>
    <row r="543" spans="1:26" ht="14.5" x14ac:dyDescent="0.35">
      <c r="A543" s="223"/>
      <c r="B543" s="223"/>
      <c r="C543" s="223"/>
      <c r="D543" s="202"/>
      <c r="E543" s="193"/>
      <c r="F543" s="193"/>
      <c r="G543" s="109"/>
      <c r="H543" s="109"/>
      <c r="I543" s="109"/>
      <c r="J543" s="109"/>
      <c r="K543" s="109"/>
      <c r="L543" s="109"/>
      <c r="M543" s="109"/>
      <c r="N543" s="109"/>
      <c r="O543" s="109"/>
      <c r="P543" s="109"/>
      <c r="Q543" s="109"/>
      <c r="R543" s="109"/>
      <c r="S543" s="109"/>
      <c r="T543" s="109"/>
      <c r="U543" s="109"/>
      <c r="V543" s="109"/>
      <c r="W543" s="193"/>
      <c r="X543" s="193"/>
      <c r="Y543" s="193"/>
      <c r="Z543" s="193"/>
    </row>
    <row r="544" spans="1:26" ht="14.5" x14ac:dyDescent="0.35">
      <c r="A544" s="223"/>
      <c r="B544" s="223"/>
      <c r="C544" s="223"/>
      <c r="D544" s="202"/>
      <c r="E544" s="193"/>
      <c r="F544" s="193"/>
      <c r="G544" s="109"/>
      <c r="H544" s="109"/>
      <c r="I544" s="109"/>
      <c r="J544" s="109"/>
      <c r="K544" s="109"/>
      <c r="L544" s="109"/>
      <c r="M544" s="109"/>
      <c r="N544" s="109"/>
      <c r="O544" s="109"/>
      <c r="P544" s="109"/>
      <c r="Q544" s="109"/>
      <c r="R544" s="109"/>
      <c r="S544" s="109"/>
      <c r="T544" s="109"/>
      <c r="U544" s="109"/>
      <c r="V544" s="109"/>
      <c r="W544" s="193"/>
      <c r="X544" s="193"/>
      <c r="Y544" s="193"/>
      <c r="Z544" s="193"/>
    </row>
    <row r="545" spans="1:26" ht="14.5" x14ac:dyDescent="0.35">
      <c r="A545" s="223"/>
      <c r="B545" s="223"/>
      <c r="C545" s="223"/>
      <c r="D545" s="202"/>
      <c r="E545" s="193"/>
      <c r="F545" s="193"/>
      <c r="G545" s="109"/>
      <c r="H545" s="109"/>
      <c r="I545" s="109"/>
      <c r="J545" s="109"/>
      <c r="K545" s="109"/>
      <c r="L545" s="109"/>
      <c r="M545" s="109"/>
      <c r="N545" s="109"/>
      <c r="O545" s="109"/>
      <c r="P545" s="109"/>
      <c r="Q545" s="109"/>
      <c r="R545" s="109"/>
      <c r="S545" s="109"/>
      <c r="T545" s="109"/>
      <c r="U545" s="109"/>
      <c r="V545" s="109"/>
      <c r="W545" s="193"/>
      <c r="X545" s="193"/>
      <c r="Y545" s="193"/>
      <c r="Z545" s="193"/>
    </row>
    <row r="546" spans="1:26" ht="14.5" x14ac:dyDescent="0.35">
      <c r="A546" s="223"/>
      <c r="B546" s="223"/>
      <c r="C546" s="223"/>
      <c r="D546" s="202"/>
      <c r="E546" s="193"/>
      <c r="F546" s="193"/>
      <c r="G546" s="109"/>
      <c r="H546" s="109"/>
      <c r="I546" s="109"/>
      <c r="J546" s="109"/>
      <c r="K546" s="109"/>
      <c r="L546" s="109"/>
      <c r="M546" s="109"/>
      <c r="N546" s="109"/>
      <c r="O546" s="109"/>
      <c r="P546" s="109"/>
      <c r="Q546" s="109"/>
      <c r="R546" s="109"/>
      <c r="S546" s="109"/>
      <c r="T546" s="109"/>
      <c r="U546" s="109"/>
      <c r="V546" s="109"/>
      <c r="W546" s="193"/>
      <c r="X546" s="193"/>
      <c r="Y546" s="193"/>
      <c r="Z546" s="193"/>
    </row>
    <row r="547" spans="1:26" ht="14.5" x14ac:dyDescent="0.35">
      <c r="A547" s="223"/>
      <c r="B547" s="223"/>
      <c r="C547" s="223"/>
      <c r="D547" s="202"/>
      <c r="E547" s="193"/>
      <c r="F547" s="193"/>
      <c r="G547" s="109"/>
      <c r="H547" s="109"/>
      <c r="I547" s="109"/>
      <c r="J547" s="109"/>
      <c r="K547" s="109"/>
      <c r="L547" s="109"/>
      <c r="M547" s="109"/>
      <c r="N547" s="109"/>
      <c r="O547" s="109"/>
      <c r="P547" s="109"/>
      <c r="Q547" s="109"/>
      <c r="R547" s="109"/>
      <c r="S547" s="109"/>
      <c r="T547" s="109"/>
      <c r="U547" s="109"/>
      <c r="V547" s="109"/>
      <c r="W547" s="193"/>
      <c r="X547" s="193"/>
      <c r="Y547" s="193"/>
      <c r="Z547" s="193"/>
    </row>
    <row r="548" spans="1:26" ht="14.5" x14ac:dyDescent="0.35">
      <c r="A548" s="223"/>
      <c r="B548" s="223"/>
      <c r="C548" s="223"/>
      <c r="D548" s="202"/>
      <c r="E548" s="193"/>
      <c r="F548" s="193"/>
      <c r="G548" s="109"/>
      <c r="H548" s="109"/>
      <c r="I548" s="109"/>
      <c r="J548" s="109"/>
      <c r="K548" s="109"/>
      <c r="L548" s="109"/>
      <c r="M548" s="109"/>
      <c r="N548" s="109"/>
      <c r="O548" s="109"/>
      <c r="P548" s="109"/>
      <c r="Q548" s="109"/>
      <c r="R548" s="109"/>
      <c r="S548" s="109"/>
      <c r="T548" s="109"/>
      <c r="U548" s="109"/>
      <c r="V548" s="109"/>
      <c r="W548" s="193"/>
      <c r="X548" s="193"/>
      <c r="Y548" s="193"/>
      <c r="Z548" s="193"/>
    </row>
    <row r="549" spans="1:26" ht="14.5" x14ac:dyDescent="0.35">
      <c r="A549" s="223"/>
      <c r="B549" s="223"/>
      <c r="C549" s="223"/>
      <c r="D549" s="202"/>
      <c r="E549" s="193"/>
      <c r="F549" s="193"/>
      <c r="G549" s="109"/>
      <c r="H549" s="109"/>
      <c r="I549" s="109"/>
      <c r="J549" s="109"/>
      <c r="K549" s="109"/>
      <c r="L549" s="109"/>
      <c r="M549" s="109"/>
      <c r="N549" s="109"/>
      <c r="O549" s="109"/>
      <c r="P549" s="109"/>
      <c r="Q549" s="109"/>
      <c r="R549" s="109"/>
      <c r="S549" s="109"/>
      <c r="T549" s="109"/>
      <c r="U549" s="109"/>
      <c r="V549" s="109"/>
      <c r="W549" s="193"/>
      <c r="X549" s="193"/>
      <c r="Y549" s="193"/>
      <c r="Z549" s="193"/>
    </row>
    <row r="550" spans="1:26" ht="14.5" x14ac:dyDescent="0.35">
      <c r="A550" s="223"/>
      <c r="B550" s="223"/>
      <c r="C550" s="223"/>
      <c r="D550" s="202"/>
      <c r="E550" s="193"/>
      <c r="F550" s="193"/>
      <c r="G550" s="109"/>
      <c r="H550" s="109"/>
      <c r="I550" s="109"/>
      <c r="J550" s="109"/>
      <c r="K550" s="109"/>
      <c r="L550" s="109"/>
      <c r="M550" s="109"/>
      <c r="N550" s="109"/>
      <c r="O550" s="109"/>
      <c r="P550" s="109"/>
      <c r="Q550" s="109"/>
      <c r="R550" s="109"/>
      <c r="S550" s="109"/>
      <c r="T550" s="109"/>
      <c r="U550" s="109"/>
      <c r="V550" s="109"/>
      <c r="W550" s="193"/>
      <c r="X550" s="193"/>
      <c r="Y550" s="193"/>
      <c r="Z550" s="193"/>
    </row>
    <row r="551" spans="1:26" ht="14.5" x14ac:dyDescent="0.35">
      <c r="A551" s="223"/>
      <c r="B551" s="223"/>
      <c r="C551" s="223"/>
      <c r="D551" s="202"/>
      <c r="E551" s="193"/>
      <c r="F551" s="193"/>
      <c r="G551" s="109"/>
      <c r="H551" s="109"/>
      <c r="I551" s="109"/>
      <c r="J551" s="109"/>
      <c r="K551" s="109"/>
      <c r="L551" s="109"/>
      <c r="M551" s="109"/>
      <c r="N551" s="109"/>
      <c r="O551" s="109"/>
      <c r="P551" s="109"/>
      <c r="Q551" s="109"/>
      <c r="R551" s="109"/>
      <c r="S551" s="109"/>
      <c r="T551" s="109"/>
      <c r="U551" s="109"/>
      <c r="V551" s="109"/>
      <c r="W551" s="193"/>
      <c r="X551" s="193"/>
      <c r="Y551" s="193"/>
      <c r="Z551" s="193"/>
    </row>
    <row r="552" spans="1:26" ht="14.5" x14ac:dyDescent="0.35">
      <c r="A552" s="223"/>
      <c r="B552" s="223"/>
      <c r="C552" s="223"/>
      <c r="D552" s="202"/>
      <c r="E552" s="193"/>
      <c r="F552" s="193"/>
      <c r="G552" s="109"/>
      <c r="H552" s="109"/>
      <c r="I552" s="109"/>
      <c r="J552" s="109"/>
      <c r="K552" s="109"/>
      <c r="L552" s="109"/>
      <c r="M552" s="109"/>
      <c r="N552" s="109"/>
      <c r="O552" s="109"/>
      <c r="P552" s="109"/>
      <c r="Q552" s="109"/>
      <c r="R552" s="109"/>
      <c r="S552" s="109"/>
      <c r="T552" s="109"/>
      <c r="U552" s="109"/>
      <c r="V552" s="109"/>
      <c r="W552" s="193"/>
      <c r="X552" s="193"/>
      <c r="Y552" s="193"/>
      <c r="Z552" s="193"/>
    </row>
    <row r="553" spans="1:26" ht="14.5" x14ac:dyDescent="0.35">
      <c r="A553" s="223"/>
      <c r="B553" s="223"/>
      <c r="C553" s="223"/>
      <c r="D553" s="202"/>
      <c r="E553" s="193"/>
      <c r="F553" s="193"/>
      <c r="G553" s="109"/>
      <c r="H553" s="109"/>
      <c r="I553" s="109"/>
      <c r="J553" s="109"/>
      <c r="K553" s="109"/>
      <c r="L553" s="109"/>
      <c r="M553" s="109"/>
      <c r="N553" s="109"/>
      <c r="O553" s="109"/>
      <c r="P553" s="109"/>
      <c r="Q553" s="109"/>
      <c r="R553" s="109"/>
      <c r="S553" s="109"/>
      <c r="T553" s="109"/>
      <c r="U553" s="109"/>
      <c r="V553" s="109"/>
      <c r="W553" s="193"/>
      <c r="X553" s="193"/>
      <c r="Y553" s="193"/>
      <c r="Z553" s="193"/>
    </row>
    <row r="554" spans="1:26" ht="14.5" x14ac:dyDescent="0.35">
      <c r="A554" s="223"/>
      <c r="B554" s="223"/>
      <c r="C554" s="223"/>
      <c r="D554" s="202"/>
      <c r="E554" s="193"/>
      <c r="F554" s="193"/>
      <c r="G554" s="109"/>
      <c r="H554" s="109"/>
      <c r="I554" s="109"/>
      <c r="J554" s="109"/>
      <c r="K554" s="109"/>
      <c r="L554" s="109"/>
      <c r="M554" s="109"/>
      <c r="N554" s="109"/>
      <c r="O554" s="109"/>
      <c r="P554" s="109"/>
      <c r="Q554" s="109"/>
      <c r="R554" s="109"/>
      <c r="S554" s="109"/>
      <c r="T554" s="109"/>
      <c r="U554" s="109"/>
      <c r="V554" s="109"/>
      <c r="W554" s="193"/>
      <c r="X554" s="193"/>
      <c r="Y554" s="193"/>
      <c r="Z554" s="193"/>
    </row>
    <row r="555" spans="1:26" ht="14.5" x14ac:dyDescent="0.35">
      <c r="A555" s="223"/>
      <c r="B555" s="223"/>
      <c r="C555" s="223"/>
      <c r="D555" s="202"/>
      <c r="E555" s="193"/>
      <c r="F555" s="193"/>
      <c r="G555" s="109"/>
      <c r="H555" s="109"/>
      <c r="I555" s="109"/>
      <c r="J555" s="109"/>
      <c r="K555" s="109"/>
      <c r="L555" s="109"/>
      <c r="M555" s="109"/>
      <c r="N555" s="109"/>
      <c r="O555" s="109"/>
      <c r="P555" s="109"/>
      <c r="Q555" s="109"/>
      <c r="R555" s="109"/>
      <c r="S555" s="109"/>
      <c r="T555" s="109"/>
      <c r="U555" s="109"/>
      <c r="V555" s="109"/>
      <c r="W555" s="193"/>
      <c r="X555" s="193"/>
      <c r="Y555" s="193"/>
      <c r="Z555" s="193"/>
    </row>
    <row r="556" spans="1:26" ht="14.5" x14ac:dyDescent="0.35">
      <c r="A556" s="223"/>
      <c r="B556" s="223"/>
      <c r="C556" s="223"/>
      <c r="D556" s="202"/>
      <c r="E556" s="193"/>
      <c r="F556" s="193"/>
      <c r="G556" s="109"/>
      <c r="H556" s="109"/>
      <c r="I556" s="109"/>
      <c r="J556" s="109"/>
      <c r="K556" s="109"/>
      <c r="L556" s="109"/>
      <c r="M556" s="109"/>
      <c r="N556" s="109"/>
      <c r="O556" s="109"/>
      <c r="P556" s="109"/>
      <c r="Q556" s="109"/>
      <c r="R556" s="109"/>
      <c r="S556" s="109"/>
      <c r="T556" s="109"/>
      <c r="U556" s="109"/>
      <c r="V556" s="109"/>
      <c r="W556" s="193"/>
      <c r="X556" s="193"/>
      <c r="Y556" s="193"/>
      <c r="Z556" s="193"/>
    </row>
    <row r="557" spans="1:26" ht="14.5" x14ac:dyDescent="0.35">
      <c r="A557" s="223"/>
      <c r="B557" s="223"/>
      <c r="C557" s="223"/>
      <c r="D557" s="202"/>
      <c r="E557" s="193"/>
      <c r="F557" s="193"/>
      <c r="G557" s="109"/>
      <c r="H557" s="109"/>
      <c r="I557" s="109"/>
      <c r="J557" s="109"/>
      <c r="K557" s="109"/>
      <c r="L557" s="109"/>
      <c r="M557" s="109"/>
      <c r="N557" s="109"/>
      <c r="O557" s="109"/>
      <c r="P557" s="109"/>
      <c r="Q557" s="109"/>
      <c r="R557" s="109"/>
      <c r="S557" s="109"/>
      <c r="T557" s="109"/>
      <c r="U557" s="109"/>
      <c r="V557" s="109"/>
      <c r="W557" s="193"/>
      <c r="X557" s="193"/>
      <c r="Y557" s="193"/>
      <c r="Z557" s="193"/>
    </row>
    <row r="558" spans="1:26" ht="14.5" x14ac:dyDescent="0.35">
      <c r="A558" s="223"/>
      <c r="B558" s="223"/>
      <c r="C558" s="223"/>
      <c r="D558" s="202"/>
      <c r="E558" s="193"/>
      <c r="F558" s="193"/>
      <c r="G558" s="109"/>
      <c r="H558" s="109"/>
      <c r="I558" s="109"/>
      <c r="J558" s="109"/>
      <c r="K558" s="109"/>
      <c r="L558" s="109"/>
      <c r="M558" s="109"/>
      <c r="N558" s="109"/>
      <c r="O558" s="109"/>
      <c r="P558" s="109"/>
      <c r="Q558" s="109"/>
      <c r="R558" s="109"/>
      <c r="S558" s="109"/>
      <c r="T558" s="109"/>
      <c r="U558" s="109"/>
      <c r="V558" s="109"/>
      <c r="W558" s="193"/>
      <c r="X558" s="193"/>
      <c r="Y558" s="193"/>
      <c r="Z558" s="193"/>
    </row>
    <row r="559" spans="1:26" ht="14.5" x14ac:dyDescent="0.35">
      <c r="A559" s="223"/>
      <c r="B559" s="223"/>
      <c r="C559" s="223"/>
      <c r="D559" s="202"/>
      <c r="E559" s="193"/>
      <c r="F559" s="193"/>
      <c r="G559" s="109"/>
      <c r="H559" s="109"/>
      <c r="I559" s="109"/>
      <c r="J559" s="109"/>
      <c r="K559" s="109"/>
      <c r="L559" s="109"/>
      <c r="M559" s="109"/>
      <c r="N559" s="109"/>
      <c r="O559" s="109"/>
      <c r="P559" s="109"/>
      <c r="Q559" s="109"/>
      <c r="R559" s="109"/>
      <c r="S559" s="109"/>
      <c r="T559" s="109"/>
      <c r="U559" s="109"/>
      <c r="V559" s="109"/>
      <c r="W559" s="193"/>
      <c r="X559" s="193"/>
      <c r="Y559" s="193"/>
      <c r="Z559" s="193"/>
    </row>
    <row r="560" spans="1:26" ht="14.5" x14ac:dyDescent="0.35">
      <c r="A560" s="223"/>
      <c r="B560" s="223"/>
      <c r="C560" s="223"/>
      <c r="D560" s="202"/>
      <c r="E560" s="193"/>
      <c r="F560" s="193"/>
      <c r="G560" s="109"/>
      <c r="H560" s="109"/>
      <c r="I560" s="109"/>
      <c r="J560" s="109"/>
      <c r="K560" s="109"/>
      <c r="L560" s="109"/>
      <c r="M560" s="109"/>
      <c r="N560" s="109"/>
      <c r="O560" s="109"/>
      <c r="P560" s="109"/>
      <c r="Q560" s="109"/>
      <c r="R560" s="109"/>
      <c r="S560" s="109"/>
      <c r="T560" s="109"/>
      <c r="U560" s="109"/>
      <c r="V560" s="109"/>
      <c r="W560" s="193"/>
      <c r="X560" s="193"/>
      <c r="Y560" s="193"/>
      <c r="Z560" s="193"/>
    </row>
    <row r="561" spans="1:26" ht="14.5" x14ac:dyDescent="0.35">
      <c r="A561" s="223"/>
      <c r="B561" s="223"/>
      <c r="C561" s="223"/>
      <c r="D561" s="202"/>
      <c r="E561" s="193"/>
      <c r="F561" s="193"/>
      <c r="G561" s="109"/>
      <c r="H561" s="109"/>
      <c r="I561" s="109"/>
      <c r="J561" s="109"/>
      <c r="K561" s="109"/>
      <c r="L561" s="109"/>
      <c r="M561" s="109"/>
      <c r="N561" s="109"/>
      <c r="O561" s="109"/>
      <c r="P561" s="109"/>
      <c r="Q561" s="109"/>
      <c r="R561" s="109"/>
      <c r="S561" s="109"/>
      <c r="T561" s="109"/>
      <c r="U561" s="109"/>
      <c r="V561" s="109"/>
      <c r="W561" s="193"/>
      <c r="X561" s="193"/>
      <c r="Y561" s="193"/>
      <c r="Z561" s="193"/>
    </row>
    <row r="562" spans="1:26" ht="14.5" x14ac:dyDescent="0.35">
      <c r="A562" s="223"/>
      <c r="B562" s="223"/>
      <c r="C562" s="223"/>
      <c r="D562" s="202"/>
      <c r="E562" s="193"/>
      <c r="F562" s="193"/>
      <c r="G562" s="109"/>
      <c r="H562" s="109"/>
      <c r="I562" s="109"/>
      <c r="J562" s="109"/>
      <c r="K562" s="109"/>
      <c r="L562" s="109"/>
      <c r="M562" s="109"/>
      <c r="N562" s="109"/>
      <c r="O562" s="109"/>
      <c r="P562" s="109"/>
      <c r="Q562" s="109"/>
      <c r="R562" s="109"/>
      <c r="S562" s="109"/>
      <c r="T562" s="109"/>
      <c r="U562" s="109"/>
      <c r="V562" s="109"/>
      <c r="W562" s="193"/>
      <c r="X562" s="193"/>
      <c r="Y562" s="193"/>
      <c r="Z562" s="193"/>
    </row>
    <row r="563" spans="1:26" ht="14.5" x14ac:dyDescent="0.35">
      <c r="A563" s="223"/>
      <c r="B563" s="223"/>
      <c r="C563" s="223"/>
      <c r="D563" s="202"/>
      <c r="E563" s="193"/>
      <c r="F563" s="193"/>
      <c r="G563" s="109"/>
      <c r="H563" s="109"/>
      <c r="I563" s="109"/>
      <c r="J563" s="109"/>
      <c r="K563" s="109"/>
      <c r="L563" s="109"/>
      <c r="M563" s="109"/>
      <c r="N563" s="109"/>
      <c r="O563" s="109"/>
      <c r="P563" s="109"/>
      <c r="Q563" s="109"/>
      <c r="R563" s="109"/>
      <c r="S563" s="109"/>
      <c r="T563" s="109"/>
      <c r="U563" s="109"/>
      <c r="V563" s="109"/>
      <c r="W563" s="193"/>
      <c r="X563" s="193"/>
      <c r="Y563" s="193"/>
      <c r="Z563" s="193"/>
    </row>
    <row r="564" spans="1:26" ht="14.5" x14ac:dyDescent="0.35">
      <c r="A564" s="223"/>
      <c r="B564" s="223"/>
      <c r="C564" s="223"/>
      <c r="D564" s="202"/>
      <c r="E564" s="193"/>
      <c r="F564" s="193"/>
      <c r="G564" s="109"/>
      <c r="H564" s="109"/>
      <c r="I564" s="109"/>
      <c r="J564" s="109"/>
      <c r="K564" s="109"/>
      <c r="L564" s="109"/>
      <c r="M564" s="109"/>
      <c r="N564" s="109"/>
      <c r="O564" s="109"/>
      <c r="P564" s="109"/>
      <c r="Q564" s="109"/>
      <c r="R564" s="109"/>
      <c r="S564" s="109"/>
      <c r="T564" s="109"/>
      <c r="U564" s="109"/>
      <c r="V564" s="109"/>
      <c r="W564" s="193"/>
      <c r="X564" s="193"/>
      <c r="Y564" s="193"/>
      <c r="Z564" s="193"/>
    </row>
    <row r="565" spans="1:26" ht="14.5" x14ac:dyDescent="0.35">
      <c r="A565" s="223"/>
      <c r="B565" s="223"/>
      <c r="C565" s="223"/>
      <c r="D565" s="202"/>
      <c r="E565" s="193"/>
      <c r="F565" s="193"/>
      <c r="G565" s="109"/>
      <c r="H565" s="109"/>
      <c r="I565" s="109"/>
      <c r="J565" s="109"/>
      <c r="K565" s="109"/>
      <c r="L565" s="109"/>
      <c r="M565" s="109"/>
      <c r="N565" s="109"/>
      <c r="O565" s="109"/>
      <c r="P565" s="109"/>
      <c r="Q565" s="109"/>
      <c r="R565" s="109"/>
      <c r="S565" s="109"/>
      <c r="T565" s="109"/>
      <c r="U565" s="109"/>
      <c r="V565" s="109"/>
      <c r="W565" s="193"/>
      <c r="X565" s="193"/>
      <c r="Y565" s="193"/>
      <c r="Z565" s="193"/>
    </row>
    <row r="566" spans="1:26" ht="14.5" x14ac:dyDescent="0.35">
      <c r="A566" s="223"/>
      <c r="B566" s="223"/>
      <c r="C566" s="223"/>
      <c r="D566" s="202"/>
      <c r="E566" s="193"/>
      <c r="F566" s="193"/>
      <c r="G566" s="109"/>
      <c r="H566" s="109"/>
      <c r="I566" s="109"/>
      <c r="J566" s="109"/>
      <c r="K566" s="109"/>
      <c r="L566" s="109"/>
      <c r="M566" s="109"/>
      <c r="N566" s="109"/>
      <c r="O566" s="109"/>
      <c r="P566" s="109"/>
      <c r="Q566" s="109"/>
      <c r="R566" s="109"/>
      <c r="S566" s="109"/>
      <c r="T566" s="109"/>
      <c r="U566" s="109"/>
      <c r="V566" s="109"/>
      <c r="W566" s="193"/>
      <c r="X566" s="193"/>
      <c r="Y566" s="193"/>
      <c r="Z566" s="193"/>
    </row>
    <row r="567" spans="1:26" ht="14.5" x14ac:dyDescent="0.35">
      <c r="A567" s="223"/>
      <c r="B567" s="223"/>
      <c r="C567" s="223"/>
      <c r="D567" s="202"/>
      <c r="E567" s="193"/>
      <c r="F567" s="193"/>
      <c r="G567" s="109"/>
      <c r="H567" s="109"/>
      <c r="I567" s="109"/>
      <c r="J567" s="109"/>
      <c r="K567" s="109"/>
      <c r="L567" s="109"/>
      <c r="M567" s="109"/>
      <c r="N567" s="109"/>
      <c r="O567" s="109"/>
      <c r="P567" s="109"/>
      <c r="Q567" s="109"/>
      <c r="R567" s="109"/>
      <c r="S567" s="109"/>
      <c r="T567" s="109"/>
      <c r="U567" s="109"/>
      <c r="V567" s="109"/>
      <c r="W567" s="193"/>
      <c r="X567" s="193"/>
      <c r="Y567" s="193"/>
      <c r="Z567" s="193"/>
    </row>
    <row r="568" spans="1:26" ht="14.5" x14ac:dyDescent="0.35">
      <c r="A568" s="223"/>
      <c r="B568" s="223"/>
      <c r="C568" s="223"/>
      <c r="D568" s="202"/>
      <c r="E568" s="193"/>
      <c r="F568" s="193"/>
      <c r="G568" s="109"/>
      <c r="H568" s="109"/>
      <c r="I568" s="109"/>
      <c r="J568" s="109"/>
      <c r="K568" s="109"/>
      <c r="L568" s="109"/>
      <c r="M568" s="109"/>
      <c r="N568" s="109"/>
      <c r="O568" s="109"/>
      <c r="P568" s="109"/>
      <c r="Q568" s="109"/>
      <c r="R568" s="109"/>
      <c r="S568" s="109"/>
      <c r="T568" s="109"/>
      <c r="U568" s="109"/>
      <c r="V568" s="109"/>
      <c r="W568" s="193"/>
      <c r="X568" s="193"/>
      <c r="Y568" s="193"/>
      <c r="Z568" s="193"/>
    </row>
    <row r="569" spans="1:26" ht="14.5" x14ac:dyDescent="0.35">
      <c r="A569" s="223"/>
      <c r="B569" s="223"/>
      <c r="C569" s="223"/>
      <c r="D569" s="202"/>
      <c r="E569" s="193"/>
      <c r="F569" s="193"/>
      <c r="G569" s="109"/>
      <c r="H569" s="109"/>
      <c r="I569" s="109"/>
      <c r="J569" s="109"/>
      <c r="K569" s="109"/>
      <c r="L569" s="109"/>
      <c r="M569" s="109"/>
      <c r="N569" s="109"/>
      <c r="O569" s="109"/>
      <c r="P569" s="109"/>
      <c r="Q569" s="109"/>
      <c r="R569" s="109"/>
      <c r="S569" s="109"/>
      <c r="T569" s="109"/>
      <c r="U569" s="109"/>
      <c r="V569" s="109"/>
      <c r="W569" s="193"/>
      <c r="X569" s="193"/>
      <c r="Y569" s="193"/>
      <c r="Z569" s="193"/>
    </row>
    <row r="570" spans="1:26" ht="14.5" x14ac:dyDescent="0.35">
      <c r="A570" s="223"/>
      <c r="B570" s="223"/>
      <c r="C570" s="223"/>
      <c r="D570" s="202"/>
      <c r="E570" s="193"/>
      <c r="F570" s="193"/>
      <c r="G570" s="109"/>
      <c r="H570" s="109"/>
      <c r="I570" s="109"/>
      <c r="J570" s="109"/>
      <c r="K570" s="109"/>
      <c r="L570" s="109"/>
      <c r="M570" s="109"/>
      <c r="N570" s="109"/>
      <c r="O570" s="109"/>
      <c r="P570" s="109"/>
      <c r="Q570" s="109"/>
      <c r="R570" s="109"/>
      <c r="S570" s="109"/>
      <c r="T570" s="109"/>
      <c r="U570" s="109"/>
      <c r="V570" s="109"/>
      <c r="W570" s="193"/>
      <c r="X570" s="193"/>
      <c r="Y570" s="193"/>
      <c r="Z570" s="193"/>
    </row>
    <row r="571" spans="1:26" ht="14.5" x14ac:dyDescent="0.35">
      <c r="A571" s="223"/>
      <c r="B571" s="223"/>
      <c r="C571" s="223"/>
      <c r="D571" s="202"/>
      <c r="E571" s="193"/>
      <c r="F571" s="193"/>
      <c r="G571" s="109"/>
      <c r="H571" s="109"/>
      <c r="I571" s="109"/>
      <c r="J571" s="109"/>
      <c r="K571" s="109"/>
      <c r="L571" s="109"/>
      <c r="M571" s="109"/>
      <c r="N571" s="109"/>
      <c r="O571" s="109"/>
      <c r="P571" s="109"/>
      <c r="Q571" s="109"/>
      <c r="R571" s="109"/>
      <c r="S571" s="109"/>
      <c r="T571" s="109"/>
      <c r="U571" s="109"/>
      <c r="V571" s="109"/>
      <c r="W571" s="193"/>
      <c r="X571" s="193"/>
      <c r="Y571" s="193"/>
      <c r="Z571" s="193"/>
    </row>
    <row r="572" spans="1:26" ht="14.5" x14ac:dyDescent="0.35">
      <c r="A572" s="223"/>
      <c r="B572" s="223"/>
      <c r="C572" s="223"/>
      <c r="D572" s="202"/>
      <c r="E572" s="193"/>
      <c r="F572" s="193"/>
      <c r="G572" s="109"/>
      <c r="H572" s="109"/>
      <c r="I572" s="109"/>
      <c r="J572" s="109"/>
      <c r="K572" s="109"/>
      <c r="L572" s="109"/>
      <c r="M572" s="109"/>
      <c r="N572" s="109"/>
      <c r="O572" s="109"/>
      <c r="P572" s="109"/>
      <c r="Q572" s="109"/>
      <c r="R572" s="109"/>
      <c r="S572" s="109"/>
      <c r="T572" s="109"/>
      <c r="U572" s="109"/>
      <c r="V572" s="109"/>
      <c r="W572" s="193"/>
      <c r="X572" s="193"/>
      <c r="Y572" s="193"/>
      <c r="Z572" s="193"/>
    </row>
    <row r="573" spans="1:26" ht="14.5" x14ac:dyDescent="0.35">
      <c r="A573" s="223"/>
      <c r="B573" s="223"/>
      <c r="C573" s="223"/>
      <c r="D573" s="202"/>
      <c r="E573" s="193"/>
      <c r="F573" s="193"/>
      <c r="G573" s="109"/>
      <c r="H573" s="109"/>
      <c r="I573" s="109"/>
      <c r="J573" s="109"/>
      <c r="K573" s="109"/>
      <c r="L573" s="109"/>
      <c r="M573" s="109"/>
      <c r="N573" s="109"/>
      <c r="O573" s="109"/>
      <c r="P573" s="109"/>
      <c r="Q573" s="109"/>
      <c r="R573" s="109"/>
      <c r="S573" s="109"/>
      <c r="T573" s="109"/>
      <c r="U573" s="109"/>
      <c r="V573" s="109"/>
      <c r="W573" s="193"/>
      <c r="X573" s="193"/>
      <c r="Y573" s="193"/>
      <c r="Z573" s="193"/>
    </row>
    <row r="574" spans="1:26" ht="14.5" x14ac:dyDescent="0.35">
      <c r="A574" s="223"/>
      <c r="B574" s="223"/>
      <c r="C574" s="223"/>
      <c r="D574" s="202"/>
      <c r="E574" s="193"/>
      <c r="F574" s="193"/>
      <c r="G574" s="109"/>
      <c r="H574" s="109"/>
      <c r="I574" s="109"/>
      <c r="J574" s="109"/>
      <c r="K574" s="109"/>
      <c r="L574" s="109"/>
      <c r="M574" s="109"/>
      <c r="N574" s="109"/>
      <c r="O574" s="109"/>
      <c r="P574" s="109"/>
      <c r="Q574" s="109"/>
      <c r="R574" s="109"/>
      <c r="S574" s="109"/>
      <c r="T574" s="109"/>
      <c r="U574" s="109"/>
      <c r="V574" s="109"/>
      <c r="W574" s="193"/>
      <c r="X574" s="193"/>
      <c r="Y574" s="193"/>
      <c r="Z574" s="193"/>
    </row>
    <row r="575" spans="1:26" ht="14.5" x14ac:dyDescent="0.35">
      <c r="A575" s="223"/>
      <c r="B575" s="223"/>
      <c r="C575" s="223"/>
      <c r="D575" s="202"/>
      <c r="E575" s="193"/>
      <c r="F575" s="193"/>
      <c r="G575" s="109"/>
      <c r="H575" s="109"/>
      <c r="I575" s="109"/>
      <c r="J575" s="109"/>
      <c r="K575" s="109"/>
      <c r="L575" s="109"/>
      <c r="M575" s="109"/>
      <c r="N575" s="109"/>
      <c r="O575" s="109"/>
      <c r="P575" s="109"/>
      <c r="Q575" s="109"/>
      <c r="R575" s="109"/>
      <c r="S575" s="109"/>
      <c r="T575" s="109"/>
      <c r="U575" s="109"/>
      <c r="V575" s="109"/>
      <c r="W575" s="193"/>
      <c r="X575" s="193"/>
      <c r="Y575" s="193"/>
      <c r="Z575" s="193"/>
    </row>
    <row r="576" spans="1:26" ht="14.5" x14ac:dyDescent="0.35">
      <c r="A576" s="223"/>
      <c r="B576" s="223"/>
      <c r="C576" s="223"/>
      <c r="D576" s="202"/>
      <c r="E576" s="193"/>
      <c r="F576" s="193"/>
      <c r="G576" s="109"/>
      <c r="H576" s="109"/>
      <c r="I576" s="109"/>
      <c r="J576" s="109"/>
      <c r="K576" s="109"/>
      <c r="L576" s="109"/>
      <c r="M576" s="109"/>
      <c r="N576" s="109"/>
      <c r="O576" s="109"/>
      <c r="P576" s="109"/>
      <c r="Q576" s="109"/>
      <c r="R576" s="109"/>
      <c r="S576" s="109"/>
      <c r="T576" s="109"/>
      <c r="U576" s="109"/>
      <c r="V576" s="109"/>
      <c r="W576" s="193"/>
      <c r="X576" s="193"/>
      <c r="Y576" s="193"/>
      <c r="Z576" s="193"/>
    </row>
    <row r="577" spans="1:26" ht="14.5" x14ac:dyDescent="0.35">
      <c r="A577" s="223"/>
      <c r="B577" s="223"/>
      <c r="C577" s="223"/>
      <c r="D577" s="202"/>
      <c r="E577" s="193"/>
      <c r="F577" s="193"/>
      <c r="G577" s="109"/>
      <c r="H577" s="109"/>
      <c r="I577" s="109"/>
      <c r="J577" s="109"/>
      <c r="K577" s="109"/>
      <c r="L577" s="109"/>
      <c r="M577" s="109"/>
      <c r="N577" s="109"/>
      <c r="O577" s="109"/>
      <c r="P577" s="109"/>
      <c r="Q577" s="109"/>
      <c r="R577" s="109"/>
      <c r="S577" s="109"/>
      <c r="T577" s="109"/>
      <c r="U577" s="109"/>
      <c r="V577" s="109"/>
      <c r="W577" s="193"/>
      <c r="X577" s="193"/>
      <c r="Y577" s="193"/>
      <c r="Z577" s="193"/>
    </row>
    <row r="578" spans="1:26" ht="14.5" x14ac:dyDescent="0.35">
      <c r="A578" s="223"/>
      <c r="B578" s="223"/>
      <c r="C578" s="223"/>
      <c r="D578" s="202"/>
      <c r="E578" s="193"/>
      <c r="F578" s="193"/>
      <c r="G578" s="109"/>
      <c r="H578" s="109"/>
      <c r="I578" s="109"/>
      <c r="J578" s="109"/>
      <c r="K578" s="109"/>
      <c r="L578" s="109"/>
      <c r="M578" s="109"/>
      <c r="N578" s="109"/>
      <c r="O578" s="109"/>
      <c r="P578" s="109"/>
      <c r="Q578" s="109"/>
      <c r="R578" s="109"/>
      <c r="S578" s="109"/>
      <c r="T578" s="109"/>
      <c r="U578" s="109"/>
      <c r="V578" s="109"/>
      <c r="W578" s="193"/>
      <c r="X578" s="193"/>
      <c r="Y578" s="193"/>
      <c r="Z578" s="193"/>
    </row>
    <row r="579" spans="1:26" ht="14.5" x14ac:dyDescent="0.35">
      <c r="A579" s="223"/>
      <c r="B579" s="223"/>
      <c r="C579" s="223"/>
      <c r="D579" s="202"/>
      <c r="E579" s="193"/>
      <c r="F579" s="193"/>
      <c r="G579" s="109"/>
      <c r="H579" s="109"/>
      <c r="I579" s="109"/>
      <c r="J579" s="109"/>
      <c r="K579" s="109"/>
      <c r="L579" s="109"/>
      <c r="M579" s="109"/>
      <c r="N579" s="109"/>
      <c r="O579" s="109"/>
      <c r="P579" s="109"/>
      <c r="Q579" s="109"/>
      <c r="R579" s="109"/>
      <c r="S579" s="109"/>
      <c r="T579" s="109"/>
      <c r="U579" s="109"/>
      <c r="V579" s="109"/>
      <c r="W579" s="193"/>
      <c r="X579" s="193"/>
      <c r="Y579" s="193"/>
      <c r="Z579" s="193"/>
    </row>
    <row r="580" spans="1:26" ht="14.5" x14ac:dyDescent="0.35">
      <c r="A580" s="223"/>
      <c r="B580" s="223"/>
      <c r="C580" s="223"/>
      <c r="D580" s="202"/>
      <c r="E580" s="193"/>
      <c r="F580" s="193"/>
      <c r="G580" s="109"/>
      <c r="H580" s="109"/>
      <c r="I580" s="109"/>
      <c r="J580" s="109"/>
      <c r="K580" s="109"/>
      <c r="L580" s="109"/>
      <c r="M580" s="109"/>
      <c r="N580" s="109"/>
      <c r="O580" s="109"/>
      <c r="P580" s="109"/>
      <c r="Q580" s="109"/>
      <c r="R580" s="109"/>
      <c r="S580" s="109"/>
      <c r="T580" s="109"/>
      <c r="U580" s="109"/>
      <c r="V580" s="109"/>
      <c r="W580" s="193"/>
      <c r="X580" s="193"/>
      <c r="Y580" s="193"/>
      <c r="Z580" s="193"/>
    </row>
    <row r="581" spans="1:26" ht="14.5" x14ac:dyDescent="0.35">
      <c r="A581" s="223"/>
      <c r="B581" s="223"/>
      <c r="C581" s="223"/>
      <c r="D581" s="202"/>
      <c r="E581" s="193"/>
      <c r="F581" s="193"/>
      <c r="G581" s="109"/>
      <c r="H581" s="109"/>
      <c r="I581" s="109"/>
      <c r="J581" s="109"/>
      <c r="K581" s="109"/>
      <c r="L581" s="109"/>
      <c r="M581" s="109"/>
      <c r="N581" s="109"/>
      <c r="O581" s="109"/>
      <c r="P581" s="109"/>
      <c r="Q581" s="109"/>
      <c r="R581" s="109"/>
      <c r="S581" s="109"/>
      <c r="T581" s="109"/>
      <c r="U581" s="109"/>
      <c r="V581" s="109"/>
      <c r="W581" s="193"/>
      <c r="X581" s="193"/>
      <c r="Y581" s="193"/>
      <c r="Z581" s="193"/>
    </row>
    <row r="582" spans="1:26" ht="14.5" x14ac:dyDescent="0.35">
      <c r="A582" s="223"/>
      <c r="B582" s="223"/>
      <c r="C582" s="223"/>
      <c r="D582" s="202"/>
      <c r="E582" s="193"/>
      <c r="F582" s="193"/>
      <c r="G582" s="109"/>
      <c r="H582" s="109"/>
      <c r="I582" s="109"/>
      <c r="J582" s="109"/>
      <c r="K582" s="109"/>
      <c r="L582" s="109"/>
      <c r="M582" s="109"/>
      <c r="N582" s="109"/>
      <c r="O582" s="109"/>
      <c r="P582" s="109"/>
      <c r="Q582" s="109"/>
      <c r="R582" s="109"/>
      <c r="S582" s="109"/>
      <c r="T582" s="109"/>
      <c r="U582" s="109"/>
      <c r="V582" s="109"/>
      <c r="W582" s="193"/>
      <c r="X582" s="193"/>
      <c r="Y582" s="193"/>
      <c r="Z582" s="193"/>
    </row>
    <row r="583" spans="1:26" ht="14.5" x14ac:dyDescent="0.35">
      <c r="A583" s="223"/>
      <c r="B583" s="223"/>
      <c r="C583" s="223"/>
      <c r="D583" s="202"/>
      <c r="E583" s="193"/>
      <c r="F583" s="193"/>
      <c r="G583" s="109"/>
      <c r="H583" s="109"/>
      <c r="I583" s="109"/>
      <c r="J583" s="109"/>
      <c r="K583" s="109"/>
      <c r="L583" s="109"/>
      <c r="M583" s="109"/>
      <c r="N583" s="109"/>
      <c r="O583" s="109"/>
      <c r="P583" s="109"/>
      <c r="Q583" s="109"/>
      <c r="R583" s="109"/>
      <c r="S583" s="109"/>
      <c r="T583" s="109"/>
      <c r="U583" s="109"/>
      <c r="V583" s="109"/>
      <c r="W583" s="193"/>
      <c r="X583" s="193"/>
      <c r="Y583" s="193"/>
      <c r="Z583" s="193"/>
    </row>
    <row r="584" spans="1:26" ht="14.5" x14ac:dyDescent="0.35">
      <c r="A584" s="223"/>
      <c r="B584" s="223"/>
      <c r="C584" s="223"/>
      <c r="D584" s="202"/>
      <c r="E584" s="193"/>
      <c r="F584" s="193"/>
      <c r="G584" s="109"/>
      <c r="H584" s="109"/>
      <c r="I584" s="109"/>
      <c r="J584" s="109"/>
      <c r="K584" s="109"/>
      <c r="L584" s="109"/>
      <c r="M584" s="109"/>
      <c r="N584" s="109"/>
      <c r="O584" s="109"/>
      <c r="P584" s="109"/>
      <c r="Q584" s="109"/>
      <c r="R584" s="109"/>
      <c r="S584" s="109"/>
      <c r="T584" s="109"/>
      <c r="U584" s="109"/>
      <c r="V584" s="109"/>
      <c r="W584" s="193"/>
      <c r="X584" s="193"/>
      <c r="Y584" s="193"/>
      <c r="Z584" s="193"/>
    </row>
    <row r="585" spans="1:26" ht="14.5" x14ac:dyDescent="0.35">
      <c r="A585" s="223"/>
      <c r="B585" s="223"/>
      <c r="C585" s="223"/>
      <c r="D585" s="202"/>
      <c r="E585" s="193"/>
      <c r="F585" s="193"/>
      <c r="G585" s="109"/>
      <c r="H585" s="109"/>
      <c r="I585" s="109"/>
      <c r="J585" s="109"/>
      <c r="K585" s="109"/>
      <c r="L585" s="109"/>
      <c r="M585" s="109"/>
      <c r="N585" s="109"/>
      <c r="O585" s="109"/>
      <c r="P585" s="109"/>
      <c r="Q585" s="109"/>
      <c r="R585" s="109"/>
      <c r="S585" s="109"/>
      <c r="T585" s="109"/>
      <c r="U585" s="109"/>
      <c r="V585" s="109"/>
      <c r="W585" s="193"/>
      <c r="X585" s="193"/>
      <c r="Y585" s="193"/>
      <c r="Z585" s="193"/>
    </row>
    <row r="586" spans="1:26" ht="14.5" x14ac:dyDescent="0.35">
      <c r="A586" s="223"/>
      <c r="B586" s="223"/>
      <c r="C586" s="223"/>
      <c r="D586" s="202"/>
      <c r="E586" s="193"/>
      <c r="F586" s="193"/>
      <c r="G586" s="109"/>
      <c r="H586" s="109"/>
      <c r="I586" s="109"/>
      <c r="J586" s="109"/>
      <c r="K586" s="109"/>
      <c r="L586" s="109"/>
      <c r="M586" s="109"/>
      <c r="N586" s="109"/>
      <c r="O586" s="109"/>
      <c r="P586" s="109"/>
      <c r="Q586" s="109"/>
      <c r="R586" s="109"/>
      <c r="S586" s="109"/>
      <c r="T586" s="109"/>
      <c r="U586" s="109"/>
      <c r="V586" s="109"/>
      <c r="W586" s="193"/>
      <c r="X586" s="193"/>
      <c r="Y586" s="193"/>
      <c r="Z586" s="193"/>
    </row>
    <row r="587" spans="1:26" ht="14.5" x14ac:dyDescent="0.35">
      <c r="A587" s="223"/>
      <c r="B587" s="223"/>
      <c r="C587" s="223"/>
      <c r="D587" s="202"/>
      <c r="E587" s="193"/>
      <c r="F587" s="193"/>
      <c r="G587" s="109"/>
      <c r="H587" s="109"/>
      <c r="I587" s="109"/>
      <c r="J587" s="109"/>
      <c r="K587" s="109"/>
      <c r="L587" s="109"/>
      <c r="M587" s="109"/>
      <c r="N587" s="109"/>
      <c r="O587" s="109"/>
      <c r="P587" s="109"/>
      <c r="Q587" s="109"/>
      <c r="R587" s="109"/>
      <c r="S587" s="109"/>
      <c r="T587" s="109"/>
      <c r="U587" s="109"/>
      <c r="V587" s="109"/>
      <c r="W587" s="193"/>
      <c r="X587" s="193"/>
      <c r="Y587" s="193"/>
      <c r="Z587" s="193"/>
    </row>
    <row r="588" spans="1:26" ht="14.5" x14ac:dyDescent="0.35">
      <c r="A588" s="223"/>
      <c r="B588" s="223"/>
      <c r="C588" s="223"/>
      <c r="D588" s="202"/>
      <c r="E588" s="193"/>
      <c r="F588" s="193"/>
      <c r="G588" s="109"/>
      <c r="H588" s="109"/>
      <c r="I588" s="109"/>
      <c r="J588" s="109"/>
      <c r="K588" s="109"/>
      <c r="L588" s="109"/>
      <c r="M588" s="109"/>
      <c r="N588" s="109"/>
      <c r="O588" s="109"/>
      <c r="P588" s="109"/>
      <c r="Q588" s="109"/>
      <c r="R588" s="109"/>
      <c r="S588" s="109"/>
      <c r="T588" s="109"/>
      <c r="U588" s="109"/>
      <c r="V588" s="109"/>
      <c r="W588" s="193"/>
      <c r="X588" s="193"/>
      <c r="Y588" s="193"/>
      <c r="Z588" s="193"/>
    </row>
    <row r="589" spans="1:26" ht="14.5" x14ac:dyDescent="0.35">
      <c r="A589" s="223"/>
      <c r="B589" s="223"/>
      <c r="C589" s="223"/>
      <c r="D589" s="202"/>
      <c r="E589" s="193"/>
      <c r="F589" s="193"/>
      <c r="G589" s="109"/>
      <c r="H589" s="109"/>
      <c r="I589" s="109"/>
      <c r="J589" s="109"/>
      <c r="K589" s="109"/>
      <c r="L589" s="109"/>
      <c r="M589" s="109"/>
      <c r="N589" s="109"/>
      <c r="O589" s="109"/>
      <c r="P589" s="109"/>
      <c r="Q589" s="109"/>
      <c r="R589" s="109"/>
      <c r="S589" s="109"/>
      <c r="T589" s="109"/>
      <c r="U589" s="109"/>
      <c r="V589" s="109"/>
      <c r="W589" s="193"/>
      <c r="X589" s="193"/>
      <c r="Y589" s="193"/>
      <c r="Z589" s="193"/>
    </row>
    <row r="590" spans="1:26" ht="14.5" x14ac:dyDescent="0.35">
      <c r="A590" s="223"/>
      <c r="B590" s="223"/>
      <c r="C590" s="223"/>
      <c r="D590" s="202"/>
      <c r="E590" s="193"/>
      <c r="F590" s="193"/>
      <c r="G590" s="109"/>
      <c r="H590" s="109"/>
      <c r="I590" s="109"/>
      <c r="J590" s="109"/>
      <c r="K590" s="109"/>
      <c r="L590" s="109"/>
      <c r="M590" s="109"/>
      <c r="N590" s="109"/>
      <c r="O590" s="109"/>
      <c r="P590" s="109"/>
      <c r="Q590" s="109"/>
      <c r="R590" s="109"/>
      <c r="S590" s="109"/>
      <c r="T590" s="109"/>
      <c r="U590" s="109"/>
      <c r="V590" s="109"/>
      <c r="W590" s="193"/>
      <c r="X590" s="193"/>
      <c r="Y590" s="193"/>
      <c r="Z590" s="193"/>
    </row>
    <row r="591" spans="1:26" ht="14.5" x14ac:dyDescent="0.35">
      <c r="A591" s="223"/>
      <c r="B591" s="223"/>
      <c r="C591" s="223"/>
      <c r="D591" s="202"/>
      <c r="E591" s="193"/>
      <c r="F591" s="193"/>
      <c r="G591" s="109"/>
      <c r="H591" s="109"/>
      <c r="I591" s="109"/>
      <c r="J591" s="109"/>
      <c r="K591" s="109"/>
      <c r="L591" s="109"/>
      <c r="M591" s="109"/>
      <c r="N591" s="109"/>
      <c r="O591" s="109"/>
      <c r="P591" s="109"/>
      <c r="Q591" s="109"/>
      <c r="R591" s="109"/>
      <c r="S591" s="109"/>
      <c r="T591" s="109"/>
      <c r="U591" s="109"/>
      <c r="V591" s="109"/>
      <c r="W591" s="193"/>
      <c r="X591" s="193"/>
      <c r="Y591" s="193"/>
      <c r="Z591" s="193"/>
    </row>
    <row r="592" spans="1:26" ht="14.5" x14ac:dyDescent="0.35">
      <c r="A592" s="223"/>
      <c r="B592" s="223"/>
      <c r="C592" s="223"/>
      <c r="D592" s="202"/>
      <c r="E592" s="193"/>
      <c r="F592" s="193"/>
      <c r="G592" s="109"/>
      <c r="H592" s="109"/>
      <c r="I592" s="109"/>
      <c r="J592" s="109"/>
      <c r="K592" s="109"/>
      <c r="L592" s="109"/>
      <c r="M592" s="109"/>
      <c r="N592" s="109"/>
      <c r="O592" s="109"/>
      <c r="P592" s="109"/>
      <c r="Q592" s="109"/>
      <c r="R592" s="109"/>
      <c r="S592" s="109"/>
      <c r="T592" s="109"/>
      <c r="U592" s="109"/>
      <c r="V592" s="109"/>
      <c r="W592" s="193"/>
      <c r="X592" s="193"/>
      <c r="Y592" s="193"/>
      <c r="Z592" s="193"/>
    </row>
    <row r="593" spans="1:26" ht="14.5" x14ac:dyDescent="0.35">
      <c r="A593" s="223"/>
      <c r="B593" s="223"/>
      <c r="C593" s="223"/>
      <c r="D593" s="202"/>
      <c r="E593" s="193"/>
      <c r="F593" s="193"/>
      <c r="G593" s="109"/>
      <c r="H593" s="109"/>
      <c r="I593" s="109"/>
      <c r="J593" s="109"/>
      <c r="K593" s="109"/>
      <c r="L593" s="109"/>
      <c r="M593" s="109"/>
      <c r="N593" s="109"/>
      <c r="O593" s="109"/>
      <c r="P593" s="109"/>
      <c r="Q593" s="109"/>
      <c r="R593" s="109"/>
      <c r="S593" s="109"/>
      <c r="T593" s="109"/>
      <c r="U593" s="109"/>
      <c r="V593" s="109"/>
      <c r="W593" s="193"/>
      <c r="X593" s="193"/>
      <c r="Y593" s="193"/>
      <c r="Z593" s="193"/>
    </row>
    <row r="594" spans="1:26" ht="14.5" x14ac:dyDescent="0.35">
      <c r="A594" s="223"/>
      <c r="B594" s="223"/>
      <c r="C594" s="223"/>
      <c r="D594" s="202"/>
      <c r="E594" s="193"/>
      <c r="F594" s="193"/>
      <c r="G594" s="109"/>
      <c r="H594" s="109"/>
      <c r="I594" s="109"/>
      <c r="J594" s="109"/>
      <c r="K594" s="109"/>
      <c r="L594" s="109"/>
      <c r="M594" s="109"/>
      <c r="N594" s="109"/>
      <c r="O594" s="109"/>
      <c r="P594" s="109"/>
      <c r="Q594" s="109"/>
      <c r="R594" s="109"/>
      <c r="S594" s="109"/>
      <c r="T594" s="109"/>
      <c r="U594" s="109"/>
      <c r="V594" s="109"/>
      <c r="W594" s="193"/>
      <c r="X594" s="193"/>
      <c r="Y594" s="193"/>
      <c r="Z594" s="193"/>
    </row>
    <row r="595" spans="1:26" ht="14.5" x14ac:dyDescent="0.35">
      <c r="A595" s="223"/>
      <c r="B595" s="223"/>
      <c r="C595" s="223"/>
      <c r="D595" s="202"/>
      <c r="E595" s="193"/>
      <c r="F595" s="193"/>
      <c r="G595" s="109"/>
      <c r="H595" s="109"/>
      <c r="I595" s="109"/>
      <c r="J595" s="109"/>
      <c r="K595" s="109"/>
      <c r="L595" s="109"/>
      <c r="M595" s="109"/>
      <c r="N595" s="109"/>
      <c r="O595" s="109"/>
      <c r="P595" s="109"/>
      <c r="Q595" s="109"/>
      <c r="R595" s="109"/>
      <c r="S595" s="109"/>
      <c r="T595" s="109"/>
      <c r="U595" s="109"/>
      <c r="V595" s="109"/>
      <c r="W595" s="193"/>
      <c r="X595" s="193"/>
      <c r="Y595" s="193"/>
      <c r="Z595" s="193"/>
    </row>
    <row r="596" spans="1:26" ht="14.5" x14ac:dyDescent="0.35">
      <c r="A596" s="223"/>
      <c r="B596" s="223"/>
      <c r="C596" s="223"/>
      <c r="D596" s="202"/>
      <c r="E596" s="193"/>
      <c r="F596" s="193"/>
      <c r="G596" s="109"/>
      <c r="H596" s="109"/>
      <c r="I596" s="109"/>
      <c r="J596" s="109"/>
      <c r="K596" s="109"/>
      <c r="L596" s="109"/>
      <c r="M596" s="109"/>
      <c r="N596" s="109"/>
      <c r="O596" s="109"/>
      <c r="P596" s="109"/>
      <c r="Q596" s="109"/>
      <c r="R596" s="109"/>
      <c r="S596" s="109"/>
      <c r="T596" s="109"/>
      <c r="U596" s="109"/>
      <c r="V596" s="109"/>
      <c r="W596" s="193"/>
      <c r="X596" s="193"/>
      <c r="Y596" s="193"/>
      <c r="Z596" s="193"/>
    </row>
    <row r="597" spans="1:26" ht="14.5" x14ac:dyDescent="0.35">
      <c r="A597" s="223"/>
      <c r="B597" s="223"/>
      <c r="C597" s="223"/>
      <c r="D597" s="202"/>
      <c r="E597" s="193"/>
      <c r="F597" s="193"/>
      <c r="G597" s="109"/>
      <c r="H597" s="109"/>
      <c r="I597" s="109"/>
      <c r="J597" s="109"/>
      <c r="K597" s="109"/>
      <c r="L597" s="109"/>
      <c r="M597" s="109"/>
      <c r="N597" s="109"/>
      <c r="O597" s="109"/>
      <c r="P597" s="109"/>
      <c r="Q597" s="109"/>
      <c r="R597" s="109"/>
      <c r="S597" s="109"/>
      <c r="T597" s="109"/>
      <c r="U597" s="109"/>
      <c r="V597" s="109"/>
      <c r="W597" s="193"/>
      <c r="X597" s="193"/>
      <c r="Y597" s="193"/>
      <c r="Z597" s="193"/>
    </row>
    <row r="598" spans="1:26" ht="14.5" x14ac:dyDescent="0.35">
      <c r="A598" s="223"/>
      <c r="B598" s="223"/>
      <c r="C598" s="223"/>
      <c r="D598" s="202"/>
      <c r="E598" s="193"/>
      <c r="F598" s="193"/>
      <c r="G598" s="109"/>
      <c r="H598" s="109"/>
      <c r="I598" s="109"/>
      <c r="J598" s="109"/>
      <c r="K598" s="109"/>
      <c r="L598" s="109"/>
      <c r="M598" s="109"/>
      <c r="N598" s="109"/>
      <c r="O598" s="109"/>
      <c r="P598" s="109"/>
      <c r="Q598" s="109"/>
      <c r="R598" s="109"/>
      <c r="S598" s="109"/>
      <c r="T598" s="109"/>
      <c r="U598" s="109"/>
      <c r="V598" s="109"/>
      <c r="W598" s="193"/>
      <c r="X598" s="193"/>
      <c r="Y598" s="193"/>
      <c r="Z598" s="193"/>
    </row>
    <row r="599" spans="1:26" ht="14.5" x14ac:dyDescent="0.35">
      <c r="A599" s="223"/>
      <c r="B599" s="223"/>
      <c r="C599" s="223"/>
      <c r="D599" s="202"/>
      <c r="E599" s="193"/>
      <c r="F599" s="193"/>
      <c r="G599" s="109"/>
      <c r="H599" s="109"/>
      <c r="I599" s="109"/>
      <c r="J599" s="109"/>
      <c r="K599" s="109"/>
      <c r="L599" s="109"/>
      <c r="M599" s="109"/>
      <c r="N599" s="109"/>
      <c r="O599" s="109"/>
      <c r="P599" s="109"/>
      <c r="Q599" s="109"/>
      <c r="R599" s="109"/>
      <c r="S599" s="109"/>
      <c r="T599" s="109"/>
      <c r="U599" s="109"/>
      <c r="V599" s="109"/>
      <c r="W599" s="193"/>
      <c r="X599" s="193"/>
      <c r="Y599" s="193"/>
      <c r="Z599" s="193"/>
    </row>
    <row r="600" spans="1:26" ht="14.5" x14ac:dyDescent="0.35">
      <c r="A600" s="223"/>
      <c r="B600" s="223"/>
      <c r="C600" s="223"/>
      <c r="D600" s="202"/>
      <c r="E600" s="193"/>
      <c r="F600" s="193"/>
      <c r="G600" s="109"/>
      <c r="H600" s="109"/>
      <c r="I600" s="109"/>
      <c r="J600" s="109"/>
      <c r="K600" s="109"/>
      <c r="L600" s="109"/>
      <c r="M600" s="109"/>
      <c r="N600" s="109"/>
      <c r="O600" s="109"/>
      <c r="P600" s="109"/>
      <c r="Q600" s="109"/>
      <c r="R600" s="109"/>
      <c r="S600" s="109"/>
      <c r="T600" s="109"/>
      <c r="U600" s="109"/>
      <c r="V600" s="109"/>
      <c r="W600" s="193"/>
      <c r="X600" s="193"/>
      <c r="Y600" s="193"/>
      <c r="Z600" s="193"/>
    </row>
    <row r="601" spans="1:26" ht="14.5" x14ac:dyDescent="0.35">
      <c r="A601" s="223"/>
      <c r="B601" s="223"/>
      <c r="C601" s="223"/>
      <c r="D601" s="202"/>
      <c r="E601" s="193"/>
      <c r="F601" s="193"/>
      <c r="G601" s="109"/>
      <c r="H601" s="109"/>
      <c r="I601" s="109"/>
      <c r="J601" s="109"/>
      <c r="K601" s="109"/>
      <c r="L601" s="109"/>
      <c r="M601" s="109"/>
      <c r="N601" s="109"/>
      <c r="O601" s="109"/>
      <c r="P601" s="109"/>
      <c r="Q601" s="109"/>
      <c r="R601" s="109"/>
      <c r="S601" s="109"/>
      <c r="T601" s="109"/>
      <c r="U601" s="109"/>
      <c r="V601" s="109"/>
      <c r="W601" s="193"/>
      <c r="X601" s="193"/>
      <c r="Y601" s="193"/>
      <c r="Z601" s="193"/>
    </row>
    <row r="602" spans="1:26" ht="14.5" x14ac:dyDescent="0.35">
      <c r="A602" s="223"/>
      <c r="B602" s="223"/>
      <c r="C602" s="223"/>
      <c r="D602" s="202"/>
      <c r="E602" s="193"/>
      <c r="F602" s="193"/>
      <c r="G602" s="109"/>
      <c r="H602" s="109"/>
      <c r="I602" s="109"/>
      <c r="J602" s="109"/>
      <c r="K602" s="109"/>
      <c r="L602" s="109"/>
      <c r="M602" s="109"/>
      <c r="N602" s="109"/>
      <c r="O602" s="109"/>
      <c r="P602" s="109"/>
      <c r="Q602" s="109"/>
      <c r="R602" s="109"/>
      <c r="S602" s="109"/>
      <c r="T602" s="109"/>
      <c r="U602" s="109"/>
      <c r="V602" s="109"/>
      <c r="W602" s="193"/>
      <c r="X602" s="193"/>
      <c r="Y602" s="193"/>
      <c r="Z602" s="193"/>
    </row>
    <row r="603" spans="1:26" ht="14.5" x14ac:dyDescent="0.35">
      <c r="A603" s="223"/>
      <c r="B603" s="223"/>
      <c r="C603" s="223"/>
      <c r="D603" s="202"/>
      <c r="E603" s="193"/>
      <c r="F603" s="193"/>
      <c r="G603" s="109"/>
      <c r="H603" s="109"/>
      <c r="I603" s="109"/>
      <c r="J603" s="109"/>
      <c r="K603" s="109"/>
      <c r="L603" s="109"/>
      <c r="M603" s="109"/>
      <c r="N603" s="109"/>
      <c r="O603" s="109"/>
      <c r="P603" s="109"/>
      <c r="Q603" s="109"/>
      <c r="R603" s="109"/>
      <c r="S603" s="109"/>
      <c r="T603" s="109"/>
      <c r="U603" s="109"/>
      <c r="V603" s="109"/>
      <c r="W603" s="193"/>
      <c r="X603" s="193"/>
      <c r="Y603" s="193"/>
      <c r="Z603" s="193"/>
    </row>
    <row r="604" spans="1:26" ht="14.5" x14ac:dyDescent="0.35">
      <c r="A604" s="223"/>
      <c r="B604" s="223"/>
      <c r="C604" s="223"/>
      <c r="D604" s="202"/>
      <c r="E604" s="193"/>
      <c r="F604" s="193"/>
      <c r="G604" s="109"/>
      <c r="H604" s="109"/>
      <c r="I604" s="109"/>
      <c r="J604" s="109"/>
      <c r="K604" s="109"/>
      <c r="L604" s="109"/>
      <c r="M604" s="109"/>
      <c r="N604" s="109"/>
      <c r="O604" s="109"/>
      <c r="P604" s="109"/>
      <c r="Q604" s="109"/>
      <c r="R604" s="109"/>
      <c r="S604" s="109"/>
      <c r="T604" s="109"/>
      <c r="U604" s="109"/>
      <c r="V604" s="109"/>
      <c r="W604" s="193"/>
      <c r="X604" s="193"/>
      <c r="Y604" s="193"/>
      <c r="Z604" s="193"/>
    </row>
    <row r="605" spans="1:26" ht="14.5" x14ac:dyDescent="0.35">
      <c r="A605" s="223"/>
      <c r="B605" s="223"/>
      <c r="C605" s="223"/>
      <c r="D605" s="202"/>
      <c r="E605" s="193"/>
      <c r="F605" s="193"/>
      <c r="G605" s="109"/>
      <c r="H605" s="109"/>
      <c r="I605" s="109"/>
      <c r="J605" s="109"/>
      <c r="K605" s="109"/>
      <c r="L605" s="109"/>
      <c r="M605" s="109"/>
      <c r="N605" s="109"/>
      <c r="O605" s="109"/>
      <c r="P605" s="109"/>
      <c r="Q605" s="109"/>
      <c r="R605" s="109"/>
      <c r="S605" s="109"/>
      <c r="T605" s="109"/>
      <c r="U605" s="109"/>
      <c r="V605" s="109"/>
      <c r="W605" s="193"/>
      <c r="X605" s="193"/>
      <c r="Y605" s="193"/>
      <c r="Z605" s="193"/>
    </row>
    <row r="606" spans="1:26" ht="14.5" x14ac:dyDescent="0.35">
      <c r="A606" s="223"/>
      <c r="B606" s="223"/>
      <c r="C606" s="223"/>
      <c r="D606" s="202"/>
      <c r="E606" s="193"/>
      <c r="F606" s="193"/>
      <c r="G606" s="109"/>
      <c r="H606" s="109"/>
      <c r="I606" s="109"/>
      <c r="J606" s="109"/>
      <c r="K606" s="109"/>
      <c r="L606" s="109"/>
      <c r="M606" s="109"/>
      <c r="N606" s="109"/>
      <c r="O606" s="109"/>
      <c r="P606" s="109"/>
      <c r="Q606" s="109"/>
      <c r="R606" s="109"/>
      <c r="S606" s="109"/>
      <c r="T606" s="109"/>
      <c r="U606" s="109"/>
      <c r="V606" s="109"/>
      <c r="W606" s="193"/>
      <c r="X606" s="193"/>
      <c r="Y606" s="193"/>
      <c r="Z606" s="193"/>
    </row>
    <row r="607" spans="1:26" ht="14.5" x14ac:dyDescent="0.35">
      <c r="A607" s="223"/>
      <c r="B607" s="223"/>
      <c r="C607" s="223"/>
      <c r="D607" s="202"/>
      <c r="E607" s="193"/>
      <c r="F607" s="193"/>
      <c r="G607" s="109"/>
      <c r="H607" s="109"/>
      <c r="I607" s="109"/>
      <c r="J607" s="109"/>
      <c r="K607" s="109"/>
      <c r="L607" s="109"/>
      <c r="M607" s="109"/>
      <c r="N607" s="109"/>
      <c r="O607" s="109"/>
      <c r="P607" s="109"/>
      <c r="Q607" s="109"/>
      <c r="R607" s="109"/>
      <c r="S607" s="109"/>
      <c r="T607" s="109"/>
      <c r="U607" s="109"/>
      <c r="V607" s="109"/>
      <c r="W607" s="193"/>
      <c r="X607" s="193"/>
      <c r="Y607" s="193"/>
      <c r="Z607" s="193"/>
    </row>
    <row r="608" spans="1:26" ht="14.5" x14ac:dyDescent="0.35">
      <c r="A608" s="223"/>
      <c r="B608" s="223"/>
      <c r="C608" s="223"/>
      <c r="D608" s="202"/>
      <c r="E608" s="193"/>
      <c r="F608" s="193"/>
      <c r="G608" s="109"/>
      <c r="H608" s="109"/>
      <c r="I608" s="109"/>
      <c r="J608" s="109"/>
      <c r="K608" s="109"/>
      <c r="L608" s="109"/>
      <c r="M608" s="109"/>
      <c r="N608" s="109"/>
      <c r="O608" s="109"/>
      <c r="P608" s="109"/>
      <c r="Q608" s="109"/>
      <c r="R608" s="109"/>
      <c r="S608" s="109"/>
      <c r="T608" s="109"/>
      <c r="U608" s="109"/>
      <c r="V608" s="109"/>
      <c r="W608" s="193"/>
      <c r="X608" s="193"/>
      <c r="Y608" s="193"/>
      <c r="Z608" s="193"/>
    </row>
    <row r="609" spans="1:26" ht="14.5" x14ac:dyDescent="0.35">
      <c r="A609" s="223"/>
      <c r="B609" s="223"/>
      <c r="C609" s="223"/>
      <c r="D609" s="202"/>
      <c r="E609" s="193"/>
      <c r="F609" s="193"/>
      <c r="G609" s="109"/>
      <c r="H609" s="109"/>
      <c r="I609" s="109"/>
      <c r="J609" s="109"/>
      <c r="K609" s="109"/>
      <c r="L609" s="109"/>
      <c r="M609" s="109"/>
      <c r="N609" s="109"/>
      <c r="O609" s="109"/>
      <c r="P609" s="109"/>
      <c r="Q609" s="109"/>
      <c r="R609" s="109"/>
      <c r="S609" s="109"/>
      <c r="T609" s="109"/>
      <c r="U609" s="109"/>
      <c r="V609" s="109"/>
      <c r="W609" s="193"/>
      <c r="X609" s="193"/>
      <c r="Y609" s="193"/>
      <c r="Z609" s="193"/>
    </row>
    <row r="610" spans="1:26" ht="14.5" x14ac:dyDescent="0.35">
      <c r="A610" s="223"/>
      <c r="B610" s="223"/>
      <c r="C610" s="223"/>
      <c r="D610" s="202"/>
      <c r="E610" s="193"/>
      <c r="F610" s="193"/>
      <c r="G610" s="109"/>
      <c r="H610" s="109"/>
      <c r="I610" s="109"/>
      <c r="J610" s="109"/>
      <c r="K610" s="109"/>
      <c r="L610" s="109"/>
      <c r="M610" s="109"/>
      <c r="N610" s="109"/>
      <c r="O610" s="109"/>
      <c r="P610" s="109"/>
      <c r="Q610" s="109"/>
      <c r="R610" s="109"/>
      <c r="S610" s="109"/>
      <c r="T610" s="109"/>
      <c r="U610" s="109"/>
      <c r="V610" s="109"/>
      <c r="W610" s="193"/>
      <c r="X610" s="193"/>
      <c r="Y610" s="193"/>
      <c r="Z610" s="193"/>
    </row>
    <row r="611" spans="1:26" ht="14.5" x14ac:dyDescent="0.35">
      <c r="A611" s="223"/>
      <c r="B611" s="223"/>
      <c r="C611" s="223"/>
      <c r="D611" s="202"/>
      <c r="E611" s="193"/>
      <c r="F611" s="193"/>
      <c r="G611" s="109"/>
      <c r="H611" s="109"/>
      <c r="I611" s="109"/>
      <c r="J611" s="109"/>
      <c r="K611" s="109"/>
      <c r="L611" s="109"/>
      <c r="M611" s="109"/>
      <c r="N611" s="109"/>
      <c r="O611" s="109"/>
      <c r="P611" s="109"/>
      <c r="Q611" s="109"/>
      <c r="R611" s="109"/>
      <c r="S611" s="109"/>
      <c r="T611" s="109"/>
      <c r="U611" s="109"/>
      <c r="V611" s="109"/>
      <c r="W611" s="193"/>
      <c r="X611" s="193"/>
      <c r="Y611" s="193"/>
      <c r="Z611" s="193"/>
    </row>
    <row r="612" spans="1:26" ht="14.5" x14ac:dyDescent="0.35">
      <c r="A612" s="223"/>
      <c r="B612" s="223"/>
      <c r="C612" s="223"/>
      <c r="D612" s="202"/>
      <c r="E612" s="193"/>
      <c r="F612" s="193"/>
      <c r="G612" s="109"/>
      <c r="H612" s="109"/>
      <c r="I612" s="109"/>
      <c r="J612" s="109"/>
      <c r="K612" s="109"/>
      <c r="L612" s="109"/>
      <c r="M612" s="109"/>
      <c r="N612" s="109"/>
      <c r="O612" s="109"/>
      <c r="P612" s="109"/>
      <c r="Q612" s="109"/>
      <c r="R612" s="109"/>
      <c r="S612" s="109"/>
      <c r="T612" s="109"/>
      <c r="U612" s="109"/>
      <c r="V612" s="109"/>
      <c r="W612" s="193"/>
      <c r="X612" s="193"/>
      <c r="Y612" s="193"/>
      <c r="Z612" s="193"/>
    </row>
    <row r="613" spans="1:26" ht="14.5" x14ac:dyDescent="0.35">
      <c r="A613" s="223"/>
      <c r="B613" s="223"/>
      <c r="C613" s="223"/>
      <c r="D613" s="202"/>
      <c r="E613" s="193"/>
      <c r="F613" s="193"/>
      <c r="G613" s="109"/>
      <c r="H613" s="109"/>
      <c r="I613" s="109"/>
      <c r="J613" s="109"/>
      <c r="K613" s="109"/>
      <c r="L613" s="109"/>
      <c r="M613" s="109"/>
      <c r="N613" s="109"/>
      <c r="O613" s="109"/>
      <c r="P613" s="109"/>
      <c r="Q613" s="109"/>
      <c r="R613" s="109"/>
      <c r="S613" s="109"/>
      <c r="T613" s="109"/>
      <c r="U613" s="109"/>
      <c r="V613" s="109"/>
      <c r="W613" s="193"/>
      <c r="X613" s="193"/>
      <c r="Y613" s="193"/>
      <c r="Z613" s="193"/>
    </row>
    <row r="614" spans="1:26" ht="14.5" x14ac:dyDescent="0.35">
      <c r="A614" s="223"/>
      <c r="B614" s="223"/>
      <c r="C614" s="223"/>
      <c r="D614" s="202"/>
      <c r="E614" s="193"/>
      <c r="F614" s="193"/>
      <c r="G614" s="109"/>
      <c r="H614" s="109"/>
      <c r="I614" s="109"/>
      <c r="J614" s="109"/>
      <c r="K614" s="109"/>
      <c r="L614" s="109"/>
      <c r="M614" s="109"/>
      <c r="N614" s="109"/>
      <c r="O614" s="109"/>
      <c r="P614" s="109"/>
      <c r="Q614" s="109"/>
      <c r="R614" s="109"/>
      <c r="S614" s="109"/>
      <c r="T614" s="109"/>
      <c r="U614" s="109"/>
      <c r="V614" s="109"/>
      <c r="W614" s="193"/>
      <c r="X614" s="193"/>
      <c r="Y614" s="193"/>
      <c r="Z614" s="193"/>
    </row>
    <row r="615" spans="1:26" ht="14.5" x14ac:dyDescent="0.35">
      <c r="A615" s="223"/>
      <c r="B615" s="223"/>
      <c r="C615" s="223"/>
      <c r="D615" s="202"/>
      <c r="E615" s="193"/>
      <c r="F615" s="193"/>
      <c r="G615" s="109"/>
      <c r="H615" s="109"/>
      <c r="I615" s="109"/>
      <c r="J615" s="109"/>
      <c r="K615" s="109"/>
      <c r="L615" s="109"/>
      <c r="M615" s="109"/>
      <c r="N615" s="109"/>
      <c r="O615" s="109"/>
      <c r="P615" s="109"/>
      <c r="Q615" s="109"/>
      <c r="R615" s="109"/>
      <c r="S615" s="109"/>
      <c r="T615" s="109"/>
      <c r="U615" s="109"/>
      <c r="V615" s="109"/>
      <c r="W615" s="193"/>
      <c r="X615" s="193"/>
      <c r="Y615" s="193"/>
      <c r="Z615" s="193"/>
    </row>
    <row r="616" spans="1:26" ht="14.5" x14ac:dyDescent="0.35">
      <c r="A616" s="223"/>
      <c r="B616" s="223"/>
      <c r="C616" s="223"/>
      <c r="D616" s="202"/>
      <c r="E616" s="193"/>
      <c r="F616" s="193"/>
      <c r="G616" s="109"/>
      <c r="H616" s="109"/>
      <c r="I616" s="109"/>
      <c r="J616" s="109"/>
      <c r="K616" s="109"/>
      <c r="L616" s="109"/>
      <c r="M616" s="109"/>
      <c r="N616" s="109"/>
      <c r="O616" s="109"/>
      <c r="P616" s="109"/>
      <c r="Q616" s="109"/>
      <c r="R616" s="109"/>
      <c r="S616" s="109"/>
      <c r="T616" s="109"/>
      <c r="U616" s="109"/>
      <c r="V616" s="109"/>
      <c r="W616" s="193"/>
      <c r="X616" s="193"/>
      <c r="Y616" s="193"/>
      <c r="Z616" s="193"/>
    </row>
    <row r="617" spans="1:26" ht="14.5" x14ac:dyDescent="0.35">
      <c r="A617" s="223"/>
      <c r="B617" s="223"/>
      <c r="C617" s="223"/>
      <c r="D617" s="202"/>
      <c r="E617" s="193"/>
      <c r="F617" s="193"/>
      <c r="G617" s="109"/>
      <c r="H617" s="109"/>
      <c r="I617" s="109"/>
      <c r="J617" s="109"/>
      <c r="K617" s="109"/>
      <c r="L617" s="109"/>
      <c r="M617" s="109"/>
      <c r="N617" s="109"/>
      <c r="O617" s="109"/>
      <c r="P617" s="109"/>
      <c r="Q617" s="109"/>
      <c r="R617" s="109"/>
      <c r="S617" s="109"/>
      <c r="T617" s="109"/>
      <c r="U617" s="109"/>
      <c r="V617" s="109"/>
      <c r="W617" s="193"/>
      <c r="X617" s="193"/>
      <c r="Y617" s="193"/>
      <c r="Z617" s="193"/>
    </row>
    <row r="618" spans="1:26" ht="14.5" x14ac:dyDescent="0.35">
      <c r="A618" s="223"/>
      <c r="B618" s="223"/>
      <c r="C618" s="223"/>
      <c r="D618" s="202"/>
      <c r="E618" s="193"/>
      <c r="F618" s="193"/>
      <c r="G618" s="109"/>
      <c r="H618" s="109"/>
      <c r="I618" s="109"/>
      <c r="J618" s="109"/>
      <c r="K618" s="109"/>
      <c r="L618" s="109"/>
      <c r="M618" s="109"/>
      <c r="N618" s="109"/>
      <c r="O618" s="109"/>
      <c r="P618" s="109"/>
      <c r="Q618" s="109"/>
      <c r="R618" s="109"/>
      <c r="S618" s="109"/>
      <c r="T618" s="109"/>
      <c r="U618" s="109"/>
      <c r="V618" s="109"/>
      <c r="W618" s="193"/>
      <c r="X618" s="193"/>
      <c r="Y618" s="193"/>
      <c r="Z618" s="193"/>
    </row>
    <row r="619" spans="1:26" ht="14.5" x14ac:dyDescent="0.35">
      <c r="A619" s="223"/>
      <c r="B619" s="223"/>
      <c r="C619" s="223"/>
      <c r="D619" s="202"/>
      <c r="E619" s="193"/>
      <c r="F619" s="193"/>
      <c r="G619" s="109"/>
      <c r="H619" s="109"/>
      <c r="I619" s="109"/>
      <c r="J619" s="109"/>
      <c r="K619" s="109"/>
      <c r="L619" s="109"/>
      <c r="M619" s="109"/>
      <c r="N619" s="109"/>
      <c r="O619" s="109"/>
      <c r="P619" s="109"/>
      <c r="Q619" s="109"/>
      <c r="R619" s="109"/>
      <c r="S619" s="109"/>
      <c r="T619" s="109"/>
      <c r="U619" s="109"/>
      <c r="V619" s="109"/>
      <c r="W619" s="193"/>
      <c r="X619" s="193"/>
      <c r="Y619" s="193"/>
      <c r="Z619" s="193"/>
    </row>
    <row r="620" spans="1:26" ht="14.5" x14ac:dyDescent="0.35">
      <c r="A620" s="223"/>
      <c r="B620" s="223"/>
      <c r="C620" s="223"/>
      <c r="D620" s="202"/>
      <c r="E620" s="193"/>
      <c r="F620" s="193"/>
      <c r="G620" s="109"/>
      <c r="H620" s="109"/>
      <c r="I620" s="109"/>
      <c r="J620" s="109"/>
      <c r="K620" s="109"/>
      <c r="L620" s="109"/>
      <c r="M620" s="109"/>
      <c r="N620" s="109"/>
      <c r="O620" s="109"/>
      <c r="P620" s="109"/>
      <c r="Q620" s="109"/>
      <c r="R620" s="109"/>
      <c r="S620" s="109"/>
      <c r="T620" s="109"/>
      <c r="U620" s="109"/>
      <c r="V620" s="109"/>
      <c r="W620" s="193"/>
      <c r="X620" s="193"/>
      <c r="Y620" s="193"/>
      <c r="Z620" s="193"/>
    </row>
    <row r="621" spans="1:26" ht="14.5" x14ac:dyDescent="0.35">
      <c r="A621" s="223"/>
      <c r="B621" s="223"/>
      <c r="C621" s="223"/>
      <c r="D621" s="202"/>
      <c r="E621" s="193"/>
      <c r="F621" s="193"/>
      <c r="G621" s="109"/>
      <c r="H621" s="109"/>
      <c r="I621" s="109"/>
      <c r="J621" s="109"/>
      <c r="K621" s="109"/>
      <c r="L621" s="109"/>
      <c r="M621" s="109"/>
      <c r="N621" s="109"/>
      <c r="O621" s="109"/>
      <c r="P621" s="109"/>
      <c r="Q621" s="109"/>
      <c r="R621" s="109"/>
      <c r="S621" s="109"/>
      <c r="T621" s="109"/>
      <c r="U621" s="109"/>
      <c r="V621" s="109"/>
      <c r="W621" s="193"/>
      <c r="X621" s="193"/>
      <c r="Y621" s="193"/>
      <c r="Z621" s="193"/>
    </row>
    <row r="622" spans="1:26" ht="14.5" x14ac:dyDescent="0.35">
      <c r="A622" s="223"/>
      <c r="B622" s="223"/>
      <c r="C622" s="223"/>
      <c r="D622" s="202"/>
      <c r="E622" s="193"/>
      <c r="F622" s="193"/>
      <c r="G622" s="109"/>
      <c r="H622" s="109"/>
      <c r="I622" s="109"/>
      <c r="J622" s="109"/>
      <c r="K622" s="109"/>
      <c r="L622" s="109"/>
      <c r="M622" s="109"/>
      <c r="N622" s="109"/>
      <c r="O622" s="109"/>
      <c r="P622" s="109"/>
      <c r="Q622" s="109"/>
      <c r="R622" s="109"/>
      <c r="S622" s="109"/>
      <c r="T622" s="109"/>
      <c r="U622" s="109"/>
      <c r="V622" s="109"/>
      <c r="W622" s="193"/>
      <c r="X622" s="193"/>
      <c r="Y622" s="193"/>
      <c r="Z622" s="193"/>
    </row>
    <row r="623" spans="1:26" ht="14.5" x14ac:dyDescent="0.35">
      <c r="A623" s="223"/>
      <c r="B623" s="223"/>
      <c r="C623" s="223"/>
      <c r="D623" s="202"/>
      <c r="E623" s="193"/>
      <c r="F623" s="193"/>
      <c r="G623" s="109"/>
      <c r="H623" s="109"/>
      <c r="I623" s="109"/>
      <c r="J623" s="109"/>
      <c r="K623" s="109"/>
      <c r="L623" s="109"/>
      <c r="M623" s="109"/>
      <c r="N623" s="109"/>
      <c r="O623" s="109"/>
      <c r="P623" s="109"/>
      <c r="Q623" s="109"/>
      <c r="R623" s="109"/>
      <c r="S623" s="109"/>
      <c r="T623" s="109"/>
      <c r="U623" s="109"/>
      <c r="V623" s="109"/>
      <c r="W623" s="193"/>
      <c r="X623" s="193"/>
      <c r="Y623" s="193"/>
      <c r="Z623" s="193"/>
    </row>
    <row r="624" spans="1:26" ht="14.5" x14ac:dyDescent="0.35">
      <c r="A624" s="223"/>
      <c r="B624" s="223"/>
      <c r="C624" s="223"/>
      <c r="D624" s="202"/>
      <c r="E624" s="193"/>
      <c r="F624" s="193"/>
      <c r="G624" s="109"/>
      <c r="H624" s="109"/>
      <c r="I624" s="109"/>
      <c r="J624" s="109"/>
      <c r="K624" s="109"/>
      <c r="L624" s="109"/>
      <c r="M624" s="109"/>
      <c r="N624" s="109"/>
      <c r="O624" s="109"/>
      <c r="P624" s="109"/>
      <c r="Q624" s="109"/>
      <c r="R624" s="109"/>
      <c r="S624" s="109"/>
      <c r="T624" s="109"/>
      <c r="U624" s="109"/>
      <c r="V624" s="109"/>
      <c r="W624" s="193"/>
      <c r="X624" s="193"/>
      <c r="Y624" s="193"/>
      <c r="Z624" s="193"/>
    </row>
    <row r="625" spans="1:26" ht="14.5" x14ac:dyDescent="0.35">
      <c r="A625" s="223"/>
      <c r="B625" s="223"/>
      <c r="C625" s="223"/>
      <c r="D625" s="202"/>
      <c r="E625" s="193"/>
      <c r="F625" s="193"/>
      <c r="G625" s="109"/>
      <c r="H625" s="109"/>
      <c r="I625" s="109"/>
      <c r="J625" s="109"/>
      <c r="K625" s="109"/>
      <c r="L625" s="109"/>
      <c r="M625" s="109"/>
      <c r="N625" s="109"/>
      <c r="O625" s="109"/>
      <c r="P625" s="109"/>
      <c r="Q625" s="109"/>
      <c r="R625" s="109"/>
      <c r="S625" s="109"/>
      <c r="T625" s="109"/>
      <c r="U625" s="109"/>
      <c r="V625" s="109"/>
      <c r="W625" s="193"/>
      <c r="X625" s="193"/>
      <c r="Y625" s="193"/>
      <c r="Z625" s="193"/>
    </row>
    <row r="626" spans="1:26" ht="14.5" x14ac:dyDescent="0.35">
      <c r="A626" s="223"/>
      <c r="B626" s="223"/>
      <c r="C626" s="223"/>
      <c r="D626" s="202"/>
      <c r="E626" s="193"/>
      <c r="F626" s="193"/>
      <c r="G626" s="109"/>
      <c r="H626" s="109"/>
      <c r="I626" s="109"/>
      <c r="J626" s="109"/>
      <c r="K626" s="109"/>
      <c r="L626" s="109"/>
      <c r="M626" s="109"/>
      <c r="N626" s="109"/>
      <c r="O626" s="109"/>
      <c r="P626" s="109"/>
      <c r="Q626" s="109"/>
      <c r="R626" s="109"/>
      <c r="S626" s="109"/>
      <c r="T626" s="109"/>
      <c r="U626" s="109"/>
      <c r="V626" s="109"/>
      <c r="W626" s="193"/>
      <c r="X626" s="193"/>
      <c r="Y626" s="193"/>
      <c r="Z626" s="193"/>
    </row>
    <row r="627" spans="1:26" ht="14.5" x14ac:dyDescent="0.35">
      <c r="A627" s="223"/>
      <c r="B627" s="223"/>
      <c r="C627" s="223"/>
      <c r="D627" s="202"/>
      <c r="E627" s="193"/>
      <c r="F627" s="193"/>
      <c r="G627" s="109"/>
      <c r="H627" s="109"/>
      <c r="I627" s="109"/>
      <c r="J627" s="109"/>
      <c r="K627" s="109"/>
      <c r="L627" s="109"/>
      <c r="M627" s="109"/>
      <c r="N627" s="109"/>
      <c r="O627" s="109"/>
      <c r="P627" s="109"/>
      <c r="Q627" s="109"/>
      <c r="R627" s="109"/>
      <c r="S627" s="109"/>
      <c r="T627" s="109"/>
      <c r="U627" s="109"/>
      <c r="V627" s="109"/>
      <c r="W627" s="193"/>
      <c r="X627" s="193"/>
      <c r="Y627" s="193"/>
      <c r="Z627" s="193"/>
    </row>
    <row r="628" spans="1:26" ht="14.5" x14ac:dyDescent="0.35">
      <c r="A628" s="223"/>
      <c r="B628" s="223"/>
      <c r="C628" s="223"/>
      <c r="D628" s="202"/>
      <c r="E628" s="193"/>
      <c r="F628" s="193"/>
      <c r="G628" s="109"/>
      <c r="H628" s="109"/>
      <c r="I628" s="109"/>
      <c r="J628" s="109"/>
      <c r="K628" s="109"/>
      <c r="L628" s="109"/>
      <c r="M628" s="109"/>
      <c r="N628" s="109"/>
      <c r="O628" s="109"/>
      <c r="P628" s="109"/>
      <c r="Q628" s="109"/>
      <c r="R628" s="109"/>
      <c r="S628" s="109"/>
      <c r="T628" s="109"/>
      <c r="U628" s="109"/>
      <c r="V628" s="109"/>
      <c r="W628" s="193"/>
      <c r="X628" s="193"/>
      <c r="Y628" s="193"/>
      <c r="Z628" s="193"/>
    </row>
    <row r="629" spans="1:26" ht="14.5" x14ac:dyDescent="0.35">
      <c r="A629" s="223"/>
      <c r="B629" s="223"/>
      <c r="C629" s="223"/>
      <c r="D629" s="202"/>
      <c r="E629" s="193"/>
      <c r="F629" s="193"/>
      <c r="G629" s="109"/>
      <c r="H629" s="109"/>
      <c r="I629" s="109"/>
      <c r="J629" s="109"/>
      <c r="K629" s="109"/>
      <c r="L629" s="109"/>
      <c r="M629" s="109"/>
      <c r="N629" s="109"/>
      <c r="O629" s="109"/>
      <c r="P629" s="109"/>
      <c r="Q629" s="109"/>
      <c r="R629" s="109"/>
      <c r="S629" s="109"/>
      <c r="T629" s="109"/>
      <c r="U629" s="109"/>
      <c r="V629" s="109"/>
      <c r="W629" s="193"/>
      <c r="X629" s="193"/>
      <c r="Y629" s="193"/>
      <c r="Z629" s="193"/>
    </row>
    <row r="630" spans="1:26" ht="14.5" x14ac:dyDescent="0.35">
      <c r="A630" s="223"/>
      <c r="B630" s="223"/>
      <c r="C630" s="223"/>
      <c r="D630" s="202"/>
      <c r="E630" s="193"/>
      <c r="F630" s="193"/>
      <c r="G630" s="109"/>
      <c r="H630" s="109"/>
      <c r="I630" s="109"/>
      <c r="J630" s="109"/>
      <c r="K630" s="109"/>
      <c r="L630" s="109"/>
      <c r="M630" s="109"/>
      <c r="N630" s="109"/>
      <c r="O630" s="109"/>
      <c r="P630" s="109"/>
      <c r="Q630" s="109"/>
      <c r="R630" s="109"/>
      <c r="S630" s="109"/>
      <c r="T630" s="109"/>
      <c r="U630" s="109"/>
      <c r="V630" s="109"/>
      <c r="W630" s="193"/>
      <c r="X630" s="193"/>
      <c r="Y630" s="193"/>
      <c r="Z630" s="193"/>
    </row>
    <row r="631" spans="1:26" ht="14.5" x14ac:dyDescent="0.35">
      <c r="A631" s="223"/>
      <c r="B631" s="223"/>
      <c r="C631" s="223"/>
      <c r="D631" s="202"/>
      <c r="E631" s="193"/>
      <c r="F631" s="193"/>
      <c r="G631" s="109"/>
      <c r="H631" s="109"/>
      <c r="I631" s="109"/>
      <c r="J631" s="109"/>
      <c r="K631" s="109"/>
      <c r="L631" s="109"/>
      <c r="M631" s="109"/>
      <c r="N631" s="109"/>
      <c r="O631" s="109"/>
      <c r="P631" s="109"/>
      <c r="Q631" s="109"/>
      <c r="R631" s="109"/>
      <c r="S631" s="109"/>
      <c r="T631" s="109"/>
      <c r="U631" s="109"/>
      <c r="V631" s="109"/>
      <c r="W631" s="193"/>
      <c r="X631" s="193"/>
      <c r="Y631" s="193"/>
      <c r="Z631" s="193"/>
    </row>
    <row r="632" spans="1:26" ht="14.5" x14ac:dyDescent="0.35">
      <c r="A632" s="223"/>
      <c r="B632" s="223"/>
      <c r="C632" s="223"/>
      <c r="D632" s="202"/>
      <c r="E632" s="193"/>
      <c r="F632" s="193"/>
      <c r="G632" s="109"/>
      <c r="H632" s="109"/>
      <c r="I632" s="109"/>
      <c r="J632" s="109"/>
      <c r="K632" s="109"/>
      <c r="L632" s="109"/>
      <c r="M632" s="109"/>
      <c r="N632" s="109"/>
      <c r="O632" s="109"/>
      <c r="P632" s="109"/>
      <c r="Q632" s="109"/>
      <c r="R632" s="109"/>
      <c r="S632" s="109"/>
      <c r="T632" s="109"/>
      <c r="U632" s="109"/>
      <c r="V632" s="109"/>
      <c r="W632" s="193"/>
      <c r="X632" s="193"/>
      <c r="Y632" s="193"/>
      <c r="Z632" s="193"/>
    </row>
    <row r="633" spans="1:26" ht="14.5" x14ac:dyDescent="0.35">
      <c r="A633" s="223"/>
      <c r="B633" s="223"/>
      <c r="C633" s="223"/>
      <c r="D633" s="202"/>
      <c r="E633" s="193"/>
      <c r="F633" s="193"/>
      <c r="G633" s="109"/>
      <c r="H633" s="109"/>
      <c r="I633" s="109"/>
      <c r="J633" s="109"/>
      <c r="K633" s="109"/>
      <c r="L633" s="109"/>
      <c r="M633" s="109"/>
      <c r="N633" s="109"/>
      <c r="O633" s="109"/>
      <c r="P633" s="109"/>
      <c r="Q633" s="109"/>
      <c r="R633" s="109"/>
      <c r="S633" s="109"/>
      <c r="T633" s="109"/>
      <c r="U633" s="109"/>
      <c r="V633" s="109"/>
      <c r="W633" s="193"/>
      <c r="X633" s="193"/>
      <c r="Y633" s="193"/>
      <c r="Z633" s="193"/>
    </row>
    <row r="634" spans="1:26" ht="14.5" x14ac:dyDescent="0.35">
      <c r="A634" s="223"/>
      <c r="B634" s="223"/>
      <c r="C634" s="223"/>
      <c r="D634" s="202"/>
      <c r="E634" s="193"/>
      <c r="F634" s="193"/>
      <c r="G634" s="109"/>
      <c r="H634" s="109"/>
      <c r="I634" s="109"/>
      <c r="J634" s="109"/>
      <c r="K634" s="109"/>
      <c r="L634" s="109"/>
      <c r="M634" s="109"/>
      <c r="N634" s="109"/>
      <c r="O634" s="109"/>
      <c r="P634" s="109"/>
      <c r="Q634" s="109"/>
      <c r="R634" s="109"/>
      <c r="S634" s="109"/>
      <c r="T634" s="109"/>
      <c r="U634" s="109"/>
      <c r="V634" s="109"/>
      <c r="W634" s="193"/>
      <c r="X634" s="193"/>
      <c r="Y634" s="193"/>
      <c r="Z634" s="193"/>
    </row>
    <row r="635" spans="1:26" ht="14.5" x14ac:dyDescent="0.35">
      <c r="A635" s="223"/>
      <c r="B635" s="223"/>
      <c r="C635" s="223"/>
      <c r="D635" s="202"/>
      <c r="E635" s="193"/>
      <c r="F635" s="193"/>
      <c r="G635" s="109"/>
      <c r="H635" s="109"/>
      <c r="I635" s="109"/>
      <c r="J635" s="109"/>
      <c r="K635" s="109"/>
      <c r="L635" s="109"/>
      <c r="M635" s="109"/>
      <c r="N635" s="109"/>
      <c r="O635" s="109"/>
      <c r="P635" s="109"/>
      <c r="Q635" s="109"/>
      <c r="R635" s="109"/>
      <c r="S635" s="109"/>
      <c r="T635" s="109"/>
      <c r="U635" s="109"/>
      <c r="V635" s="109"/>
      <c r="W635" s="193"/>
      <c r="X635" s="193"/>
      <c r="Y635" s="193"/>
      <c r="Z635" s="193"/>
    </row>
    <row r="636" spans="1:26" ht="14.5" x14ac:dyDescent="0.35">
      <c r="A636" s="223"/>
      <c r="B636" s="223"/>
      <c r="C636" s="223"/>
      <c r="D636" s="202"/>
      <c r="E636" s="193"/>
      <c r="F636" s="193"/>
      <c r="G636" s="109"/>
      <c r="H636" s="109"/>
      <c r="I636" s="109"/>
      <c r="J636" s="109"/>
      <c r="K636" s="109"/>
      <c r="L636" s="109"/>
      <c r="M636" s="109"/>
      <c r="N636" s="109"/>
      <c r="O636" s="109"/>
      <c r="P636" s="109"/>
      <c r="Q636" s="109"/>
      <c r="R636" s="109"/>
      <c r="S636" s="109"/>
      <c r="T636" s="109"/>
      <c r="U636" s="109"/>
      <c r="V636" s="109"/>
      <c r="W636" s="193"/>
      <c r="X636" s="193"/>
      <c r="Y636" s="193"/>
      <c r="Z636" s="193"/>
    </row>
    <row r="637" spans="1:26" ht="14.5" x14ac:dyDescent="0.35">
      <c r="A637" s="223"/>
      <c r="B637" s="223"/>
      <c r="C637" s="223"/>
      <c r="D637" s="202"/>
      <c r="E637" s="193"/>
      <c r="F637" s="193"/>
      <c r="G637" s="109"/>
      <c r="H637" s="109"/>
      <c r="I637" s="109"/>
      <c r="J637" s="109"/>
      <c r="K637" s="109"/>
      <c r="L637" s="109"/>
      <c r="M637" s="109"/>
      <c r="N637" s="109"/>
      <c r="O637" s="109"/>
      <c r="P637" s="109"/>
      <c r="Q637" s="109"/>
      <c r="R637" s="109"/>
      <c r="S637" s="109"/>
      <c r="T637" s="109"/>
      <c r="U637" s="109"/>
      <c r="V637" s="109"/>
      <c r="W637" s="193"/>
      <c r="X637" s="193"/>
      <c r="Y637" s="193"/>
      <c r="Z637" s="193"/>
    </row>
    <row r="638" spans="1:26" ht="14.5" x14ac:dyDescent="0.35">
      <c r="A638" s="223"/>
      <c r="B638" s="223"/>
      <c r="C638" s="223"/>
      <c r="D638" s="202"/>
      <c r="E638" s="193"/>
      <c r="F638" s="193"/>
      <c r="G638" s="109"/>
      <c r="H638" s="109"/>
      <c r="I638" s="109"/>
      <c r="J638" s="109"/>
      <c r="K638" s="109"/>
      <c r="L638" s="109"/>
      <c r="M638" s="109"/>
      <c r="N638" s="109"/>
      <c r="O638" s="109"/>
      <c r="P638" s="109"/>
      <c r="Q638" s="109"/>
      <c r="R638" s="109"/>
      <c r="S638" s="109"/>
      <c r="T638" s="109"/>
      <c r="U638" s="109"/>
      <c r="V638" s="109"/>
      <c r="W638" s="193"/>
      <c r="X638" s="193"/>
      <c r="Y638" s="193"/>
      <c r="Z638" s="193"/>
    </row>
    <row r="639" spans="1:26" ht="14.5" x14ac:dyDescent="0.35">
      <c r="A639" s="223"/>
      <c r="B639" s="223"/>
      <c r="C639" s="223"/>
      <c r="D639" s="202"/>
      <c r="E639" s="193"/>
      <c r="F639" s="193"/>
      <c r="G639" s="109"/>
      <c r="H639" s="109"/>
      <c r="I639" s="109"/>
      <c r="J639" s="109"/>
      <c r="K639" s="109"/>
      <c r="L639" s="109"/>
      <c r="M639" s="109"/>
      <c r="N639" s="109"/>
      <c r="O639" s="109"/>
      <c r="P639" s="109"/>
      <c r="Q639" s="109"/>
      <c r="R639" s="109"/>
      <c r="S639" s="109"/>
      <c r="T639" s="109"/>
      <c r="U639" s="109"/>
      <c r="V639" s="109"/>
      <c r="W639" s="193"/>
      <c r="X639" s="193"/>
      <c r="Y639" s="193"/>
      <c r="Z639" s="193"/>
    </row>
    <row r="640" spans="1:26" ht="14.5" x14ac:dyDescent="0.35">
      <c r="A640" s="223"/>
      <c r="B640" s="223"/>
      <c r="C640" s="223"/>
      <c r="D640" s="202"/>
      <c r="E640" s="193"/>
      <c r="F640" s="193"/>
      <c r="G640" s="109"/>
      <c r="H640" s="109"/>
      <c r="I640" s="109"/>
      <c r="J640" s="109"/>
      <c r="K640" s="109"/>
      <c r="L640" s="109"/>
      <c r="M640" s="109"/>
      <c r="N640" s="109"/>
      <c r="O640" s="109"/>
      <c r="P640" s="109"/>
      <c r="Q640" s="109"/>
      <c r="R640" s="109"/>
      <c r="S640" s="109"/>
      <c r="T640" s="109"/>
      <c r="U640" s="109"/>
      <c r="V640" s="109"/>
      <c r="W640" s="193"/>
      <c r="X640" s="193"/>
      <c r="Y640" s="193"/>
      <c r="Z640" s="193"/>
    </row>
    <row r="641" spans="1:26" ht="14.5" x14ac:dyDescent="0.35">
      <c r="A641" s="223"/>
      <c r="B641" s="223"/>
      <c r="C641" s="223"/>
      <c r="D641" s="202"/>
      <c r="E641" s="193"/>
      <c r="F641" s="193"/>
      <c r="G641" s="109"/>
      <c r="H641" s="109"/>
      <c r="I641" s="109"/>
      <c r="J641" s="109"/>
      <c r="K641" s="109"/>
      <c r="L641" s="109"/>
      <c r="M641" s="109"/>
      <c r="N641" s="109"/>
      <c r="O641" s="109"/>
      <c r="P641" s="109"/>
      <c r="Q641" s="109"/>
      <c r="R641" s="109"/>
      <c r="S641" s="109"/>
      <c r="T641" s="109"/>
      <c r="U641" s="109"/>
      <c r="V641" s="109"/>
      <c r="W641" s="193"/>
      <c r="X641" s="193"/>
      <c r="Y641" s="193"/>
      <c r="Z641" s="193"/>
    </row>
    <row r="642" spans="1:26" ht="14.5" x14ac:dyDescent="0.35">
      <c r="A642" s="223"/>
      <c r="B642" s="223"/>
      <c r="C642" s="223"/>
      <c r="D642" s="202"/>
      <c r="E642" s="193"/>
      <c r="F642" s="193"/>
      <c r="G642" s="109"/>
      <c r="H642" s="109"/>
      <c r="I642" s="109"/>
      <c r="J642" s="109"/>
      <c r="K642" s="109"/>
      <c r="L642" s="109"/>
      <c r="M642" s="109"/>
      <c r="N642" s="109"/>
      <c r="O642" s="109"/>
      <c r="P642" s="109"/>
      <c r="Q642" s="109"/>
      <c r="R642" s="109"/>
      <c r="S642" s="109"/>
      <c r="T642" s="109"/>
      <c r="U642" s="109"/>
      <c r="V642" s="109"/>
      <c r="W642" s="193"/>
      <c r="X642" s="193"/>
      <c r="Y642" s="193"/>
      <c r="Z642" s="193"/>
    </row>
    <row r="643" spans="1:26" ht="14.5" x14ac:dyDescent="0.35">
      <c r="A643" s="223"/>
      <c r="B643" s="223"/>
      <c r="C643" s="223"/>
      <c r="D643" s="202"/>
      <c r="E643" s="193"/>
      <c r="F643" s="193"/>
      <c r="G643" s="109"/>
      <c r="H643" s="109"/>
      <c r="I643" s="109"/>
      <c r="J643" s="109"/>
      <c r="K643" s="109"/>
      <c r="L643" s="109"/>
      <c r="M643" s="109"/>
      <c r="N643" s="109"/>
      <c r="O643" s="109"/>
      <c r="P643" s="109"/>
      <c r="Q643" s="109"/>
      <c r="R643" s="109"/>
      <c r="S643" s="109"/>
      <c r="T643" s="109"/>
      <c r="U643" s="109"/>
      <c r="V643" s="109"/>
      <c r="W643" s="193"/>
      <c r="X643" s="193"/>
      <c r="Y643" s="193"/>
      <c r="Z643" s="193"/>
    </row>
    <row r="644" spans="1:26" ht="14.5" x14ac:dyDescent="0.35">
      <c r="A644" s="223"/>
      <c r="B644" s="223"/>
      <c r="C644" s="223"/>
      <c r="D644" s="202"/>
      <c r="E644" s="193"/>
      <c r="F644" s="193"/>
      <c r="G644" s="109"/>
      <c r="H644" s="109"/>
      <c r="I644" s="109"/>
      <c r="J644" s="109"/>
      <c r="K644" s="109"/>
      <c r="L644" s="109"/>
      <c r="M644" s="109"/>
      <c r="N644" s="109"/>
      <c r="O644" s="109"/>
      <c r="P644" s="109"/>
      <c r="Q644" s="109"/>
      <c r="R644" s="109"/>
      <c r="S644" s="109"/>
      <c r="T644" s="109"/>
      <c r="U644" s="109"/>
      <c r="V644" s="109"/>
      <c r="W644" s="193"/>
      <c r="X644" s="193"/>
      <c r="Y644" s="193"/>
      <c r="Z644" s="193"/>
    </row>
    <row r="645" spans="1:26" ht="14.5" x14ac:dyDescent="0.35">
      <c r="A645" s="223"/>
      <c r="B645" s="223"/>
      <c r="C645" s="223"/>
      <c r="D645" s="202"/>
      <c r="E645" s="193"/>
      <c r="F645" s="193"/>
      <c r="G645" s="109"/>
      <c r="H645" s="109"/>
      <c r="I645" s="109"/>
      <c r="J645" s="109"/>
      <c r="K645" s="109"/>
      <c r="L645" s="109"/>
      <c r="M645" s="109"/>
      <c r="N645" s="109"/>
      <c r="O645" s="109"/>
      <c r="P645" s="109"/>
      <c r="Q645" s="109"/>
      <c r="R645" s="109"/>
      <c r="S645" s="109"/>
      <c r="T645" s="109"/>
      <c r="U645" s="109"/>
      <c r="V645" s="109"/>
      <c r="W645" s="193"/>
      <c r="X645" s="193"/>
      <c r="Y645" s="193"/>
      <c r="Z645" s="193"/>
    </row>
    <row r="646" spans="1:26" ht="14.5" x14ac:dyDescent="0.35">
      <c r="A646" s="223"/>
      <c r="B646" s="223"/>
      <c r="C646" s="223"/>
      <c r="D646" s="202"/>
      <c r="E646" s="193"/>
      <c r="F646" s="193"/>
      <c r="G646" s="109"/>
      <c r="H646" s="109"/>
      <c r="I646" s="109"/>
      <c r="J646" s="109"/>
      <c r="K646" s="109"/>
      <c r="L646" s="109"/>
      <c r="M646" s="109"/>
      <c r="N646" s="109"/>
      <c r="O646" s="109"/>
      <c r="P646" s="109"/>
      <c r="Q646" s="109"/>
      <c r="R646" s="109"/>
      <c r="S646" s="109"/>
      <c r="T646" s="109"/>
      <c r="U646" s="109"/>
      <c r="V646" s="109"/>
      <c r="W646" s="193"/>
      <c r="X646" s="193"/>
      <c r="Y646" s="193"/>
      <c r="Z646" s="193"/>
    </row>
    <row r="647" spans="1:26" ht="14.5" x14ac:dyDescent="0.35">
      <c r="A647" s="223"/>
      <c r="B647" s="223"/>
      <c r="C647" s="223"/>
      <c r="D647" s="202"/>
      <c r="E647" s="193"/>
      <c r="F647" s="193"/>
      <c r="G647" s="109"/>
      <c r="H647" s="109"/>
      <c r="I647" s="109"/>
      <c r="J647" s="109"/>
      <c r="K647" s="109"/>
      <c r="L647" s="109"/>
      <c r="M647" s="109"/>
      <c r="N647" s="109"/>
      <c r="O647" s="109"/>
      <c r="P647" s="109"/>
      <c r="Q647" s="109"/>
      <c r="R647" s="109"/>
      <c r="S647" s="109"/>
      <c r="T647" s="109"/>
      <c r="U647" s="109"/>
      <c r="V647" s="109"/>
      <c r="W647" s="193"/>
      <c r="X647" s="193"/>
      <c r="Y647" s="193"/>
      <c r="Z647" s="193"/>
    </row>
    <row r="648" spans="1:26" ht="14.5" x14ac:dyDescent="0.35">
      <c r="A648" s="223"/>
      <c r="B648" s="223"/>
      <c r="C648" s="223"/>
      <c r="D648" s="202"/>
      <c r="E648" s="193"/>
      <c r="F648" s="193"/>
      <c r="G648" s="109"/>
      <c r="H648" s="109"/>
      <c r="I648" s="109"/>
      <c r="J648" s="109"/>
      <c r="K648" s="109"/>
      <c r="L648" s="109"/>
      <c r="M648" s="109"/>
      <c r="N648" s="109"/>
      <c r="O648" s="109"/>
      <c r="P648" s="109"/>
      <c r="Q648" s="109"/>
      <c r="R648" s="109"/>
      <c r="S648" s="109"/>
      <c r="T648" s="109"/>
      <c r="U648" s="109"/>
      <c r="V648" s="109"/>
      <c r="W648" s="193"/>
      <c r="X648" s="193"/>
      <c r="Y648" s="193"/>
      <c r="Z648" s="193"/>
    </row>
    <row r="649" spans="1:26" ht="14.5" x14ac:dyDescent="0.35">
      <c r="A649" s="223"/>
      <c r="B649" s="223"/>
      <c r="C649" s="223"/>
      <c r="D649" s="202"/>
      <c r="E649" s="193"/>
      <c r="F649" s="193"/>
      <c r="G649" s="109"/>
      <c r="H649" s="109"/>
      <c r="I649" s="109"/>
      <c r="J649" s="109"/>
      <c r="K649" s="109"/>
      <c r="L649" s="109"/>
      <c r="M649" s="109"/>
      <c r="N649" s="109"/>
      <c r="O649" s="109"/>
      <c r="P649" s="109"/>
      <c r="Q649" s="109"/>
      <c r="R649" s="109"/>
      <c r="S649" s="109"/>
      <c r="T649" s="109"/>
      <c r="U649" s="109"/>
      <c r="V649" s="109"/>
      <c r="W649" s="193"/>
      <c r="X649" s="193"/>
      <c r="Y649" s="193"/>
      <c r="Z649" s="193"/>
    </row>
    <row r="650" spans="1:26" ht="14.5" x14ac:dyDescent="0.35">
      <c r="A650" s="223"/>
      <c r="B650" s="223"/>
      <c r="C650" s="223"/>
      <c r="D650" s="202"/>
      <c r="E650" s="193"/>
      <c r="F650" s="193"/>
      <c r="G650" s="109"/>
      <c r="H650" s="109"/>
      <c r="I650" s="109"/>
      <c r="J650" s="109"/>
      <c r="K650" s="109"/>
      <c r="L650" s="109"/>
      <c r="M650" s="109"/>
      <c r="N650" s="109"/>
      <c r="O650" s="109"/>
      <c r="P650" s="109"/>
      <c r="Q650" s="109"/>
      <c r="R650" s="109"/>
      <c r="S650" s="109"/>
      <c r="T650" s="109"/>
      <c r="U650" s="109"/>
      <c r="V650" s="109"/>
      <c r="W650" s="193"/>
      <c r="X650" s="193"/>
      <c r="Y650" s="193"/>
      <c r="Z650" s="193"/>
    </row>
    <row r="651" spans="1:26" ht="14.5" x14ac:dyDescent="0.35">
      <c r="A651" s="223"/>
      <c r="B651" s="223"/>
      <c r="C651" s="223"/>
      <c r="D651" s="202"/>
      <c r="E651" s="193"/>
      <c r="F651" s="193"/>
      <c r="G651" s="109"/>
      <c r="H651" s="109"/>
      <c r="I651" s="109"/>
      <c r="J651" s="109"/>
      <c r="K651" s="109"/>
      <c r="L651" s="109"/>
      <c r="M651" s="109"/>
      <c r="N651" s="109"/>
      <c r="O651" s="109"/>
      <c r="P651" s="109"/>
      <c r="Q651" s="109"/>
      <c r="R651" s="109"/>
      <c r="S651" s="109"/>
      <c r="T651" s="109"/>
      <c r="U651" s="109"/>
      <c r="V651" s="109"/>
      <c r="W651" s="193"/>
      <c r="X651" s="193"/>
      <c r="Y651" s="193"/>
      <c r="Z651" s="193"/>
    </row>
    <row r="652" spans="1:26" ht="14.5" x14ac:dyDescent="0.35">
      <c r="A652" s="223"/>
      <c r="B652" s="223"/>
      <c r="C652" s="223"/>
      <c r="D652" s="202"/>
      <c r="E652" s="193"/>
      <c r="F652" s="193"/>
      <c r="G652" s="109"/>
      <c r="H652" s="109"/>
      <c r="I652" s="109"/>
      <c r="J652" s="109"/>
      <c r="K652" s="109"/>
      <c r="L652" s="109"/>
      <c r="M652" s="109"/>
      <c r="N652" s="109"/>
      <c r="O652" s="109"/>
      <c r="P652" s="109"/>
      <c r="Q652" s="109"/>
      <c r="R652" s="109"/>
      <c r="S652" s="109"/>
      <c r="T652" s="109"/>
      <c r="U652" s="109"/>
      <c r="V652" s="109"/>
      <c r="W652" s="193"/>
      <c r="X652" s="193"/>
      <c r="Y652" s="193"/>
      <c r="Z652" s="193"/>
    </row>
    <row r="653" spans="1:26" ht="14.5" x14ac:dyDescent="0.35">
      <c r="A653" s="223"/>
      <c r="B653" s="223"/>
      <c r="C653" s="223"/>
      <c r="D653" s="202"/>
      <c r="E653" s="193"/>
      <c r="F653" s="193"/>
      <c r="G653" s="109"/>
      <c r="H653" s="109"/>
      <c r="I653" s="109"/>
      <c r="J653" s="109"/>
      <c r="K653" s="109"/>
      <c r="L653" s="109"/>
      <c r="M653" s="109"/>
      <c r="N653" s="109"/>
      <c r="O653" s="109"/>
      <c r="P653" s="109"/>
      <c r="Q653" s="109"/>
      <c r="R653" s="109"/>
      <c r="S653" s="109"/>
      <c r="T653" s="109"/>
      <c r="U653" s="109"/>
      <c r="V653" s="109"/>
      <c r="W653" s="193"/>
      <c r="X653" s="193"/>
      <c r="Y653" s="193"/>
      <c r="Z653" s="193"/>
    </row>
    <row r="654" spans="1:26" ht="14.5" x14ac:dyDescent="0.35">
      <c r="A654" s="223"/>
      <c r="B654" s="223"/>
      <c r="C654" s="223"/>
      <c r="D654" s="202"/>
      <c r="E654" s="193"/>
      <c r="F654" s="193"/>
      <c r="G654" s="109"/>
      <c r="H654" s="109"/>
      <c r="I654" s="109"/>
      <c r="J654" s="109"/>
      <c r="K654" s="109"/>
      <c r="L654" s="109"/>
      <c r="M654" s="109"/>
      <c r="N654" s="109"/>
      <c r="O654" s="109"/>
      <c r="P654" s="109"/>
      <c r="Q654" s="109"/>
      <c r="R654" s="109"/>
      <c r="S654" s="109"/>
      <c r="T654" s="109"/>
      <c r="U654" s="109"/>
      <c r="V654" s="109"/>
      <c r="W654" s="193"/>
      <c r="X654" s="193"/>
      <c r="Y654" s="193"/>
      <c r="Z654" s="193"/>
    </row>
    <row r="655" spans="1:26" ht="14.5" x14ac:dyDescent="0.35">
      <c r="A655" s="223"/>
      <c r="B655" s="223"/>
      <c r="C655" s="223"/>
      <c r="D655" s="202"/>
      <c r="E655" s="193"/>
      <c r="F655" s="193"/>
      <c r="G655" s="109"/>
      <c r="H655" s="109"/>
      <c r="I655" s="109"/>
      <c r="J655" s="109"/>
      <c r="K655" s="109"/>
      <c r="L655" s="109"/>
      <c r="M655" s="109"/>
      <c r="N655" s="109"/>
      <c r="O655" s="109"/>
      <c r="P655" s="109"/>
      <c r="Q655" s="109"/>
      <c r="R655" s="109"/>
      <c r="S655" s="109"/>
      <c r="T655" s="109"/>
      <c r="U655" s="109"/>
      <c r="V655" s="109"/>
      <c r="W655" s="193"/>
      <c r="X655" s="193"/>
      <c r="Y655" s="193"/>
      <c r="Z655" s="193"/>
    </row>
    <row r="656" spans="1:26" ht="14.5" x14ac:dyDescent="0.35">
      <c r="A656" s="223"/>
      <c r="B656" s="223"/>
      <c r="C656" s="223"/>
      <c r="D656" s="202"/>
      <c r="E656" s="193"/>
      <c r="F656" s="193"/>
      <c r="G656" s="109"/>
      <c r="H656" s="109"/>
      <c r="I656" s="109"/>
      <c r="J656" s="109"/>
      <c r="K656" s="109"/>
      <c r="L656" s="109"/>
      <c r="M656" s="109"/>
      <c r="N656" s="109"/>
      <c r="O656" s="109"/>
      <c r="P656" s="109"/>
      <c r="Q656" s="109"/>
      <c r="R656" s="109"/>
      <c r="S656" s="109"/>
      <c r="T656" s="109"/>
      <c r="U656" s="109"/>
      <c r="V656" s="109"/>
      <c r="W656" s="193"/>
      <c r="X656" s="193"/>
      <c r="Y656" s="193"/>
      <c r="Z656" s="193"/>
    </row>
    <row r="657" spans="1:26" ht="14.5" x14ac:dyDescent="0.35">
      <c r="A657" s="223"/>
      <c r="B657" s="223"/>
      <c r="C657" s="223"/>
      <c r="D657" s="202"/>
      <c r="E657" s="193"/>
      <c r="F657" s="193"/>
      <c r="G657" s="109"/>
      <c r="H657" s="109"/>
      <c r="I657" s="109"/>
      <c r="J657" s="109"/>
      <c r="K657" s="109"/>
      <c r="L657" s="109"/>
      <c r="M657" s="109"/>
      <c r="N657" s="109"/>
      <c r="O657" s="109"/>
      <c r="P657" s="109"/>
      <c r="Q657" s="109"/>
      <c r="R657" s="109"/>
      <c r="S657" s="109"/>
      <c r="T657" s="109"/>
      <c r="U657" s="109"/>
      <c r="V657" s="109"/>
      <c r="W657" s="193"/>
      <c r="X657" s="193"/>
      <c r="Y657" s="193"/>
      <c r="Z657" s="193"/>
    </row>
    <row r="658" spans="1:26" ht="14.5" x14ac:dyDescent="0.35">
      <c r="A658" s="223"/>
      <c r="B658" s="223"/>
      <c r="C658" s="223"/>
      <c r="D658" s="202"/>
      <c r="E658" s="193"/>
      <c r="F658" s="193"/>
      <c r="G658" s="109"/>
      <c r="H658" s="109"/>
      <c r="I658" s="109"/>
      <c r="J658" s="109"/>
      <c r="K658" s="109"/>
      <c r="L658" s="109"/>
      <c r="M658" s="109"/>
      <c r="N658" s="109"/>
      <c r="O658" s="109"/>
      <c r="P658" s="109"/>
      <c r="Q658" s="109"/>
      <c r="R658" s="109"/>
      <c r="S658" s="109"/>
      <c r="T658" s="109"/>
      <c r="U658" s="109"/>
      <c r="V658" s="109"/>
      <c r="W658" s="193"/>
      <c r="X658" s="193"/>
      <c r="Y658" s="193"/>
      <c r="Z658" s="193"/>
    </row>
    <row r="659" spans="1:26" ht="14.5" x14ac:dyDescent="0.35">
      <c r="A659" s="223"/>
      <c r="B659" s="223"/>
      <c r="C659" s="223"/>
      <c r="D659" s="202"/>
      <c r="E659" s="193"/>
      <c r="F659" s="193"/>
      <c r="G659" s="109"/>
      <c r="H659" s="109"/>
      <c r="I659" s="109"/>
      <c r="J659" s="109"/>
      <c r="K659" s="109"/>
      <c r="L659" s="109"/>
      <c r="M659" s="109"/>
      <c r="N659" s="109"/>
      <c r="O659" s="109"/>
      <c r="P659" s="109"/>
      <c r="Q659" s="109"/>
      <c r="R659" s="109"/>
      <c r="S659" s="109"/>
      <c r="T659" s="109"/>
      <c r="U659" s="109"/>
      <c r="V659" s="109"/>
      <c r="W659" s="193"/>
      <c r="X659" s="193"/>
      <c r="Y659" s="193"/>
      <c r="Z659" s="193"/>
    </row>
    <row r="660" spans="1:26" ht="14.5" x14ac:dyDescent="0.35">
      <c r="A660" s="223"/>
      <c r="B660" s="223"/>
      <c r="C660" s="223"/>
      <c r="D660" s="202"/>
      <c r="E660" s="193"/>
      <c r="F660" s="193"/>
      <c r="G660" s="109"/>
      <c r="H660" s="109"/>
      <c r="I660" s="109"/>
      <c r="J660" s="109"/>
      <c r="K660" s="109"/>
      <c r="L660" s="109"/>
      <c r="M660" s="109"/>
      <c r="N660" s="109"/>
      <c r="O660" s="109"/>
      <c r="P660" s="109"/>
      <c r="Q660" s="109"/>
      <c r="R660" s="109"/>
      <c r="S660" s="109"/>
      <c r="T660" s="109"/>
      <c r="U660" s="109"/>
      <c r="V660" s="109"/>
      <c r="W660" s="193"/>
      <c r="X660" s="193"/>
      <c r="Y660" s="193"/>
      <c r="Z660" s="193"/>
    </row>
    <row r="661" spans="1:26" ht="14.5" x14ac:dyDescent="0.35">
      <c r="A661" s="223"/>
      <c r="B661" s="223"/>
      <c r="C661" s="223"/>
      <c r="D661" s="202"/>
      <c r="E661" s="193"/>
      <c r="F661" s="193"/>
      <c r="G661" s="109"/>
      <c r="H661" s="109"/>
      <c r="I661" s="109"/>
      <c r="J661" s="109"/>
      <c r="K661" s="109"/>
      <c r="L661" s="109"/>
      <c r="M661" s="109"/>
      <c r="N661" s="109"/>
      <c r="O661" s="109"/>
      <c r="P661" s="109"/>
      <c r="Q661" s="109"/>
      <c r="R661" s="109"/>
      <c r="S661" s="109"/>
      <c r="T661" s="109"/>
      <c r="U661" s="109"/>
      <c r="V661" s="109"/>
      <c r="W661" s="193"/>
      <c r="X661" s="193"/>
      <c r="Y661" s="193"/>
      <c r="Z661" s="193"/>
    </row>
    <row r="662" spans="1:26" ht="14.5" x14ac:dyDescent="0.35">
      <c r="A662" s="223"/>
      <c r="B662" s="223"/>
      <c r="C662" s="223"/>
      <c r="D662" s="202"/>
      <c r="E662" s="193"/>
      <c r="F662" s="193"/>
      <c r="G662" s="109"/>
      <c r="H662" s="109"/>
      <c r="I662" s="109"/>
      <c r="J662" s="109"/>
      <c r="K662" s="109"/>
      <c r="L662" s="109"/>
      <c r="M662" s="109"/>
      <c r="N662" s="109"/>
      <c r="O662" s="109"/>
      <c r="P662" s="109"/>
      <c r="Q662" s="109"/>
      <c r="R662" s="109"/>
      <c r="S662" s="109"/>
      <c r="T662" s="109"/>
      <c r="U662" s="109"/>
      <c r="V662" s="109"/>
      <c r="W662" s="193"/>
      <c r="X662" s="193"/>
      <c r="Y662" s="193"/>
      <c r="Z662" s="193"/>
    </row>
    <row r="663" spans="1:26" ht="14.5" x14ac:dyDescent="0.35">
      <c r="A663" s="223"/>
      <c r="B663" s="223"/>
      <c r="C663" s="223"/>
      <c r="D663" s="202"/>
      <c r="E663" s="193"/>
      <c r="F663" s="193"/>
      <c r="G663" s="109"/>
      <c r="H663" s="109"/>
      <c r="I663" s="109"/>
      <c r="J663" s="109"/>
      <c r="K663" s="109"/>
      <c r="L663" s="109"/>
      <c r="M663" s="109"/>
      <c r="N663" s="109"/>
      <c r="O663" s="109"/>
      <c r="P663" s="109"/>
      <c r="Q663" s="109"/>
      <c r="R663" s="109"/>
      <c r="S663" s="109"/>
      <c r="T663" s="109"/>
      <c r="U663" s="109"/>
      <c r="V663" s="109"/>
      <c r="W663" s="193"/>
      <c r="X663" s="193"/>
      <c r="Y663" s="193"/>
      <c r="Z663" s="193"/>
    </row>
    <row r="664" spans="1:26" ht="14.5" x14ac:dyDescent="0.35">
      <c r="A664" s="223"/>
      <c r="B664" s="223"/>
      <c r="C664" s="223"/>
      <c r="D664" s="202"/>
      <c r="E664" s="193"/>
      <c r="F664" s="193"/>
      <c r="G664" s="109"/>
      <c r="H664" s="109"/>
      <c r="I664" s="109"/>
      <c r="J664" s="109"/>
      <c r="K664" s="109"/>
      <c r="L664" s="109"/>
      <c r="M664" s="109"/>
      <c r="N664" s="109"/>
      <c r="O664" s="109"/>
      <c r="P664" s="109"/>
      <c r="Q664" s="109"/>
      <c r="R664" s="109"/>
      <c r="S664" s="109"/>
      <c r="T664" s="109"/>
      <c r="U664" s="109"/>
      <c r="V664" s="109"/>
      <c r="W664" s="193"/>
      <c r="X664" s="193"/>
      <c r="Y664" s="193"/>
      <c r="Z664" s="193"/>
    </row>
    <row r="665" spans="1:26" ht="14.5" x14ac:dyDescent="0.35">
      <c r="A665" s="223"/>
      <c r="B665" s="223"/>
      <c r="C665" s="223"/>
      <c r="D665" s="202"/>
      <c r="E665" s="193"/>
      <c r="F665" s="193"/>
      <c r="G665" s="109"/>
      <c r="H665" s="109"/>
      <c r="I665" s="109"/>
      <c r="J665" s="109"/>
      <c r="K665" s="109"/>
      <c r="L665" s="109"/>
      <c r="M665" s="109"/>
      <c r="N665" s="109"/>
      <c r="O665" s="109"/>
      <c r="P665" s="109"/>
      <c r="Q665" s="109"/>
      <c r="R665" s="109"/>
      <c r="S665" s="109"/>
      <c r="T665" s="109"/>
      <c r="U665" s="109"/>
      <c r="V665" s="109"/>
      <c r="W665" s="193"/>
      <c r="X665" s="193"/>
      <c r="Y665" s="193"/>
      <c r="Z665" s="193"/>
    </row>
    <row r="666" spans="1:26" ht="14.5" x14ac:dyDescent="0.35">
      <c r="A666" s="223"/>
      <c r="B666" s="223"/>
      <c r="C666" s="223"/>
      <c r="D666" s="202"/>
      <c r="E666" s="193"/>
      <c r="F666" s="193"/>
      <c r="G666" s="109"/>
      <c r="H666" s="109"/>
      <c r="I666" s="109"/>
      <c r="J666" s="109"/>
      <c r="K666" s="109"/>
      <c r="L666" s="109"/>
      <c r="M666" s="109"/>
      <c r="N666" s="109"/>
      <c r="O666" s="109"/>
      <c r="P666" s="109"/>
      <c r="Q666" s="109"/>
      <c r="R666" s="109"/>
      <c r="S666" s="109"/>
      <c r="T666" s="109"/>
      <c r="U666" s="109"/>
      <c r="V666" s="109"/>
      <c r="W666" s="193"/>
      <c r="X666" s="193"/>
      <c r="Y666" s="193"/>
      <c r="Z666" s="193"/>
    </row>
    <row r="667" spans="1:26" ht="14.5" x14ac:dyDescent="0.35">
      <c r="A667" s="223"/>
      <c r="B667" s="223"/>
      <c r="C667" s="223"/>
      <c r="D667" s="202"/>
      <c r="E667" s="193"/>
      <c r="F667" s="193"/>
      <c r="G667" s="109"/>
      <c r="H667" s="109"/>
      <c r="I667" s="109"/>
      <c r="J667" s="109"/>
      <c r="K667" s="109"/>
      <c r="L667" s="109"/>
      <c r="M667" s="109"/>
      <c r="N667" s="109"/>
      <c r="O667" s="109"/>
      <c r="P667" s="109"/>
      <c r="Q667" s="109"/>
      <c r="R667" s="109"/>
      <c r="S667" s="109"/>
      <c r="T667" s="109"/>
      <c r="U667" s="109"/>
      <c r="V667" s="109"/>
      <c r="W667" s="193"/>
      <c r="X667" s="193"/>
      <c r="Y667" s="193"/>
      <c r="Z667" s="193"/>
    </row>
    <row r="668" spans="1:26" ht="14.5" x14ac:dyDescent="0.35">
      <c r="A668" s="223"/>
      <c r="B668" s="223"/>
      <c r="C668" s="223"/>
      <c r="D668" s="202"/>
      <c r="E668" s="193"/>
      <c r="F668" s="193"/>
      <c r="G668" s="109"/>
      <c r="H668" s="109"/>
      <c r="I668" s="109"/>
      <c r="J668" s="109"/>
      <c r="K668" s="109"/>
      <c r="L668" s="109"/>
      <c r="M668" s="109"/>
      <c r="N668" s="109"/>
      <c r="O668" s="109"/>
      <c r="P668" s="109"/>
      <c r="Q668" s="109"/>
      <c r="R668" s="109"/>
      <c r="S668" s="109"/>
      <c r="T668" s="109"/>
      <c r="U668" s="109"/>
      <c r="V668" s="109"/>
      <c r="W668" s="193"/>
      <c r="X668" s="193"/>
      <c r="Y668" s="193"/>
      <c r="Z668" s="193"/>
    </row>
    <row r="669" spans="1:26" ht="14.5" x14ac:dyDescent="0.35">
      <c r="A669" s="223"/>
      <c r="B669" s="223"/>
      <c r="C669" s="223"/>
      <c r="D669" s="202"/>
      <c r="E669" s="193"/>
      <c r="F669" s="193"/>
      <c r="G669" s="109"/>
      <c r="H669" s="109"/>
      <c r="I669" s="109"/>
      <c r="J669" s="109"/>
      <c r="K669" s="109"/>
      <c r="L669" s="109"/>
      <c r="M669" s="109"/>
      <c r="N669" s="109"/>
      <c r="O669" s="109"/>
      <c r="P669" s="109"/>
      <c r="Q669" s="109"/>
      <c r="R669" s="109"/>
      <c r="S669" s="109"/>
      <c r="T669" s="109"/>
      <c r="U669" s="109"/>
      <c r="V669" s="109"/>
      <c r="W669" s="193"/>
      <c r="X669" s="193"/>
      <c r="Y669" s="193"/>
      <c r="Z669" s="193"/>
    </row>
    <row r="670" spans="1:26" ht="14.5" x14ac:dyDescent="0.35">
      <c r="A670" s="223"/>
      <c r="B670" s="223"/>
      <c r="C670" s="223"/>
      <c r="D670" s="202"/>
      <c r="E670" s="193"/>
      <c r="F670" s="193"/>
      <c r="G670" s="109"/>
      <c r="H670" s="109"/>
      <c r="I670" s="109"/>
      <c r="J670" s="109"/>
      <c r="K670" s="109"/>
      <c r="L670" s="109"/>
      <c r="M670" s="109"/>
      <c r="N670" s="109"/>
      <c r="O670" s="109"/>
      <c r="P670" s="109"/>
      <c r="Q670" s="109"/>
      <c r="R670" s="109"/>
      <c r="S670" s="109"/>
      <c r="T670" s="109"/>
      <c r="U670" s="109"/>
      <c r="V670" s="109"/>
      <c r="W670" s="193"/>
      <c r="X670" s="193"/>
      <c r="Y670" s="193"/>
      <c r="Z670" s="193"/>
    </row>
    <row r="671" spans="1:26" ht="14.5" x14ac:dyDescent="0.35">
      <c r="A671" s="223"/>
      <c r="B671" s="223"/>
      <c r="C671" s="223"/>
      <c r="D671" s="202"/>
      <c r="E671" s="193"/>
      <c r="F671" s="193"/>
      <c r="G671" s="109"/>
      <c r="H671" s="109"/>
      <c r="I671" s="109"/>
      <c r="J671" s="109"/>
      <c r="K671" s="109"/>
      <c r="L671" s="109"/>
      <c r="M671" s="109"/>
      <c r="N671" s="109"/>
      <c r="O671" s="109"/>
      <c r="P671" s="109"/>
      <c r="Q671" s="109"/>
      <c r="R671" s="109"/>
      <c r="S671" s="109"/>
      <c r="T671" s="109"/>
      <c r="U671" s="109"/>
      <c r="V671" s="109"/>
      <c r="W671" s="193"/>
      <c r="X671" s="193"/>
      <c r="Y671" s="193"/>
      <c r="Z671" s="193"/>
    </row>
    <row r="672" spans="1:26" ht="14.5" x14ac:dyDescent="0.35">
      <c r="A672" s="223"/>
      <c r="B672" s="223"/>
      <c r="C672" s="223"/>
      <c r="D672" s="202"/>
      <c r="E672" s="193"/>
      <c r="F672" s="193"/>
      <c r="G672" s="109"/>
      <c r="H672" s="109"/>
      <c r="I672" s="109"/>
      <c r="J672" s="109"/>
      <c r="K672" s="109"/>
      <c r="L672" s="109"/>
      <c r="M672" s="109"/>
      <c r="N672" s="109"/>
      <c r="O672" s="109"/>
      <c r="P672" s="109"/>
      <c r="Q672" s="109"/>
      <c r="R672" s="109"/>
      <c r="S672" s="109"/>
      <c r="T672" s="109"/>
      <c r="U672" s="109"/>
      <c r="V672" s="109"/>
      <c r="W672" s="193"/>
      <c r="X672" s="193"/>
      <c r="Y672" s="193"/>
      <c r="Z672" s="193"/>
    </row>
    <row r="673" spans="1:26" ht="14.5" x14ac:dyDescent="0.35">
      <c r="A673" s="223"/>
      <c r="B673" s="223"/>
      <c r="C673" s="223"/>
      <c r="D673" s="202"/>
      <c r="E673" s="193"/>
      <c r="F673" s="193"/>
      <c r="G673" s="109"/>
      <c r="H673" s="109"/>
      <c r="I673" s="109"/>
      <c r="J673" s="109"/>
      <c r="K673" s="109"/>
      <c r="L673" s="109"/>
      <c r="M673" s="109"/>
      <c r="N673" s="109"/>
      <c r="O673" s="109"/>
      <c r="P673" s="109"/>
      <c r="Q673" s="109"/>
      <c r="R673" s="109"/>
      <c r="S673" s="109"/>
      <c r="T673" s="109"/>
      <c r="U673" s="109"/>
      <c r="V673" s="109"/>
      <c r="W673" s="193"/>
      <c r="X673" s="193"/>
      <c r="Y673" s="193"/>
      <c r="Z673" s="193"/>
    </row>
    <row r="674" spans="1:26" ht="14.5" x14ac:dyDescent="0.35">
      <c r="A674" s="223"/>
      <c r="B674" s="223"/>
      <c r="C674" s="223"/>
      <c r="D674" s="202"/>
      <c r="E674" s="193"/>
      <c r="F674" s="193"/>
      <c r="G674" s="109"/>
      <c r="H674" s="109"/>
      <c r="I674" s="109"/>
      <c r="J674" s="109"/>
      <c r="K674" s="109"/>
      <c r="L674" s="109"/>
      <c r="M674" s="109"/>
      <c r="N674" s="109"/>
      <c r="O674" s="109"/>
      <c r="P674" s="109"/>
      <c r="Q674" s="109"/>
      <c r="R674" s="109"/>
      <c r="S674" s="109"/>
      <c r="T674" s="109"/>
      <c r="U674" s="109"/>
      <c r="V674" s="109"/>
      <c r="W674" s="193"/>
      <c r="X674" s="193"/>
      <c r="Y674" s="193"/>
      <c r="Z674" s="193"/>
    </row>
    <row r="675" spans="1:26" ht="14.5" x14ac:dyDescent="0.35">
      <c r="A675" s="223"/>
      <c r="B675" s="223"/>
      <c r="C675" s="223"/>
      <c r="D675" s="202"/>
      <c r="E675" s="193"/>
      <c r="F675" s="193"/>
      <c r="G675" s="109"/>
      <c r="H675" s="109"/>
      <c r="I675" s="109"/>
      <c r="J675" s="109"/>
      <c r="K675" s="109"/>
      <c r="L675" s="109"/>
      <c r="M675" s="109"/>
      <c r="N675" s="109"/>
      <c r="O675" s="109"/>
      <c r="P675" s="109"/>
      <c r="Q675" s="109"/>
      <c r="R675" s="109"/>
      <c r="S675" s="109"/>
      <c r="T675" s="109"/>
      <c r="U675" s="109"/>
      <c r="V675" s="109"/>
      <c r="W675" s="193"/>
      <c r="X675" s="193"/>
      <c r="Y675" s="193"/>
      <c r="Z675" s="193"/>
    </row>
    <row r="676" spans="1:26" ht="14.5" x14ac:dyDescent="0.35">
      <c r="A676" s="223"/>
      <c r="B676" s="223"/>
      <c r="C676" s="223"/>
      <c r="D676" s="202"/>
      <c r="E676" s="193"/>
      <c r="F676" s="193"/>
      <c r="G676" s="109"/>
      <c r="H676" s="109"/>
      <c r="I676" s="109"/>
      <c r="J676" s="109"/>
      <c r="K676" s="109"/>
      <c r="L676" s="109"/>
      <c r="M676" s="109"/>
      <c r="N676" s="109"/>
      <c r="O676" s="109"/>
      <c r="P676" s="109"/>
      <c r="Q676" s="109"/>
      <c r="R676" s="109"/>
      <c r="S676" s="109"/>
      <c r="T676" s="109"/>
      <c r="U676" s="109"/>
      <c r="V676" s="109"/>
      <c r="W676" s="193"/>
      <c r="X676" s="193"/>
      <c r="Y676" s="193"/>
      <c r="Z676" s="193"/>
    </row>
    <row r="677" spans="1:26" ht="14.5" x14ac:dyDescent="0.35">
      <c r="A677" s="223"/>
      <c r="B677" s="223"/>
      <c r="C677" s="223"/>
      <c r="D677" s="202"/>
      <c r="E677" s="193"/>
      <c r="F677" s="193"/>
      <c r="G677" s="109"/>
      <c r="H677" s="109"/>
      <c r="I677" s="109"/>
      <c r="J677" s="109"/>
      <c r="K677" s="109"/>
      <c r="L677" s="109"/>
      <c r="M677" s="109"/>
      <c r="N677" s="109"/>
      <c r="O677" s="109"/>
      <c r="P677" s="109"/>
      <c r="Q677" s="109"/>
      <c r="R677" s="109"/>
      <c r="S677" s="109"/>
      <c r="T677" s="109"/>
      <c r="U677" s="109"/>
      <c r="V677" s="109"/>
      <c r="W677" s="193"/>
      <c r="X677" s="193"/>
      <c r="Y677" s="193"/>
      <c r="Z677" s="193"/>
    </row>
    <row r="678" spans="1:26" ht="14.5" x14ac:dyDescent="0.35">
      <c r="A678" s="223"/>
      <c r="B678" s="223"/>
      <c r="C678" s="223"/>
      <c r="D678" s="202"/>
      <c r="E678" s="193"/>
      <c r="F678" s="193"/>
      <c r="G678" s="109"/>
      <c r="H678" s="109"/>
      <c r="I678" s="109"/>
      <c r="J678" s="109"/>
      <c r="K678" s="109"/>
      <c r="L678" s="109"/>
      <c r="M678" s="109"/>
      <c r="N678" s="109"/>
      <c r="O678" s="109"/>
      <c r="P678" s="109"/>
      <c r="Q678" s="109"/>
      <c r="R678" s="109"/>
      <c r="S678" s="109"/>
      <c r="T678" s="109"/>
      <c r="U678" s="109"/>
      <c r="V678" s="109"/>
      <c r="W678" s="193"/>
      <c r="X678" s="193"/>
      <c r="Y678" s="193"/>
      <c r="Z678" s="193"/>
    </row>
    <row r="679" spans="1:26" ht="14.5" x14ac:dyDescent="0.35">
      <c r="A679" s="223"/>
      <c r="B679" s="223"/>
      <c r="C679" s="223"/>
      <c r="D679" s="202"/>
      <c r="E679" s="193"/>
      <c r="F679" s="193"/>
      <c r="G679" s="109"/>
      <c r="H679" s="109"/>
      <c r="I679" s="109"/>
      <c r="J679" s="109"/>
      <c r="K679" s="109"/>
      <c r="L679" s="109"/>
      <c r="M679" s="109"/>
      <c r="N679" s="109"/>
      <c r="O679" s="109"/>
      <c r="P679" s="109"/>
      <c r="Q679" s="109"/>
      <c r="R679" s="109"/>
      <c r="S679" s="109"/>
      <c r="T679" s="109"/>
      <c r="U679" s="109"/>
      <c r="V679" s="109"/>
      <c r="W679" s="193"/>
      <c r="X679" s="193"/>
      <c r="Y679" s="193"/>
      <c r="Z679" s="193"/>
    </row>
    <row r="680" spans="1:26" ht="14.5" x14ac:dyDescent="0.35">
      <c r="A680" s="223"/>
      <c r="B680" s="223"/>
      <c r="C680" s="223"/>
      <c r="D680" s="202"/>
      <c r="E680" s="193"/>
      <c r="F680" s="193"/>
      <c r="G680" s="109"/>
      <c r="H680" s="109"/>
      <c r="I680" s="109"/>
      <c r="J680" s="109"/>
      <c r="K680" s="109"/>
      <c r="L680" s="109"/>
      <c r="M680" s="109"/>
      <c r="N680" s="109"/>
      <c r="O680" s="109"/>
      <c r="P680" s="109"/>
      <c r="Q680" s="109"/>
      <c r="R680" s="109"/>
      <c r="S680" s="109"/>
      <c r="T680" s="109"/>
      <c r="U680" s="109"/>
      <c r="V680" s="109"/>
      <c r="W680" s="193"/>
      <c r="X680" s="193"/>
      <c r="Y680" s="193"/>
      <c r="Z680" s="193"/>
    </row>
    <row r="681" spans="1:26" ht="14.5" x14ac:dyDescent="0.35">
      <c r="A681" s="223"/>
      <c r="B681" s="223"/>
      <c r="C681" s="223"/>
      <c r="D681" s="202"/>
      <c r="E681" s="193"/>
      <c r="F681" s="193"/>
      <c r="G681" s="109"/>
      <c r="H681" s="109"/>
      <c r="I681" s="109"/>
      <c r="J681" s="109"/>
      <c r="K681" s="109"/>
      <c r="L681" s="109"/>
      <c r="M681" s="109"/>
      <c r="N681" s="109"/>
      <c r="O681" s="109"/>
      <c r="P681" s="109"/>
      <c r="Q681" s="109"/>
      <c r="R681" s="109"/>
      <c r="S681" s="109"/>
      <c r="T681" s="109"/>
      <c r="U681" s="109"/>
      <c r="V681" s="109"/>
      <c r="W681" s="193"/>
      <c r="X681" s="193"/>
      <c r="Y681" s="193"/>
      <c r="Z681" s="193"/>
    </row>
    <row r="682" spans="1:26" ht="14.5" x14ac:dyDescent="0.35">
      <c r="A682" s="223"/>
      <c r="B682" s="223"/>
      <c r="C682" s="223"/>
      <c r="D682" s="202"/>
      <c r="E682" s="193"/>
      <c r="F682" s="193"/>
      <c r="G682" s="109"/>
      <c r="H682" s="109"/>
      <c r="I682" s="109"/>
      <c r="J682" s="109"/>
      <c r="K682" s="109"/>
      <c r="L682" s="109"/>
      <c r="M682" s="109"/>
      <c r="N682" s="109"/>
      <c r="O682" s="109"/>
      <c r="P682" s="109"/>
      <c r="Q682" s="109"/>
      <c r="R682" s="109"/>
      <c r="S682" s="109"/>
      <c r="T682" s="109"/>
      <c r="U682" s="109"/>
      <c r="V682" s="109"/>
      <c r="W682" s="193"/>
      <c r="X682" s="193"/>
      <c r="Y682" s="193"/>
      <c r="Z682" s="193"/>
    </row>
    <row r="683" spans="1:26" ht="14.5" x14ac:dyDescent="0.35">
      <c r="A683" s="223"/>
      <c r="B683" s="223"/>
      <c r="C683" s="223"/>
      <c r="D683" s="202"/>
      <c r="E683" s="193"/>
      <c r="F683" s="193"/>
      <c r="G683" s="109"/>
      <c r="H683" s="109"/>
      <c r="I683" s="109"/>
      <c r="J683" s="109"/>
      <c r="K683" s="109"/>
      <c r="L683" s="109"/>
      <c r="M683" s="109"/>
      <c r="N683" s="109"/>
      <c r="O683" s="109"/>
      <c r="P683" s="109"/>
      <c r="Q683" s="109"/>
      <c r="R683" s="109"/>
      <c r="S683" s="109"/>
      <c r="T683" s="109"/>
      <c r="U683" s="109"/>
      <c r="V683" s="109"/>
      <c r="W683" s="193"/>
      <c r="X683" s="193"/>
      <c r="Y683" s="193"/>
      <c r="Z683" s="193"/>
    </row>
    <row r="684" spans="1:26" ht="14.5" x14ac:dyDescent="0.35">
      <c r="A684" s="223"/>
      <c r="B684" s="223"/>
      <c r="C684" s="223"/>
      <c r="D684" s="202"/>
      <c r="E684" s="193"/>
      <c r="F684" s="193"/>
      <c r="G684" s="109"/>
      <c r="H684" s="109"/>
      <c r="I684" s="109"/>
      <c r="J684" s="109"/>
      <c r="K684" s="109"/>
      <c r="L684" s="109"/>
      <c r="M684" s="109"/>
      <c r="N684" s="109"/>
      <c r="O684" s="109"/>
      <c r="P684" s="109"/>
      <c r="Q684" s="109"/>
      <c r="R684" s="109"/>
      <c r="S684" s="109"/>
      <c r="T684" s="109"/>
      <c r="U684" s="109"/>
      <c r="V684" s="109"/>
      <c r="W684" s="193"/>
      <c r="X684" s="193"/>
      <c r="Y684" s="193"/>
      <c r="Z684" s="193"/>
    </row>
    <row r="685" spans="1:26" ht="14.5" x14ac:dyDescent="0.35">
      <c r="A685" s="223"/>
      <c r="B685" s="223"/>
      <c r="C685" s="223"/>
      <c r="D685" s="202"/>
      <c r="E685" s="193"/>
      <c r="F685" s="193"/>
      <c r="G685" s="109"/>
      <c r="H685" s="109"/>
      <c r="I685" s="109"/>
      <c r="J685" s="109"/>
      <c r="K685" s="109"/>
      <c r="L685" s="109"/>
      <c r="M685" s="109"/>
      <c r="N685" s="109"/>
      <c r="O685" s="109"/>
      <c r="P685" s="109"/>
      <c r="Q685" s="109"/>
      <c r="R685" s="109"/>
      <c r="S685" s="109"/>
      <c r="T685" s="109"/>
      <c r="U685" s="109"/>
      <c r="V685" s="109"/>
      <c r="W685" s="193"/>
      <c r="X685" s="193"/>
      <c r="Y685" s="193"/>
      <c r="Z685" s="193"/>
    </row>
    <row r="686" spans="1:26" ht="14.5" x14ac:dyDescent="0.35">
      <c r="A686" s="223"/>
      <c r="B686" s="223"/>
      <c r="C686" s="223"/>
      <c r="D686" s="202"/>
      <c r="E686" s="193"/>
      <c r="F686" s="193"/>
      <c r="G686" s="109"/>
      <c r="H686" s="109"/>
      <c r="I686" s="109"/>
      <c r="J686" s="109"/>
      <c r="K686" s="109"/>
      <c r="L686" s="109"/>
      <c r="M686" s="109"/>
      <c r="N686" s="109"/>
      <c r="O686" s="109"/>
      <c r="P686" s="109"/>
      <c r="Q686" s="109"/>
      <c r="R686" s="109"/>
      <c r="S686" s="109"/>
      <c r="T686" s="109"/>
      <c r="U686" s="109"/>
      <c r="V686" s="109"/>
      <c r="W686" s="193"/>
      <c r="X686" s="193"/>
      <c r="Y686" s="193"/>
      <c r="Z686" s="193"/>
    </row>
    <row r="687" spans="1:26" ht="14.5" x14ac:dyDescent="0.35">
      <c r="A687" s="223"/>
      <c r="B687" s="223"/>
      <c r="C687" s="223"/>
      <c r="D687" s="202"/>
      <c r="E687" s="193"/>
      <c r="F687" s="193"/>
      <c r="G687" s="109"/>
      <c r="H687" s="109"/>
      <c r="I687" s="109"/>
      <c r="J687" s="109"/>
      <c r="K687" s="109"/>
      <c r="L687" s="109"/>
      <c r="M687" s="109"/>
      <c r="N687" s="109"/>
      <c r="O687" s="109"/>
      <c r="P687" s="109"/>
      <c r="Q687" s="109"/>
      <c r="R687" s="109"/>
      <c r="S687" s="109"/>
      <c r="T687" s="109"/>
      <c r="U687" s="109"/>
      <c r="V687" s="109"/>
      <c r="W687" s="193"/>
      <c r="X687" s="193"/>
      <c r="Y687" s="193"/>
      <c r="Z687" s="193"/>
    </row>
    <row r="688" spans="1:26" ht="14.5" x14ac:dyDescent="0.35">
      <c r="A688" s="223"/>
      <c r="B688" s="223"/>
      <c r="C688" s="223"/>
      <c r="D688" s="202"/>
      <c r="E688" s="193"/>
      <c r="F688" s="193"/>
      <c r="G688" s="109"/>
      <c r="H688" s="109"/>
      <c r="I688" s="109"/>
      <c r="J688" s="109"/>
      <c r="K688" s="109"/>
      <c r="L688" s="109"/>
      <c r="M688" s="109"/>
      <c r="N688" s="109"/>
      <c r="O688" s="109"/>
      <c r="P688" s="109"/>
      <c r="Q688" s="109"/>
      <c r="R688" s="109"/>
      <c r="S688" s="109"/>
      <c r="T688" s="109"/>
      <c r="U688" s="109"/>
      <c r="V688" s="109"/>
      <c r="W688" s="193"/>
      <c r="X688" s="193"/>
      <c r="Y688" s="193"/>
      <c r="Z688" s="193"/>
    </row>
    <row r="689" spans="1:26" ht="14.5" x14ac:dyDescent="0.35">
      <c r="A689" s="223"/>
      <c r="B689" s="223"/>
      <c r="C689" s="223"/>
      <c r="D689" s="202"/>
      <c r="E689" s="193"/>
      <c r="F689" s="193"/>
      <c r="G689" s="109"/>
      <c r="H689" s="109"/>
      <c r="I689" s="109"/>
      <c r="J689" s="109"/>
      <c r="K689" s="109"/>
      <c r="L689" s="109"/>
      <c r="M689" s="109"/>
      <c r="N689" s="109"/>
      <c r="O689" s="109"/>
      <c r="P689" s="109"/>
      <c r="Q689" s="109"/>
      <c r="R689" s="109"/>
      <c r="S689" s="109"/>
      <c r="T689" s="109"/>
      <c r="U689" s="109"/>
      <c r="V689" s="109"/>
      <c r="W689" s="193"/>
      <c r="X689" s="193"/>
      <c r="Y689" s="193"/>
      <c r="Z689" s="193"/>
    </row>
    <row r="690" spans="1:26" ht="14.5" x14ac:dyDescent="0.35">
      <c r="A690" s="223"/>
      <c r="B690" s="223"/>
      <c r="C690" s="223"/>
      <c r="D690" s="202"/>
      <c r="E690" s="193"/>
      <c r="F690" s="193"/>
      <c r="G690" s="109"/>
      <c r="H690" s="109"/>
      <c r="I690" s="109"/>
      <c r="J690" s="109"/>
      <c r="K690" s="109"/>
      <c r="L690" s="109"/>
      <c r="M690" s="109"/>
      <c r="N690" s="109"/>
      <c r="O690" s="109"/>
      <c r="P690" s="109"/>
      <c r="Q690" s="109"/>
      <c r="R690" s="109"/>
      <c r="S690" s="109"/>
      <c r="T690" s="109"/>
      <c r="U690" s="109"/>
      <c r="V690" s="109"/>
      <c r="W690" s="193"/>
      <c r="X690" s="193"/>
      <c r="Y690" s="193"/>
      <c r="Z690" s="193"/>
    </row>
    <row r="691" spans="1:26" ht="14.5" x14ac:dyDescent="0.35">
      <c r="A691" s="223"/>
      <c r="B691" s="223"/>
      <c r="C691" s="223"/>
      <c r="D691" s="202"/>
      <c r="E691" s="193"/>
      <c r="F691" s="193"/>
      <c r="G691" s="109"/>
      <c r="H691" s="109"/>
      <c r="I691" s="109"/>
      <c r="J691" s="109"/>
      <c r="K691" s="109"/>
      <c r="L691" s="109"/>
      <c r="M691" s="109"/>
      <c r="N691" s="109"/>
      <c r="O691" s="109"/>
      <c r="P691" s="109"/>
      <c r="Q691" s="109"/>
      <c r="R691" s="109"/>
      <c r="S691" s="109"/>
      <c r="T691" s="109"/>
      <c r="U691" s="109"/>
      <c r="V691" s="109"/>
      <c r="W691" s="193"/>
      <c r="X691" s="193"/>
      <c r="Y691" s="193"/>
      <c r="Z691" s="193"/>
    </row>
    <row r="692" spans="1:26" ht="14.5" x14ac:dyDescent="0.35">
      <c r="A692" s="223"/>
      <c r="B692" s="223"/>
      <c r="C692" s="223"/>
      <c r="D692" s="202"/>
      <c r="E692" s="193"/>
      <c r="F692" s="193"/>
      <c r="G692" s="109"/>
      <c r="H692" s="109"/>
      <c r="I692" s="109"/>
      <c r="J692" s="109"/>
      <c r="K692" s="109"/>
      <c r="L692" s="109"/>
      <c r="M692" s="109"/>
      <c r="N692" s="109"/>
      <c r="O692" s="109"/>
      <c r="P692" s="109"/>
      <c r="Q692" s="109"/>
      <c r="R692" s="109"/>
      <c r="S692" s="109"/>
      <c r="T692" s="109"/>
      <c r="U692" s="109"/>
      <c r="V692" s="109"/>
      <c r="W692" s="193"/>
      <c r="X692" s="193"/>
      <c r="Y692" s="193"/>
      <c r="Z692" s="193"/>
    </row>
    <row r="693" spans="1:26" ht="14.5" x14ac:dyDescent="0.35">
      <c r="A693" s="223"/>
      <c r="B693" s="223"/>
      <c r="C693" s="223"/>
      <c r="D693" s="202"/>
      <c r="E693" s="193"/>
      <c r="F693" s="193"/>
      <c r="G693" s="109"/>
      <c r="H693" s="109"/>
      <c r="I693" s="109"/>
      <c r="J693" s="109"/>
      <c r="K693" s="109"/>
      <c r="L693" s="109"/>
      <c r="M693" s="109"/>
      <c r="N693" s="109"/>
      <c r="O693" s="109"/>
      <c r="P693" s="109"/>
      <c r="Q693" s="109"/>
      <c r="R693" s="109"/>
      <c r="S693" s="109"/>
      <c r="T693" s="109"/>
      <c r="U693" s="109"/>
      <c r="V693" s="109"/>
      <c r="W693" s="193"/>
      <c r="X693" s="193"/>
      <c r="Y693" s="193"/>
      <c r="Z693" s="193"/>
    </row>
    <row r="694" spans="1:26" ht="14.5" x14ac:dyDescent="0.35">
      <c r="A694" s="223"/>
      <c r="B694" s="223"/>
      <c r="C694" s="223"/>
      <c r="D694" s="202"/>
      <c r="E694" s="193"/>
      <c r="F694" s="193"/>
      <c r="G694" s="109"/>
      <c r="H694" s="109"/>
      <c r="I694" s="109"/>
      <c r="J694" s="109"/>
      <c r="K694" s="109"/>
      <c r="L694" s="109"/>
      <c r="M694" s="109"/>
      <c r="N694" s="109"/>
      <c r="O694" s="109"/>
      <c r="P694" s="109"/>
      <c r="Q694" s="109"/>
      <c r="R694" s="109"/>
      <c r="S694" s="109"/>
      <c r="T694" s="109"/>
      <c r="U694" s="109"/>
      <c r="V694" s="109"/>
      <c r="W694" s="193"/>
      <c r="X694" s="193"/>
      <c r="Y694" s="193"/>
      <c r="Z694" s="193"/>
    </row>
    <row r="695" spans="1:26" ht="14.5" x14ac:dyDescent="0.35">
      <c r="A695" s="223"/>
      <c r="B695" s="223"/>
      <c r="C695" s="223"/>
      <c r="D695" s="202"/>
      <c r="E695" s="193"/>
      <c r="F695" s="193"/>
      <c r="G695" s="109"/>
      <c r="H695" s="109"/>
      <c r="I695" s="109"/>
      <c r="J695" s="109"/>
      <c r="K695" s="109"/>
      <c r="L695" s="109"/>
      <c r="M695" s="109"/>
      <c r="N695" s="109"/>
      <c r="O695" s="109"/>
      <c r="P695" s="109"/>
      <c r="Q695" s="109"/>
      <c r="R695" s="109"/>
      <c r="S695" s="109"/>
      <c r="T695" s="109"/>
      <c r="U695" s="109"/>
      <c r="V695" s="109"/>
      <c r="W695" s="193"/>
      <c r="X695" s="193"/>
      <c r="Y695" s="193"/>
      <c r="Z695" s="193"/>
    </row>
    <row r="696" spans="1:26" ht="14.5" x14ac:dyDescent="0.35">
      <c r="A696" s="223"/>
      <c r="B696" s="223"/>
      <c r="C696" s="223"/>
      <c r="D696" s="202"/>
      <c r="E696" s="193"/>
      <c r="F696" s="193"/>
      <c r="G696" s="109"/>
      <c r="H696" s="109"/>
      <c r="I696" s="109"/>
      <c r="J696" s="109"/>
      <c r="K696" s="109"/>
      <c r="L696" s="109"/>
      <c r="M696" s="109"/>
      <c r="N696" s="109"/>
      <c r="O696" s="109"/>
      <c r="P696" s="109"/>
      <c r="Q696" s="109"/>
      <c r="R696" s="109"/>
      <c r="S696" s="109"/>
      <c r="T696" s="109"/>
      <c r="U696" s="109"/>
      <c r="V696" s="109"/>
      <c r="W696" s="193"/>
      <c r="X696" s="193"/>
      <c r="Y696" s="193"/>
      <c r="Z696" s="193"/>
    </row>
    <row r="697" spans="1:26" ht="14.5" x14ac:dyDescent="0.35">
      <c r="A697" s="223"/>
      <c r="B697" s="223"/>
      <c r="C697" s="223"/>
      <c r="D697" s="202"/>
      <c r="E697" s="193"/>
      <c r="F697" s="193"/>
      <c r="G697" s="109"/>
      <c r="H697" s="109"/>
      <c r="I697" s="109"/>
      <c r="J697" s="109"/>
      <c r="K697" s="109"/>
      <c r="L697" s="109"/>
      <c r="M697" s="109"/>
      <c r="N697" s="109"/>
      <c r="O697" s="109"/>
      <c r="P697" s="109"/>
      <c r="Q697" s="109"/>
      <c r="R697" s="109"/>
      <c r="S697" s="109"/>
      <c r="T697" s="109"/>
      <c r="U697" s="109"/>
      <c r="V697" s="109"/>
      <c r="W697" s="193"/>
      <c r="X697" s="193"/>
      <c r="Y697" s="193"/>
      <c r="Z697" s="193"/>
    </row>
    <row r="698" spans="1:26" ht="14.5" x14ac:dyDescent="0.35">
      <c r="A698" s="223"/>
      <c r="B698" s="223"/>
      <c r="C698" s="223"/>
      <c r="D698" s="202"/>
      <c r="E698" s="193"/>
      <c r="F698" s="193"/>
      <c r="G698" s="109"/>
      <c r="H698" s="109"/>
      <c r="I698" s="109"/>
      <c r="J698" s="109"/>
      <c r="K698" s="109"/>
      <c r="L698" s="109"/>
      <c r="M698" s="109"/>
      <c r="N698" s="109"/>
      <c r="O698" s="109"/>
      <c r="P698" s="109"/>
      <c r="Q698" s="109"/>
      <c r="R698" s="109"/>
      <c r="S698" s="109"/>
      <c r="T698" s="109"/>
      <c r="U698" s="109"/>
      <c r="V698" s="109"/>
      <c r="W698" s="193"/>
      <c r="X698" s="193"/>
      <c r="Y698" s="193"/>
      <c r="Z698" s="193"/>
    </row>
    <row r="699" spans="1:26" ht="14.5" x14ac:dyDescent="0.35">
      <c r="A699" s="223"/>
      <c r="B699" s="223"/>
      <c r="C699" s="223"/>
      <c r="D699" s="202"/>
      <c r="E699" s="193"/>
      <c r="F699" s="193"/>
      <c r="G699" s="109"/>
      <c r="H699" s="109"/>
      <c r="I699" s="109"/>
      <c r="J699" s="109"/>
      <c r="K699" s="109"/>
      <c r="L699" s="109"/>
      <c r="M699" s="109"/>
      <c r="N699" s="109"/>
      <c r="O699" s="109"/>
      <c r="P699" s="109"/>
      <c r="Q699" s="109"/>
      <c r="R699" s="109"/>
      <c r="S699" s="109"/>
      <c r="T699" s="109"/>
      <c r="U699" s="109"/>
      <c r="V699" s="109"/>
      <c r="W699" s="193"/>
      <c r="X699" s="193"/>
      <c r="Y699" s="193"/>
      <c r="Z699" s="193"/>
    </row>
    <row r="700" spans="1:26" ht="14.5" x14ac:dyDescent="0.35">
      <c r="A700" s="223"/>
      <c r="B700" s="223"/>
      <c r="C700" s="223"/>
      <c r="D700" s="202"/>
      <c r="E700" s="193"/>
      <c r="F700" s="193"/>
      <c r="G700" s="109"/>
      <c r="H700" s="109"/>
      <c r="I700" s="109"/>
      <c r="J700" s="109"/>
      <c r="K700" s="109"/>
      <c r="L700" s="109"/>
      <c r="M700" s="109"/>
      <c r="N700" s="109"/>
      <c r="O700" s="109"/>
      <c r="P700" s="109"/>
      <c r="Q700" s="109"/>
      <c r="R700" s="109"/>
      <c r="S700" s="109"/>
      <c r="T700" s="109"/>
      <c r="U700" s="109"/>
      <c r="V700" s="109"/>
      <c r="W700" s="193"/>
      <c r="X700" s="193"/>
      <c r="Y700" s="193"/>
      <c r="Z700" s="193"/>
    </row>
    <row r="701" spans="1:26" ht="14.5" x14ac:dyDescent="0.35">
      <c r="A701" s="223"/>
      <c r="B701" s="223"/>
      <c r="C701" s="223"/>
      <c r="D701" s="202"/>
      <c r="E701" s="193"/>
      <c r="F701" s="193"/>
      <c r="G701" s="109"/>
      <c r="H701" s="109"/>
      <c r="I701" s="109"/>
      <c r="J701" s="109"/>
      <c r="K701" s="109"/>
      <c r="L701" s="109"/>
      <c r="M701" s="109"/>
      <c r="N701" s="109"/>
      <c r="O701" s="109"/>
      <c r="P701" s="109"/>
      <c r="Q701" s="109"/>
      <c r="R701" s="109"/>
      <c r="S701" s="109"/>
      <c r="T701" s="109"/>
      <c r="U701" s="109"/>
      <c r="V701" s="109"/>
      <c r="W701" s="193"/>
      <c r="X701" s="193"/>
      <c r="Y701" s="193"/>
      <c r="Z701" s="193"/>
    </row>
    <row r="702" spans="1:26" ht="14.5" x14ac:dyDescent="0.35">
      <c r="A702" s="223"/>
      <c r="B702" s="223"/>
      <c r="C702" s="223"/>
      <c r="D702" s="202"/>
      <c r="E702" s="193"/>
      <c r="F702" s="193"/>
      <c r="G702" s="109"/>
      <c r="H702" s="109"/>
      <c r="I702" s="109"/>
      <c r="J702" s="109"/>
      <c r="K702" s="109"/>
      <c r="L702" s="109"/>
      <c r="M702" s="109"/>
      <c r="N702" s="109"/>
      <c r="O702" s="109"/>
      <c r="P702" s="109"/>
      <c r="Q702" s="109"/>
      <c r="R702" s="109"/>
      <c r="S702" s="109"/>
      <c r="T702" s="109"/>
      <c r="U702" s="109"/>
      <c r="V702" s="109"/>
      <c r="W702" s="193"/>
      <c r="X702" s="193"/>
      <c r="Y702" s="193"/>
      <c r="Z702" s="193"/>
    </row>
    <row r="703" spans="1:26" ht="14.5" x14ac:dyDescent="0.35">
      <c r="A703" s="223"/>
      <c r="B703" s="223"/>
      <c r="C703" s="223"/>
      <c r="D703" s="202"/>
      <c r="E703" s="193"/>
      <c r="F703" s="193"/>
      <c r="G703" s="109"/>
      <c r="H703" s="109"/>
      <c r="I703" s="109"/>
      <c r="J703" s="109"/>
      <c r="K703" s="109"/>
      <c r="L703" s="109"/>
      <c r="M703" s="109"/>
      <c r="N703" s="109"/>
      <c r="O703" s="109"/>
      <c r="P703" s="109"/>
      <c r="Q703" s="109"/>
      <c r="R703" s="109"/>
      <c r="S703" s="109"/>
      <c r="T703" s="109"/>
      <c r="U703" s="109"/>
      <c r="V703" s="109"/>
      <c r="W703" s="193"/>
      <c r="X703" s="193"/>
      <c r="Y703" s="193"/>
      <c r="Z703" s="193"/>
    </row>
    <row r="704" spans="1:26" ht="14.5" x14ac:dyDescent="0.35">
      <c r="A704" s="223"/>
      <c r="B704" s="223"/>
      <c r="C704" s="223"/>
      <c r="D704" s="202"/>
      <c r="E704" s="193"/>
      <c r="F704" s="193"/>
      <c r="G704" s="109"/>
      <c r="H704" s="109"/>
      <c r="I704" s="109"/>
      <c r="J704" s="109"/>
      <c r="K704" s="109"/>
      <c r="L704" s="109"/>
      <c r="M704" s="109"/>
      <c r="N704" s="109"/>
      <c r="O704" s="109"/>
      <c r="P704" s="109"/>
      <c r="Q704" s="109"/>
      <c r="R704" s="109"/>
      <c r="S704" s="109"/>
      <c r="T704" s="109"/>
      <c r="U704" s="109"/>
      <c r="V704" s="109"/>
      <c r="W704" s="193"/>
      <c r="X704" s="193"/>
      <c r="Y704" s="193"/>
      <c r="Z704" s="193"/>
    </row>
    <row r="705" spans="1:26" ht="14.5" x14ac:dyDescent="0.35">
      <c r="A705" s="223"/>
      <c r="B705" s="223"/>
      <c r="C705" s="223"/>
      <c r="D705" s="202"/>
      <c r="E705" s="193"/>
      <c r="F705" s="193"/>
      <c r="G705" s="109"/>
      <c r="H705" s="109"/>
      <c r="I705" s="109"/>
      <c r="J705" s="109"/>
      <c r="K705" s="109"/>
      <c r="L705" s="109"/>
      <c r="M705" s="109"/>
      <c r="N705" s="109"/>
      <c r="O705" s="109"/>
      <c r="P705" s="109"/>
      <c r="Q705" s="109"/>
      <c r="R705" s="109"/>
      <c r="S705" s="109"/>
      <c r="T705" s="109"/>
      <c r="U705" s="109"/>
      <c r="V705" s="109"/>
      <c r="W705" s="193"/>
      <c r="X705" s="193"/>
      <c r="Y705" s="193"/>
      <c r="Z705" s="193"/>
    </row>
    <row r="706" spans="1:26" ht="14.5" x14ac:dyDescent="0.35">
      <c r="A706" s="223"/>
      <c r="B706" s="223"/>
      <c r="C706" s="223"/>
      <c r="D706" s="202"/>
      <c r="E706" s="193"/>
      <c r="F706" s="193"/>
      <c r="G706" s="109"/>
      <c r="H706" s="109"/>
      <c r="I706" s="109"/>
      <c r="J706" s="109"/>
      <c r="K706" s="109"/>
      <c r="L706" s="109"/>
      <c r="M706" s="109"/>
      <c r="N706" s="109"/>
      <c r="O706" s="109"/>
      <c r="P706" s="109"/>
      <c r="Q706" s="109"/>
      <c r="R706" s="109"/>
      <c r="S706" s="109"/>
      <c r="T706" s="109"/>
      <c r="U706" s="109"/>
      <c r="V706" s="109"/>
      <c r="W706" s="193"/>
      <c r="X706" s="193"/>
      <c r="Y706" s="193"/>
      <c r="Z706" s="193"/>
    </row>
    <row r="707" spans="1:26" ht="14.5" x14ac:dyDescent="0.35">
      <c r="A707" s="223"/>
      <c r="B707" s="223"/>
      <c r="C707" s="223"/>
      <c r="D707" s="202"/>
      <c r="E707" s="193"/>
      <c r="F707" s="193"/>
      <c r="G707" s="109"/>
      <c r="H707" s="109"/>
      <c r="I707" s="109"/>
      <c r="J707" s="109"/>
      <c r="K707" s="109"/>
      <c r="L707" s="109"/>
      <c r="M707" s="109"/>
      <c r="N707" s="109"/>
      <c r="O707" s="109"/>
      <c r="P707" s="109"/>
      <c r="Q707" s="109"/>
      <c r="R707" s="109"/>
      <c r="S707" s="109"/>
      <c r="T707" s="109"/>
      <c r="U707" s="109"/>
      <c r="V707" s="109"/>
      <c r="W707" s="193"/>
      <c r="X707" s="193"/>
      <c r="Y707" s="193"/>
      <c r="Z707" s="193"/>
    </row>
    <row r="708" spans="1:26" ht="14.5" x14ac:dyDescent="0.35">
      <c r="A708" s="223"/>
      <c r="B708" s="223"/>
      <c r="C708" s="223"/>
      <c r="D708" s="202"/>
      <c r="E708" s="193"/>
      <c r="F708" s="193"/>
      <c r="G708" s="109"/>
      <c r="H708" s="109"/>
      <c r="I708" s="109"/>
      <c r="J708" s="109"/>
      <c r="K708" s="109"/>
      <c r="L708" s="109"/>
      <c r="M708" s="109"/>
      <c r="N708" s="109"/>
      <c r="O708" s="109"/>
      <c r="P708" s="109"/>
      <c r="Q708" s="109"/>
      <c r="R708" s="109"/>
      <c r="S708" s="109"/>
      <c r="T708" s="109"/>
      <c r="U708" s="109"/>
      <c r="V708" s="109"/>
      <c r="W708" s="193"/>
      <c r="X708" s="193"/>
      <c r="Y708" s="193"/>
      <c r="Z708" s="193"/>
    </row>
    <row r="709" spans="1:26" ht="14.5" x14ac:dyDescent="0.35">
      <c r="A709" s="223"/>
      <c r="B709" s="223"/>
      <c r="C709" s="223"/>
      <c r="D709" s="202"/>
      <c r="E709" s="193"/>
      <c r="F709" s="193"/>
      <c r="G709" s="109"/>
      <c r="H709" s="109"/>
      <c r="I709" s="109"/>
      <c r="J709" s="109"/>
      <c r="K709" s="109"/>
      <c r="L709" s="109"/>
      <c r="M709" s="109"/>
      <c r="N709" s="109"/>
      <c r="O709" s="109"/>
      <c r="P709" s="109"/>
      <c r="Q709" s="109"/>
      <c r="R709" s="109"/>
      <c r="S709" s="109"/>
      <c r="T709" s="109"/>
      <c r="U709" s="109"/>
      <c r="V709" s="109"/>
      <c r="W709" s="193"/>
      <c r="X709" s="193"/>
      <c r="Y709" s="193"/>
      <c r="Z709" s="193"/>
    </row>
    <row r="710" spans="1:26" ht="14.5" x14ac:dyDescent="0.35">
      <c r="A710" s="223"/>
      <c r="B710" s="223"/>
      <c r="C710" s="223"/>
      <c r="D710" s="202"/>
      <c r="E710" s="193"/>
      <c r="F710" s="193"/>
      <c r="G710" s="109"/>
      <c r="H710" s="109"/>
      <c r="I710" s="109"/>
      <c r="J710" s="109"/>
      <c r="K710" s="109"/>
      <c r="L710" s="109"/>
      <c r="M710" s="109"/>
      <c r="N710" s="109"/>
      <c r="O710" s="109"/>
      <c r="P710" s="109"/>
      <c r="Q710" s="109"/>
      <c r="R710" s="109"/>
      <c r="S710" s="109"/>
      <c r="T710" s="109"/>
      <c r="U710" s="109"/>
      <c r="V710" s="109"/>
      <c r="W710" s="193"/>
      <c r="X710" s="193"/>
      <c r="Y710" s="193"/>
      <c r="Z710" s="193"/>
    </row>
    <row r="711" spans="1:26" ht="14.5" x14ac:dyDescent="0.35">
      <c r="A711" s="223"/>
      <c r="B711" s="223"/>
      <c r="C711" s="223"/>
      <c r="D711" s="202"/>
      <c r="E711" s="193"/>
      <c r="F711" s="193"/>
      <c r="G711" s="109"/>
      <c r="H711" s="109"/>
      <c r="I711" s="109"/>
      <c r="J711" s="109"/>
      <c r="K711" s="109"/>
      <c r="L711" s="109"/>
      <c r="M711" s="109"/>
      <c r="N711" s="109"/>
      <c r="O711" s="109"/>
      <c r="P711" s="109"/>
      <c r="Q711" s="109"/>
      <c r="R711" s="109"/>
      <c r="S711" s="109"/>
      <c r="T711" s="109"/>
      <c r="U711" s="109"/>
      <c r="V711" s="109"/>
      <c r="W711" s="193"/>
      <c r="X711" s="193"/>
      <c r="Y711" s="193"/>
      <c r="Z711" s="193"/>
    </row>
    <row r="712" spans="1:26" ht="14.5" x14ac:dyDescent="0.35">
      <c r="A712" s="223"/>
      <c r="B712" s="223"/>
      <c r="C712" s="223"/>
      <c r="D712" s="202"/>
      <c r="E712" s="193"/>
      <c r="F712" s="193"/>
      <c r="G712" s="109"/>
      <c r="H712" s="109"/>
      <c r="I712" s="109"/>
      <c r="J712" s="109"/>
      <c r="K712" s="109"/>
      <c r="L712" s="109"/>
      <c r="M712" s="109"/>
      <c r="N712" s="109"/>
      <c r="O712" s="109"/>
      <c r="P712" s="109"/>
      <c r="Q712" s="109"/>
      <c r="R712" s="109"/>
      <c r="S712" s="109"/>
      <c r="T712" s="109"/>
      <c r="U712" s="109"/>
      <c r="V712" s="109"/>
      <c r="W712" s="193"/>
      <c r="X712" s="193"/>
      <c r="Y712" s="193"/>
      <c r="Z712" s="193"/>
    </row>
    <row r="713" spans="1:26" ht="14.5" x14ac:dyDescent="0.35">
      <c r="A713" s="223"/>
      <c r="B713" s="223"/>
      <c r="C713" s="223"/>
      <c r="D713" s="202"/>
      <c r="E713" s="193"/>
      <c r="F713" s="193"/>
      <c r="G713" s="109"/>
      <c r="H713" s="109"/>
      <c r="I713" s="109"/>
      <c r="J713" s="109"/>
      <c r="K713" s="109"/>
      <c r="L713" s="109"/>
      <c r="M713" s="109"/>
      <c r="N713" s="109"/>
      <c r="O713" s="109"/>
      <c r="P713" s="109"/>
      <c r="Q713" s="109"/>
      <c r="R713" s="109"/>
      <c r="S713" s="109"/>
      <c r="T713" s="109"/>
      <c r="U713" s="109"/>
      <c r="V713" s="109"/>
      <c r="W713" s="193"/>
      <c r="X713" s="193"/>
      <c r="Y713" s="193"/>
      <c r="Z713" s="193"/>
    </row>
    <row r="714" spans="1:26" ht="14.5" x14ac:dyDescent="0.35">
      <c r="A714" s="223"/>
      <c r="B714" s="223"/>
      <c r="C714" s="223"/>
      <c r="D714" s="202"/>
      <c r="E714" s="193"/>
      <c r="F714" s="193"/>
      <c r="G714" s="109"/>
      <c r="H714" s="109"/>
      <c r="I714" s="109"/>
      <c r="J714" s="109"/>
      <c r="K714" s="109"/>
      <c r="L714" s="109"/>
      <c r="M714" s="109"/>
      <c r="N714" s="109"/>
      <c r="O714" s="109"/>
      <c r="P714" s="109"/>
      <c r="Q714" s="109"/>
      <c r="R714" s="109"/>
      <c r="S714" s="109"/>
      <c r="T714" s="109"/>
      <c r="U714" s="109"/>
      <c r="V714" s="109"/>
      <c r="W714" s="193"/>
      <c r="X714" s="193"/>
      <c r="Y714" s="193"/>
      <c r="Z714" s="193"/>
    </row>
    <row r="715" spans="1:26" ht="14.5" x14ac:dyDescent="0.35">
      <c r="A715" s="223"/>
      <c r="B715" s="223"/>
      <c r="C715" s="223"/>
      <c r="D715" s="202"/>
      <c r="E715" s="193"/>
      <c r="F715" s="193"/>
      <c r="G715" s="109"/>
      <c r="H715" s="109"/>
      <c r="I715" s="109"/>
      <c r="J715" s="109"/>
      <c r="K715" s="109"/>
      <c r="L715" s="109"/>
      <c r="M715" s="109"/>
      <c r="N715" s="109"/>
      <c r="O715" s="109"/>
      <c r="P715" s="109"/>
      <c r="Q715" s="109"/>
      <c r="R715" s="109"/>
      <c r="S715" s="109"/>
      <c r="T715" s="109"/>
      <c r="U715" s="109"/>
      <c r="V715" s="109"/>
      <c r="W715" s="193"/>
      <c r="X715" s="193"/>
      <c r="Y715" s="193"/>
      <c r="Z715" s="193"/>
    </row>
    <row r="716" spans="1:26" ht="14.5" x14ac:dyDescent="0.35">
      <c r="A716" s="223"/>
      <c r="B716" s="223"/>
      <c r="C716" s="223"/>
      <c r="D716" s="202"/>
      <c r="E716" s="193"/>
      <c r="F716" s="193"/>
      <c r="G716" s="109"/>
      <c r="H716" s="109"/>
      <c r="I716" s="109"/>
      <c r="J716" s="109"/>
      <c r="K716" s="109"/>
      <c r="L716" s="109"/>
      <c r="M716" s="109"/>
      <c r="N716" s="109"/>
      <c r="O716" s="109"/>
      <c r="P716" s="109"/>
      <c r="Q716" s="109"/>
      <c r="R716" s="109"/>
      <c r="S716" s="109"/>
      <c r="T716" s="109"/>
      <c r="U716" s="109"/>
      <c r="V716" s="109"/>
      <c r="W716" s="193"/>
      <c r="X716" s="193"/>
      <c r="Y716" s="193"/>
      <c r="Z716" s="193"/>
    </row>
    <row r="717" spans="1:26" ht="14.5" x14ac:dyDescent="0.35">
      <c r="A717" s="223"/>
      <c r="B717" s="223"/>
      <c r="C717" s="223"/>
      <c r="D717" s="202"/>
      <c r="E717" s="193"/>
      <c r="F717" s="193"/>
      <c r="G717" s="109"/>
      <c r="H717" s="109"/>
      <c r="I717" s="109"/>
      <c r="J717" s="109"/>
      <c r="K717" s="109"/>
      <c r="L717" s="109"/>
      <c r="M717" s="109"/>
      <c r="N717" s="109"/>
      <c r="O717" s="109"/>
      <c r="P717" s="109"/>
      <c r="Q717" s="109"/>
      <c r="R717" s="109"/>
      <c r="S717" s="109"/>
      <c r="T717" s="109"/>
      <c r="U717" s="109"/>
      <c r="V717" s="109"/>
      <c r="W717" s="193"/>
      <c r="X717" s="193"/>
      <c r="Y717" s="193"/>
      <c r="Z717" s="193"/>
    </row>
    <row r="718" spans="1:26" ht="14.5" x14ac:dyDescent="0.35">
      <c r="A718" s="223"/>
      <c r="B718" s="223"/>
      <c r="C718" s="223"/>
      <c r="D718" s="202"/>
      <c r="E718" s="193"/>
      <c r="F718" s="193"/>
      <c r="G718" s="109"/>
      <c r="H718" s="109"/>
      <c r="I718" s="109"/>
      <c r="J718" s="109"/>
      <c r="K718" s="109"/>
      <c r="L718" s="109"/>
      <c r="M718" s="109"/>
      <c r="N718" s="109"/>
      <c r="O718" s="109"/>
      <c r="P718" s="109"/>
      <c r="Q718" s="109"/>
      <c r="R718" s="109"/>
      <c r="S718" s="109"/>
      <c r="T718" s="109"/>
      <c r="U718" s="109"/>
      <c r="V718" s="109"/>
      <c r="W718" s="193"/>
      <c r="X718" s="193"/>
      <c r="Y718" s="193"/>
      <c r="Z718" s="193"/>
    </row>
    <row r="719" spans="1:26" ht="14.5" x14ac:dyDescent="0.35">
      <c r="A719" s="223"/>
      <c r="B719" s="223"/>
      <c r="C719" s="223"/>
      <c r="D719" s="202"/>
      <c r="E719" s="193"/>
      <c r="F719" s="193"/>
      <c r="G719" s="109"/>
      <c r="H719" s="109"/>
      <c r="I719" s="109"/>
      <c r="J719" s="109"/>
      <c r="K719" s="109"/>
      <c r="L719" s="109"/>
      <c r="M719" s="109"/>
      <c r="N719" s="109"/>
      <c r="O719" s="109"/>
      <c r="P719" s="109"/>
      <c r="Q719" s="109"/>
      <c r="R719" s="109"/>
      <c r="S719" s="109"/>
      <c r="T719" s="109"/>
      <c r="U719" s="109"/>
      <c r="V719" s="109"/>
      <c r="W719" s="193"/>
      <c r="X719" s="193"/>
      <c r="Y719" s="193"/>
      <c r="Z719" s="193"/>
    </row>
    <row r="720" spans="1:26" ht="14.5" x14ac:dyDescent="0.35">
      <c r="A720" s="223"/>
      <c r="B720" s="223"/>
      <c r="C720" s="223"/>
      <c r="D720" s="202"/>
      <c r="E720" s="193"/>
      <c r="F720" s="193"/>
      <c r="G720" s="109"/>
      <c r="H720" s="109"/>
      <c r="I720" s="109"/>
      <c r="J720" s="109"/>
      <c r="K720" s="109"/>
      <c r="L720" s="109"/>
      <c r="M720" s="109"/>
      <c r="N720" s="109"/>
      <c r="O720" s="109"/>
      <c r="P720" s="109"/>
      <c r="Q720" s="109"/>
      <c r="R720" s="109"/>
      <c r="S720" s="109"/>
      <c r="T720" s="109"/>
      <c r="U720" s="109"/>
      <c r="V720" s="109"/>
      <c r="W720" s="193"/>
      <c r="X720" s="193"/>
      <c r="Y720" s="193"/>
      <c r="Z720" s="193"/>
    </row>
    <row r="721" spans="1:26" ht="14.5" x14ac:dyDescent="0.35">
      <c r="A721" s="223"/>
      <c r="B721" s="223"/>
      <c r="C721" s="223"/>
      <c r="D721" s="202"/>
      <c r="E721" s="193"/>
      <c r="F721" s="193"/>
      <c r="G721" s="109"/>
      <c r="H721" s="109"/>
      <c r="I721" s="109"/>
      <c r="J721" s="109"/>
      <c r="K721" s="109"/>
      <c r="L721" s="109"/>
      <c r="M721" s="109"/>
      <c r="N721" s="109"/>
      <c r="O721" s="109"/>
      <c r="P721" s="109"/>
      <c r="Q721" s="109"/>
      <c r="R721" s="109"/>
      <c r="S721" s="109"/>
      <c r="T721" s="109"/>
      <c r="U721" s="109"/>
      <c r="V721" s="109"/>
      <c r="W721" s="193"/>
      <c r="X721" s="193"/>
      <c r="Y721" s="193"/>
      <c r="Z721" s="193"/>
    </row>
    <row r="722" spans="1:26" ht="14.5" x14ac:dyDescent="0.35">
      <c r="A722" s="223"/>
      <c r="B722" s="223"/>
      <c r="C722" s="223"/>
      <c r="D722" s="202"/>
      <c r="E722" s="193"/>
      <c r="F722" s="193"/>
      <c r="G722" s="109"/>
      <c r="H722" s="109"/>
      <c r="I722" s="109"/>
      <c r="J722" s="109"/>
      <c r="K722" s="109"/>
      <c r="L722" s="109"/>
      <c r="M722" s="109"/>
      <c r="N722" s="109"/>
      <c r="O722" s="109"/>
      <c r="P722" s="109"/>
      <c r="Q722" s="109"/>
      <c r="R722" s="109"/>
      <c r="S722" s="109"/>
      <c r="T722" s="109"/>
      <c r="U722" s="109"/>
      <c r="V722" s="109"/>
      <c r="W722" s="193"/>
      <c r="X722" s="193"/>
      <c r="Y722" s="193"/>
      <c r="Z722" s="193"/>
    </row>
    <row r="723" spans="1:26" ht="14.5" x14ac:dyDescent="0.35">
      <c r="A723" s="223"/>
      <c r="B723" s="223"/>
      <c r="C723" s="223"/>
      <c r="D723" s="202"/>
      <c r="E723" s="193"/>
      <c r="F723" s="193"/>
      <c r="G723" s="109"/>
      <c r="H723" s="109"/>
      <c r="I723" s="109"/>
      <c r="J723" s="109"/>
      <c r="K723" s="109"/>
      <c r="L723" s="109"/>
      <c r="M723" s="109"/>
      <c r="N723" s="109"/>
      <c r="O723" s="109"/>
      <c r="P723" s="109"/>
      <c r="Q723" s="109"/>
      <c r="R723" s="109"/>
      <c r="S723" s="109"/>
      <c r="T723" s="109"/>
      <c r="U723" s="109"/>
      <c r="V723" s="109"/>
      <c r="W723" s="193"/>
      <c r="X723" s="193"/>
      <c r="Y723" s="193"/>
      <c r="Z723" s="193"/>
    </row>
    <row r="724" spans="1:26" ht="14.5" x14ac:dyDescent="0.35">
      <c r="A724" s="223"/>
      <c r="B724" s="223"/>
      <c r="C724" s="223"/>
      <c r="D724" s="202"/>
      <c r="E724" s="193"/>
      <c r="F724" s="193"/>
      <c r="G724" s="109"/>
      <c r="H724" s="109"/>
      <c r="I724" s="109"/>
      <c r="J724" s="109"/>
      <c r="K724" s="109"/>
      <c r="L724" s="109"/>
      <c r="M724" s="109"/>
      <c r="N724" s="109"/>
      <c r="O724" s="109"/>
      <c r="P724" s="109"/>
      <c r="Q724" s="109"/>
      <c r="R724" s="109"/>
      <c r="S724" s="109"/>
      <c r="T724" s="109"/>
      <c r="U724" s="109"/>
      <c r="V724" s="109"/>
      <c r="W724" s="193"/>
      <c r="X724" s="193"/>
      <c r="Y724" s="193"/>
      <c r="Z724" s="193"/>
    </row>
    <row r="725" spans="1:26" ht="14.5" x14ac:dyDescent="0.35">
      <c r="A725" s="223"/>
      <c r="B725" s="223"/>
      <c r="C725" s="223"/>
      <c r="D725" s="202"/>
      <c r="E725" s="193"/>
      <c r="F725" s="193"/>
      <c r="G725" s="109"/>
      <c r="H725" s="109"/>
      <c r="I725" s="109"/>
      <c r="J725" s="109"/>
      <c r="K725" s="109"/>
      <c r="L725" s="109"/>
      <c r="M725" s="109"/>
      <c r="N725" s="109"/>
      <c r="O725" s="109"/>
      <c r="P725" s="109"/>
      <c r="Q725" s="109"/>
      <c r="R725" s="109"/>
      <c r="S725" s="109"/>
      <c r="T725" s="109"/>
      <c r="U725" s="109"/>
      <c r="V725" s="109"/>
      <c r="W725" s="193"/>
      <c r="X725" s="193"/>
      <c r="Y725" s="193"/>
      <c r="Z725" s="193"/>
    </row>
    <row r="726" spans="1:26" ht="14.5" x14ac:dyDescent="0.35">
      <c r="A726" s="223"/>
      <c r="B726" s="223"/>
      <c r="C726" s="223"/>
      <c r="D726" s="202"/>
      <c r="E726" s="193"/>
      <c r="F726" s="193"/>
      <c r="G726" s="109"/>
      <c r="H726" s="109"/>
      <c r="I726" s="109"/>
      <c r="J726" s="109"/>
      <c r="K726" s="109"/>
      <c r="L726" s="109"/>
      <c r="M726" s="109"/>
      <c r="N726" s="109"/>
      <c r="O726" s="109"/>
      <c r="P726" s="109"/>
      <c r="Q726" s="109"/>
      <c r="R726" s="109"/>
      <c r="S726" s="109"/>
      <c r="T726" s="109"/>
      <c r="U726" s="109"/>
      <c r="V726" s="109"/>
      <c r="W726" s="193"/>
      <c r="X726" s="193"/>
      <c r="Y726" s="193"/>
      <c r="Z726" s="193"/>
    </row>
    <row r="727" spans="1:26" ht="14.5" x14ac:dyDescent="0.35">
      <c r="A727" s="223"/>
      <c r="B727" s="223"/>
      <c r="C727" s="223"/>
      <c r="D727" s="202"/>
      <c r="E727" s="193"/>
      <c r="F727" s="193"/>
      <c r="G727" s="109"/>
      <c r="H727" s="109"/>
      <c r="I727" s="109"/>
      <c r="J727" s="109"/>
      <c r="K727" s="109"/>
      <c r="L727" s="109"/>
      <c r="M727" s="109"/>
      <c r="N727" s="109"/>
      <c r="O727" s="109"/>
      <c r="P727" s="109"/>
      <c r="Q727" s="109"/>
      <c r="R727" s="109"/>
      <c r="S727" s="109"/>
      <c r="T727" s="109"/>
      <c r="U727" s="109"/>
      <c r="V727" s="109"/>
      <c r="W727" s="193"/>
      <c r="X727" s="193"/>
      <c r="Y727" s="193"/>
      <c r="Z727" s="193"/>
    </row>
    <row r="728" spans="1:26" ht="14.5" x14ac:dyDescent="0.35">
      <c r="A728" s="223"/>
      <c r="B728" s="223"/>
      <c r="C728" s="223"/>
      <c r="D728" s="202"/>
      <c r="E728" s="193"/>
      <c r="F728" s="193"/>
      <c r="G728" s="109"/>
      <c r="H728" s="109"/>
      <c r="I728" s="109"/>
      <c r="J728" s="109"/>
      <c r="K728" s="109"/>
      <c r="L728" s="109"/>
      <c r="M728" s="109"/>
      <c r="N728" s="109"/>
      <c r="O728" s="109"/>
      <c r="P728" s="109"/>
      <c r="Q728" s="109"/>
      <c r="R728" s="109"/>
      <c r="S728" s="109"/>
      <c r="T728" s="109"/>
      <c r="U728" s="109"/>
      <c r="V728" s="109"/>
      <c r="W728" s="193"/>
      <c r="X728" s="193"/>
      <c r="Y728" s="193"/>
      <c r="Z728" s="193"/>
    </row>
    <row r="729" spans="1:26" ht="14.5" x14ac:dyDescent="0.35">
      <c r="A729" s="223"/>
      <c r="B729" s="223"/>
      <c r="C729" s="223"/>
      <c r="D729" s="202"/>
      <c r="E729" s="193"/>
      <c r="F729" s="193"/>
      <c r="G729" s="109"/>
      <c r="H729" s="109"/>
      <c r="I729" s="109"/>
      <c r="J729" s="109"/>
      <c r="K729" s="109"/>
      <c r="L729" s="109"/>
      <c r="M729" s="109"/>
      <c r="N729" s="109"/>
      <c r="O729" s="109"/>
      <c r="P729" s="109"/>
      <c r="Q729" s="109"/>
      <c r="R729" s="109"/>
      <c r="S729" s="109"/>
      <c r="T729" s="109"/>
      <c r="U729" s="109"/>
      <c r="V729" s="109"/>
      <c r="W729" s="193"/>
      <c r="X729" s="193"/>
      <c r="Y729" s="193"/>
      <c r="Z729" s="193"/>
    </row>
    <row r="730" spans="1:26" ht="14.5" x14ac:dyDescent="0.35">
      <c r="A730" s="223"/>
      <c r="B730" s="223"/>
      <c r="C730" s="223"/>
      <c r="D730" s="202"/>
      <c r="E730" s="193"/>
      <c r="F730" s="193"/>
      <c r="G730" s="109"/>
      <c r="H730" s="109"/>
      <c r="I730" s="109"/>
      <c r="J730" s="109"/>
      <c r="K730" s="109"/>
      <c r="L730" s="109"/>
      <c r="M730" s="109"/>
      <c r="N730" s="109"/>
      <c r="O730" s="109"/>
      <c r="P730" s="109"/>
      <c r="Q730" s="109"/>
      <c r="R730" s="109"/>
      <c r="S730" s="109"/>
      <c r="T730" s="109"/>
      <c r="U730" s="109"/>
      <c r="V730" s="109"/>
      <c r="W730" s="193"/>
      <c r="X730" s="193"/>
      <c r="Y730" s="193"/>
      <c r="Z730" s="193"/>
    </row>
    <row r="731" spans="1:26" ht="14.5" x14ac:dyDescent="0.35">
      <c r="A731" s="223"/>
      <c r="B731" s="223"/>
      <c r="C731" s="223"/>
      <c r="D731" s="202"/>
      <c r="E731" s="193"/>
      <c r="F731" s="193"/>
      <c r="G731" s="109"/>
      <c r="H731" s="109"/>
      <c r="I731" s="109"/>
      <c r="J731" s="109"/>
      <c r="K731" s="109"/>
      <c r="L731" s="109"/>
      <c r="M731" s="109"/>
      <c r="N731" s="109"/>
      <c r="O731" s="109"/>
      <c r="P731" s="109"/>
      <c r="Q731" s="109"/>
      <c r="R731" s="109"/>
      <c r="S731" s="109"/>
      <c r="T731" s="109"/>
      <c r="U731" s="109"/>
      <c r="V731" s="109"/>
      <c r="W731" s="193"/>
      <c r="X731" s="193"/>
      <c r="Y731" s="193"/>
      <c r="Z731" s="193"/>
    </row>
    <row r="732" spans="1:26" ht="14.5" x14ac:dyDescent="0.35">
      <c r="A732" s="223"/>
      <c r="B732" s="223"/>
      <c r="C732" s="223"/>
      <c r="D732" s="202"/>
      <c r="E732" s="193"/>
      <c r="F732" s="193"/>
      <c r="G732" s="109"/>
      <c r="H732" s="109"/>
      <c r="I732" s="109"/>
      <c r="J732" s="109"/>
      <c r="K732" s="109"/>
      <c r="L732" s="109"/>
      <c r="M732" s="109"/>
      <c r="N732" s="109"/>
      <c r="O732" s="109"/>
      <c r="P732" s="109"/>
      <c r="Q732" s="109"/>
      <c r="R732" s="109"/>
      <c r="S732" s="109"/>
      <c r="T732" s="109"/>
      <c r="U732" s="109"/>
      <c r="V732" s="109"/>
      <c r="W732" s="193"/>
      <c r="X732" s="193"/>
      <c r="Y732" s="193"/>
      <c r="Z732" s="193"/>
    </row>
    <row r="733" spans="1:26" ht="14.5" x14ac:dyDescent="0.35">
      <c r="A733" s="223"/>
      <c r="B733" s="223"/>
      <c r="C733" s="223"/>
      <c r="D733" s="202"/>
      <c r="E733" s="193"/>
      <c r="F733" s="193"/>
      <c r="G733" s="109"/>
      <c r="H733" s="109"/>
      <c r="I733" s="109"/>
      <c r="J733" s="109"/>
      <c r="K733" s="109"/>
      <c r="L733" s="109"/>
      <c r="M733" s="109"/>
      <c r="N733" s="109"/>
      <c r="O733" s="109"/>
      <c r="P733" s="109"/>
      <c r="Q733" s="109"/>
      <c r="R733" s="109"/>
      <c r="S733" s="109"/>
      <c r="T733" s="109"/>
      <c r="U733" s="109"/>
      <c r="V733" s="109"/>
      <c r="W733" s="193"/>
      <c r="X733" s="193"/>
      <c r="Y733" s="193"/>
      <c r="Z733" s="193"/>
    </row>
    <row r="734" spans="1:26" ht="14.5" x14ac:dyDescent="0.35">
      <c r="A734" s="223"/>
      <c r="B734" s="223"/>
      <c r="C734" s="223"/>
      <c r="D734" s="202"/>
      <c r="E734" s="193"/>
      <c r="F734" s="193"/>
      <c r="G734" s="109"/>
      <c r="H734" s="109"/>
      <c r="I734" s="109"/>
      <c r="J734" s="109"/>
      <c r="K734" s="109"/>
      <c r="L734" s="109"/>
      <c r="M734" s="109"/>
      <c r="N734" s="109"/>
      <c r="O734" s="109"/>
      <c r="P734" s="109"/>
      <c r="Q734" s="109"/>
      <c r="R734" s="109"/>
      <c r="S734" s="109"/>
      <c r="T734" s="109"/>
      <c r="U734" s="109"/>
      <c r="V734" s="109"/>
      <c r="W734" s="193"/>
      <c r="X734" s="193"/>
      <c r="Y734" s="193"/>
      <c r="Z734" s="193"/>
    </row>
    <row r="735" spans="1:26" ht="14.5" x14ac:dyDescent="0.35">
      <c r="A735" s="223"/>
      <c r="B735" s="223"/>
      <c r="C735" s="223"/>
      <c r="D735" s="202"/>
      <c r="E735" s="193"/>
      <c r="F735" s="193"/>
      <c r="G735" s="109"/>
      <c r="H735" s="109"/>
      <c r="I735" s="109"/>
      <c r="J735" s="109"/>
      <c r="K735" s="109"/>
      <c r="L735" s="109"/>
      <c r="M735" s="109"/>
      <c r="N735" s="109"/>
      <c r="O735" s="109"/>
      <c r="P735" s="109"/>
      <c r="Q735" s="109"/>
      <c r="R735" s="109"/>
      <c r="S735" s="109"/>
      <c r="T735" s="109"/>
      <c r="U735" s="109"/>
      <c r="V735" s="109"/>
      <c r="W735" s="193"/>
      <c r="X735" s="193"/>
      <c r="Y735" s="193"/>
      <c r="Z735" s="193"/>
    </row>
    <row r="736" spans="1:26" ht="14.5" x14ac:dyDescent="0.35">
      <c r="A736" s="223"/>
      <c r="B736" s="223"/>
      <c r="C736" s="223"/>
      <c r="D736" s="202"/>
      <c r="E736" s="193"/>
      <c r="F736" s="193"/>
      <c r="G736" s="109"/>
      <c r="H736" s="109"/>
      <c r="I736" s="109"/>
      <c r="J736" s="109"/>
      <c r="K736" s="109"/>
      <c r="L736" s="109"/>
      <c r="M736" s="109"/>
      <c r="N736" s="109"/>
      <c r="O736" s="109"/>
      <c r="P736" s="109"/>
      <c r="Q736" s="109"/>
      <c r="R736" s="109"/>
      <c r="S736" s="109"/>
      <c r="T736" s="109"/>
      <c r="U736" s="109"/>
      <c r="V736" s="109"/>
      <c r="W736" s="193"/>
      <c r="X736" s="193"/>
      <c r="Y736" s="193"/>
      <c r="Z736" s="193"/>
    </row>
    <row r="737" spans="1:26" ht="14.5" x14ac:dyDescent="0.35">
      <c r="A737" s="223"/>
      <c r="B737" s="223"/>
      <c r="C737" s="223"/>
      <c r="D737" s="202"/>
      <c r="E737" s="193"/>
      <c r="F737" s="193"/>
      <c r="G737" s="109"/>
      <c r="H737" s="109"/>
      <c r="I737" s="109"/>
      <c r="J737" s="109"/>
      <c r="K737" s="109"/>
      <c r="L737" s="109"/>
      <c r="M737" s="109"/>
      <c r="N737" s="109"/>
      <c r="O737" s="109"/>
      <c r="P737" s="109"/>
      <c r="Q737" s="109"/>
      <c r="R737" s="109"/>
      <c r="S737" s="109"/>
      <c r="T737" s="109"/>
      <c r="U737" s="109"/>
      <c r="V737" s="109"/>
      <c r="W737" s="193"/>
      <c r="X737" s="193"/>
      <c r="Y737" s="193"/>
      <c r="Z737" s="193"/>
    </row>
    <row r="738" spans="1:26" ht="14.5" x14ac:dyDescent="0.35">
      <c r="A738" s="223"/>
      <c r="B738" s="223"/>
      <c r="C738" s="223"/>
      <c r="D738" s="202"/>
      <c r="E738" s="193"/>
      <c r="F738" s="193"/>
      <c r="G738" s="109"/>
      <c r="H738" s="109"/>
      <c r="I738" s="109"/>
      <c r="J738" s="109"/>
      <c r="K738" s="109"/>
      <c r="L738" s="109"/>
      <c r="M738" s="109"/>
      <c r="N738" s="109"/>
      <c r="O738" s="109"/>
      <c r="P738" s="109"/>
      <c r="Q738" s="109"/>
      <c r="R738" s="109"/>
      <c r="S738" s="109"/>
      <c r="T738" s="109"/>
      <c r="U738" s="109"/>
      <c r="V738" s="109"/>
      <c r="W738" s="193"/>
      <c r="X738" s="193"/>
      <c r="Y738" s="193"/>
      <c r="Z738" s="193"/>
    </row>
    <row r="739" spans="1:26" ht="14.5" x14ac:dyDescent="0.35">
      <c r="A739" s="223"/>
      <c r="B739" s="223"/>
      <c r="C739" s="223"/>
      <c r="D739" s="202"/>
      <c r="E739" s="193"/>
      <c r="F739" s="193"/>
      <c r="G739" s="109"/>
      <c r="H739" s="109"/>
      <c r="I739" s="109"/>
      <c r="J739" s="109"/>
      <c r="K739" s="109"/>
      <c r="L739" s="109"/>
      <c r="M739" s="109"/>
      <c r="N739" s="109"/>
      <c r="O739" s="109"/>
      <c r="P739" s="109"/>
      <c r="Q739" s="109"/>
      <c r="R739" s="109"/>
      <c r="S739" s="109"/>
      <c r="T739" s="109"/>
      <c r="U739" s="109"/>
      <c r="V739" s="109"/>
      <c r="W739" s="193"/>
      <c r="X739" s="193"/>
      <c r="Y739" s="193"/>
      <c r="Z739" s="193"/>
    </row>
    <row r="740" spans="1:26" ht="14.5" x14ac:dyDescent="0.35">
      <c r="A740" s="223"/>
      <c r="B740" s="223"/>
      <c r="C740" s="223"/>
      <c r="D740" s="202"/>
      <c r="E740" s="193"/>
      <c r="F740" s="193"/>
      <c r="G740" s="109"/>
      <c r="H740" s="109"/>
      <c r="I740" s="109"/>
      <c r="J740" s="109"/>
      <c r="K740" s="109"/>
      <c r="L740" s="109"/>
      <c r="M740" s="109"/>
      <c r="N740" s="109"/>
      <c r="O740" s="109"/>
      <c r="P740" s="109"/>
      <c r="Q740" s="109"/>
      <c r="R740" s="109"/>
      <c r="S740" s="109"/>
      <c r="T740" s="109"/>
      <c r="U740" s="109"/>
      <c r="V740" s="109"/>
      <c r="W740" s="193"/>
      <c r="X740" s="193"/>
      <c r="Y740" s="193"/>
      <c r="Z740" s="193"/>
    </row>
    <row r="741" spans="1:26" ht="14.5" x14ac:dyDescent="0.35">
      <c r="A741" s="223"/>
      <c r="B741" s="223"/>
      <c r="C741" s="223"/>
      <c r="D741" s="202"/>
      <c r="E741" s="193"/>
      <c r="F741" s="193"/>
      <c r="G741" s="109"/>
      <c r="H741" s="109"/>
      <c r="I741" s="109"/>
      <c r="J741" s="109"/>
      <c r="K741" s="109"/>
      <c r="L741" s="109"/>
      <c r="M741" s="109"/>
      <c r="N741" s="109"/>
      <c r="O741" s="109"/>
      <c r="P741" s="109"/>
      <c r="Q741" s="109"/>
      <c r="R741" s="109"/>
      <c r="S741" s="109"/>
      <c r="T741" s="109"/>
      <c r="U741" s="109"/>
      <c r="V741" s="109"/>
      <c r="W741" s="193"/>
      <c r="X741" s="193"/>
      <c r="Y741" s="193"/>
      <c r="Z741" s="193"/>
    </row>
    <row r="742" spans="1:26" ht="14.5" x14ac:dyDescent="0.35">
      <c r="A742" s="223"/>
      <c r="B742" s="223"/>
      <c r="C742" s="223"/>
      <c r="D742" s="202"/>
      <c r="E742" s="193"/>
      <c r="F742" s="193"/>
      <c r="G742" s="109"/>
      <c r="H742" s="109"/>
      <c r="I742" s="109"/>
      <c r="J742" s="109"/>
      <c r="K742" s="109"/>
      <c r="L742" s="109"/>
      <c r="M742" s="109"/>
      <c r="N742" s="109"/>
      <c r="O742" s="109"/>
      <c r="P742" s="109"/>
      <c r="Q742" s="109"/>
      <c r="R742" s="109"/>
      <c r="S742" s="109"/>
      <c r="T742" s="109"/>
      <c r="U742" s="109"/>
      <c r="V742" s="109"/>
      <c r="W742" s="193"/>
      <c r="X742" s="193"/>
      <c r="Y742" s="193"/>
      <c r="Z742" s="193"/>
    </row>
    <row r="743" spans="1:26" ht="14.5" x14ac:dyDescent="0.35">
      <c r="A743" s="223"/>
      <c r="B743" s="223"/>
      <c r="C743" s="223"/>
      <c r="D743" s="202"/>
      <c r="E743" s="193"/>
      <c r="F743" s="193"/>
      <c r="G743" s="109"/>
      <c r="H743" s="109"/>
      <c r="I743" s="109"/>
      <c r="J743" s="109"/>
      <c r="K743" s="109"/>
      <c r="L743" s="109"/>
      <c r="M743" s="109"/>
      <c r="N743" s="109"/>
      <c r="O743" s="109"/>
      <c r="P743" s="109"/>
      <c r="Q743" s="109"/>
      <c r="R743" s="109"/>
      <c r="S743" s="109"/>
      <c r="T743" s="109"/>
      <c r="U743" s="109"/>
      <c r="V743" s="109"/>
      <c r="W743" s="193"/>
      <c r="X743" s="193"/>
      <c r="Y743" s="193"/>
      <c r="Z743" s="193"/>
    </row>
    <row r="744" spans="1:26" ht="14.5" x14ac:dyDescent="0.35">
      <c r="A744" s="223"/>
      <c r="B744" s="223"/>
      <c r="C744" s="223"/>
      <c r="D744" s="202"/>
      <c r="E744" s="193"/>
      <c r="F744" s="193"/>
      <c r="G744" s="109"/>
      <c r="H744" s="109"/>
      <c r="I744" s="109"/>
      <c r="J744" s="109"/>
      <c r="K744" s="109"/>
      <c r="L744" s="109"/>
      <c r="M744" s="109"/>
      <c r="N744" s="109"/>
      <c r="O744" s="109"/>
      <c r="P744" s="109"/>
      <c r="Q744" s="109"/>
      <c r="R744" s="109"/>
      <c r="S744" s="109"/>
      <c r="T744" s="109"/>
      <c r="U744" s="109"/>
      <c r="V744" s="109"/>
      <c r="W744" s="193"/>
      <c r="X744" s="193"/>
      <c r="Y744" s="193"/>
      <c r="Z744" s="193"/>
    </row>
    <row r="745" spans="1:26" ht="14.5" x14ac:dyDescent="0.35">
      <c r="A745" s="223"/>
      <c r="B745" s="223"/>
      <c r="C745" s="223"/>
      <c r="D745" s="202"/>
      <c r="E745" s="193"/>
      <c r="F745" s="193"/>
      <c r="G745" s="109"/>
      <c r="H745" s="109"/>
      <c r="I745" s="109"/>
      <c r="J745" s="109"/>
      <c r="K745" s="109"/>
      <c r="L745" s="109"/>
      <c r="M745" s="109"/>
      <c r="N745" s="109"/>
      <c r="O745" s="109"/>
      <c r="P745" s="109"/>
      <c r="Q745" s="109"/>
      <c r="R745" s="109"/>
      <c r="S745" s="109"/>
      <c r="T745" s="109"/>
      <c r="U745" s="109"/>
      <c r="V745" s="109"/>
      <c r="W745" s="193"/>
      <c r="X745" s="193"/>
      <c r="Y745" s="193"/>
      <c r="Z745" s="193"/>
    </row>
    <row r="746" spans="1:26" ht="14.5" x14ac:dyDescent="0.35">
      <c r="A746" s="223"/>
      <c r="B746" s="223"/>
      <c r="C746" s="223"/>
      <c r="D746" s="202"/>
      <c r="E746" s="193"/>
      <c r="F746" s="193"/>
      <c r="G746" s="109"/>
      <c r="H746" s="109"/>
      <c r="I746" s="109"/>
      <c r="J746" s="109"/>
      <c r="K746" s="109"/>
      <c r="L746" s="109"/>
      <c r="M746" s="109"/>
      <c r="N746" s="109"/>
      <c r="O746" s="109"/>
      <c r="P746" s="109"/>
      <c r="Q746" s="109"/>
      <c r="R746" s="109"/>
      <c r="S746" s="109"/>
      <c r="T746" s="109"/>
      <c r="U746" s="109"/>
      <c r="V746" s="109"/>
      <c r="W746" s="193"/>
      <c r="X746" s="193"/>
      <c r="Y746" s="193"/>
      <c r="Z746" s="193"/>
    </row>
    <row r="747" spans="1:26" ht="14.5" x14ac:dyDescent="0.35">
      <c r="A747" s="223"/>
      <c r="B747" s="223"/>
      <c r="C747" s="223"/>
      <c r="D747" s="202"/>
      <c r="E747" s="193"/>
      <c r="F747" s="193"/>
      <c r="G747" s="109"/>
      <c r="H747" s="109"/>
      <c r="I747" s="109"/>
      <c r="J747" s="109"/>
      <c r="K747" s="109"/>
      <c r="L747" s="109"/>
      <c r="M747" s="109"/>
      <c r="N747" s="109"/>
      <c r="O747" s="109"/>
      <c r="P747" s="109"/>
      <c r="Q747" s="109"/>
      <c r="R747" s="109"/>
      <c r="S747" s="109"/>
      <c r="T747" s="109"/>
      <c r="U747" s="109"/>
      <c r="V747" s="109"/>
      <c r="W747" s="193"/>
      <c r="X747" s="193"/>
      <c r="Y747" s="193"/>
      <c r="Z747" s="193"/>
    </row>
    <row r="748" spans="1:26" ht="14.5" x14ac:dyDescent="0.35">
      <c r="A748" s="223"/>
      <c r="B748" s="223"/>
      <c r="C748" s="223"/>
      <c r="D748" s="202"/>
      <c r="E748" s="193"/>
      <c r="F748" s="193"/>
      <c r="G748" s="109"/>
      <c r="H748" s="109"/>
      <c r="I748" s="109"/>
      <c r="J748" s="109"/>
      <c r="K748" s="109"/>
      <c r="L748" s="109"/>
      <c r="M748" s="109"/>
      <c r="N748" s="109"/>
      <c r="O748" s="109"/>
      <c r="P748" s="109"/>
      <c r="Q748" s="109"/>
      <c r="R748" s="109"/>
      <c r="S748" s="109"/>
      <c r="T748" s="109"/>
      <c r="U748" s="109"/>
      <c r="V748" s="109"/>
      <c r="W748" s="193"/>
      <c r="X748" s="193"/>
      <c r="Y748" s="193"/>
      <c r="Z748" s="193"/>
    </row>
    <row r="749" spans="1:26" ht="14.5" x14ac:dyDescent="0.35">
      <c r="A749" s="223"/>
      <c r="B749" s="223"/>
      <c r="C749" s="223"/>
      <c r="D749" s="202"/>
      <c r="E749" s="193"/>
      <c r="F749" s="193"/>
      <c r="G749" s="109"/>
      <c r="H749" s="109"/>
      <c r="I749" s="109"/>
      <c r="J749" s="109"/>
      <c r="K749" s="109"/>
      <c r="L749" s="109"/>
      <c r="M749" s="109"/>
      <c r="N749" s="109"/>
      <c r="O749" s="109"/>
      <c r="P749" s="109"/>
      <c r="Q749" s="109"/>
      <c r="R749" s="109"/>
      <c r="S749" s="109"/>
      <c r="T749" s="109"/>
      <c r="U749" s="109"/>
      <c r="V749" s="109"/>
      <c r="W749" s="193"/>
      <c r="X749" s="193"/>
      <c r="Y749" s="193"/>
      <c r="Z749" s="193"/>
    </row>
    <row r="750" spans="1:26" ht="14.5" x14ac:dyDescent="0.35">
      <c r="A750" s="223"/>
      <c r="B750" s="223"/>
      <c r="C750" s="223"/>
      <c r="D750" s="202"/>
      <c r="E750" s="193"/>
      <c r="F750" s="193"/>
      <c r="G750" s="109"/>
      <c r="H750" s="109"/>
      <c r="I750" s="109"/>
      <c r="J750" s="109"/>
      <c r="K750" s="109"/>
      <c r="L750" s="109"/>
      <c r="M750" s="109"/>
      <c r="N750" s="109"/>
      <c r="O750" s="109"/>
      <c r="P750" s="109"/>
      <c r="Q750" s="109"/>
      <c r="R750" s="109"/>
      <c r="S750" s="109"/>
      <c r="T750" s="109"/>
      <c r="U750" s="109"/>
      <c r="V750" s="109"/>
      <c r="W750" s="193"/>
      <c r="X750" s="193"/>
      <c r="Y750" s="193"/>
      <c r="Z750" s="193"/>
    </row>
    <row r="751" spans="1:26" ht="14.5" x14ac:dyDescent="0.35">
      <c r="A751" s="223"/>
      <c r="B751" s="223"/>
      <c r="C751" s="223"/>
      <c r="D751" s="202"/>
      <c r="E751" s="193"/>
      <c r="F751" s="193"/>
      <c r="G751" s="109"/>
      <c r="H751" s="109"/>
      <c r="I751" s="109"/>
      <c r="J751" s="109"/>
      <c r="K751" s="109"/>
      <c r="L751" s="109"/>
      <c r="M751" s="109"/>
      <c r="N751" s="109"/>
      <c r="O751" s="109"/>
      <c r="P751" s="109"/>
      <c r="Q751" s="109"/>
      <c r="R751" s="109"/>
      <c r="S751" s="109"/>
      <c r="T751" s="109"/>
      <c r="U751" s="109"/>
      <c r="V751" s="109"/>
      <c r="W751" s="193"/>
      <c r="X751" s="193"/>
      <c r="Y751" s="193"/>
      <c r="Z751" s="193"/>
    </row>
    <row r="752" spans="1:26" ht="14.5" x14ac:dyDescent="0.35">
      <c r="A752" s="223"/>
      <c r="B752" s="223"/>
      <c r="C752" s="223"/>
      <c r="D752" s="202"/>
      <c r="E752" s="193"/>
      <c r="F752" s="193"/>
      <c r="G752" s="109"/>
      <c r="H752" s="109"/>
      <c r="I752" s="109"/>
      <c r="J752" s="109"/>
      <c r="K752" s="109"/>
      <c r="L752" s="109"/>
      <c r="M752" s="109"/>
      <c r="N752" s="109"/>
      <c r="O752" s="109"/>
      <c r="P752" s="109"/>
      <c r="Q752" s="109"/>
      <c r="R752" s="109"/>
      <c r="S752" s="109"/>
      <c r="T752" s="109"/>
      <c r="U752" s="109"/>
      <c r="V752" s="109"/>
      <c r="W752" s="193"/>
      <c r="X752" s="193"/>
      <c r="Y752" s="193"/>
      <c r="Z752" s="193"/>
    </row>
    <row r="753" spans="1:26" ht="14.5" x14ac:dyDescent="0.35">
      <c r="A753" s="223"/>
      <c r="B753" s="223"/>
      <c r="C753" s="223"/>
      <c r="D753" s="202"/>
      <c r="E753" s="193"/>
      <c r="F753" s="193"/>
      <c r="G753" s="109"/>
      <c r="H753" s="109"/>
      <c r="I753" s="109"/>
      <c r="J753" s="109"/>
      <c r="K753" s="109"/>
      <c r="L753" s="109"/>
      <c r="M753" s="109"/>
      <c r="N753" s="109"/>
      <c r="O753" s="109"/>
      <c r="P753" s="109"/>
      <c r="Q753" s="109"/>
      <c r="R753" s="109"/>
      <c r="S753" s="109"/>
      <c r="T753" s="109"/>
      <c r="U753" s="109"/>
      <c r="V753" s="109"/>
      <c r="W753" s="193"/>
      <c r="X753" s="193"/>
      <c r="Y753" s="193"/>
      <c r="Z753" s="193"/>
    </row>
    <row r="754" spans="1:26" ht="14.5" x14ac:dyDescent="0.35">
      <c r="A754" s="223"/>
      <c r="B754" s="223"/>
      <c r="C754" s="223"/>
      <c r="D754" s="202"/>
      <c r="E754" s="193"/>
      <c r="F754" s="193"/>
      <c r="G754" s="109"/>
      <c r="H754" s="109"/>
      <c r="I754" s="109"/>
      <c r="J754" s="109"/>
      <c r="K754" s="109"/>
      <c r="L754" s="109"/>
      <c r="M754" s="109"/>
      <c r="N754" s="109"/>
      <c r="O754" s="109"/>
      <c r="P754" s="109"/>
      <c r="Q754" s="109"/>
      <c r="R754" s="109"/>
      <c r="S754" s="109"/>
      <c r="T754" s="109"/>
      <c r="U754" s="109"/>
      <c r="V754" s="109"/>
      <c r="W754" s="193"/>
      <c r="X754" s="193"/>
      <c r="Y754" s="193"/>
      <c r="Z754" s="193"/>
    </row>
    <row r="755" spans="1:26" ht="14.5" x14ac:dyDescent="0.35">
      <c r="A755" s="223"/>
      <c r="B755" s="223"/>
      <c r="C755" s="223"/>
      <c r="D755" s="202"/>
      <c r="E755" s="193"/>
      <c r="F755" s="193"/>
      <c r="G755" s="109"/>
      <c r="H755" s="109"/>
      <c r="I755" s="109"/>
      <c r="J755" s="109"/>
      <c r="K755" s="109"/>
      <c r="L755" s="109"/>
      <c r="M755" s="109"/>
      <c r="N755" s="109"/>
      <c r="O755" s="109"/>
      <c r="P755" s="109"/>
      <c r="Q755" s="109"/>
      <c r="R755" s="109"/>
      <c r="S755" s="109"/>
      <c r="T755" s="109"/>
      <c r="U755" s="109"/>
      <c r="V755" s="109"/>
      <c r="W755" s="193"/>
      <c r="X755" s="193"/>
      <c r="Y755" s="193"/>
      <c r="Z755" s="193"/>
    </row>
    <row r="756" spans="1:26" ht="14.5" x14ac:dyDescent="0.35">
      <c r="A756" s="223"/>
      <c r="B756" s="223"/>
      <c r="C756" s="223"/>
      <c r="D756" s="202"/>
      <c r="E756" s="193"/>
      <c r="F756" s="193"/>
      <c r="G756" s="109"/>
      <c r="H756" s="109"/>
      <c r="I756" s="109"/>
      <c r="J756" s="109"/>
      <c r="K756" s="109"/>
      <c r="L756" s="109"/>
      <c r="M756" s="109"/>
      <c r="N756" s="109"/>
      <c r="O756" s="109"/>
      <c r="P756" s="109"/>
      <c r="Q756" s="109"/>
      <c r="R756" s="109"/>
      <c r="S756" s="109"/>
      <c r="T756" s="109"/>
      <c r="U756" s="109"/>
      <c r="V756" s="109"/>
      <c r="W756" s="193"/>
      <c r="X756" s="193"/>
      <c r="Y756" s="193"/>
      <c r="Z756" s="193"/>
    </row>
    <row r="757" spans="1:26" ht="14.5" x14ac:dyDescent="0.35">
      <c r="A757" s="223"/>
      <c r="B757" s="223"/>
      <c r="C757" s="223"/>
      <c r="D757" s="202"/>
      <c r="E757" s="193"/>
      <c r="F757" s="193"/>
      <c r="G757" s="109"/>
      <c r="H757" s="109"/>
      <c r="I757" s="109"/>
      <c r="J757" s="109"/>
      <c r="K757" s="109"/>
      <c r="L757" s="109"/>
      <c r="M757" s="109"/>
      <c r="N757" s="109"/>
      <c r="O757" s="109"/>
      <c r="P757" s="109"/>
      <c r="Q757" s="109"/>
      <c r="R757" s="109"/>
      <c r="S757" s="109"/>
      <c r="T757" s="109"/>
      <c r="U757" s="109"/>
      <c r="V757" s="109"/>
      <c r="W757" s="193"/>
      <c r="X757" s="193"/>
      <c r="Y757" s="193"/>
      <c r="Z757" s="193"/>
    </row>
    <row r="758" spans="1:26" ht="14.5" x14ac:dyDescent="0.35">
      <c r="A758" s="223"/>
      <c r="B758" s="223"/>
      <c r="C758" s="223"/>
      <c r="D758" s="202"/>
      <c r="E758" s="193"/>
      <c r="F758" s="193"/>
      <c r="G758" s="109"/>
      <c r="H758" s="109"/>
      <c r="I758" s="109"/>
      <c r="J758" s="109"/>
      <c r="K758" s="109"/>
      <c r="L758" s="109"/>
      <c r="M758" s="109"/>
      <c r="N758" s="109"/>
      <c r="O758" s="109"/>
      <c r="P758" s="109"/>
      <c r="Q758" s="109"/>
      <c r="R758" s="109"/>
      <c r="S758" s="109"/>
      <c r="T758" s="109"/>
      <c r="U758" s="109"/>
      <c r="V758" s="109"/>
      <c r="W758" s="193"/>
      <c r="X758" s="193"/>
      <c r="Y758" s="193"/>
      <c r="Z758" s="193"/>
    </row>
    <row r="759" spans="1:26" ht="14.5" x14ac:dyDescent="0.35">
      <c r="A759" s="223"/>
      <c r="B759" s="223"/>
      <c r="C759" s="223"/>
      <c r="D759" s="202"/>
      <c r="E759" s="193"/>
      <c r="F759" s="193"/>
      <c r="G759" s="109"/>
      <c r="H759" s="109"/>
      <c r="I759" s="109"/>
      <c r="J759" s="109"/>
      <c r="K759" s="109"/>
      <c r="L759" s="109"/>
      <c r="M759" s="109"/>
      <c r="N759" s="109"/>
      <c r="O759" s="109"/>
      <c r="P759" s="109"/>
      <c r="Q759" s="109"/>
      <c r="R759" s="109"/>
      <c r="S759" s="109"/>
      <c r="T759" s="109"/>
      <c r="U759" s="109"/>
      <c r="V759" s="109"/>
      <c r="W759" s="193"/>
      <c r="X759" s="193"/>
      <c r="Y759" s="193"/>
      <c r="Z759" s="193"/>
    </row>
    <row r="760" spans="1:26" ht="14.5" x14ac:dyDescent="0.35">
      <c r="A760" s="223"/>
      <c r="B760" s="223"/>
      <c r="C760" s="223"/>
      <c r="D760" s="202"/>
      <c r="E760" s="193"/>
      <c r="F760" s="193"/>
      <c r="G760" s="109"/>
      <c r="H760" s="109"/>
      <c r="I760" s="109"/>
      <c r="J760" s="109"/>
      <c r="K760" s="109"/>
      <c r="L760" s="109"/>
      <c r="M760" s="109"/>
      <c r="N760" s="109"/>
      <c r="O760" s="109"/>
      <c r="P760" s="109"/>
      <c r="Q760" s="109"/>
      <c r="R760" s="109"/>
      <c r="S760" s="109"/>
      <c r="T760" s="109"/>
      <c r="U760" s="109"/>
      <c r="V760" s="109"/>
      <c r="W760" s="193"/>
      <c r="X760" s="193"/>
      <c r="Y760" s="193"/>
      <c r="Z760" s="193"/>
    </row>
    <row r="761" spans="1:26" ht="14.5" x14ac:dyDescent="0.35">
      <c r="A761" s="223"/>
      <c r="B761" s="223"/>
      <c r="C761" s="223"/>
      <c r="D761" s="202"/>
      <c r="E761" s="193"/>
      <c r="F761" s="193"/>
      <c r="G761" s="109"/>
      <c r="H761" s="109"/>
      <c r="I761" s="109"/>
      <c r="J761" s="109"/>
      <c r="K761" s="109"/>
      <c r="L761" s="109"/>
      <c r="M761" s="109"/>
      <c r="N761" s="109"/>
      <c r="O761" s="109"/>
      <c r="P761" s="109"/>
      <c r="Q761" s="109"/>
      <c r="R761" s="109"/>
      <c r="S761" s="109"/>
      <c r="T761" s="109"/>
      <c r="U761" s="109"/>
      <c r="V761" s="109"/>
      <c r="W761" s="193"/>
      <c r="X761" s="193"/>
      <c r="Y761" s="193"/>
      <c r="Z761" s="193"/>
    </row>
    <row r="762" spans="1:26" ht="14.5" x14ac:dyDescent="0.35">
      <c r="A762" s="223"/>
      <c r="B762" s="223"/>
      <c r="C762" s="223"/>
      <c r="D762" s="202"/>
      <c r="E762" s="193"/>
      <c r="F762" s="193"/>
      <c r="G762" s="109"/>
      <c r="H762" s="109"/>
      <c r="I762" s="109"/>
      <c r="J762" s="109"/>
      <c r="K762" s="109"/>
      <c r="L762" s="109"/>
      <c r="M762" s="109"/>
      <c r="N762" s="109"/>
      <c r="O762" s="109"/>
      <c r="P762" s="109"/>
      <c r="Q762" s="109"/>
      <c r="R762" s="109"/>
      <c r="S762" s="109"/>
      <c r="T762" s="109"/>
      <c r="U762" s="109"/>
      <c r="V762" s="109"/>
      <c r="W762" s="193"/>
      <c r="X762" s="193"/>
      <c r="Y762" s="193"/>
      <c r="Z762" s="193"/>
    </row>
    <row r="763" spans="1:26" ht="14.5" x14ac:dyDescent="0.35">
      <c r="A763" s="223"/>
      <c r="B763" s="223"/>
      <c r="C763" s="223"/>
      <c r="D763" s="202"/>
      <c r="E763" s="193"/>
      <c r="F763" s="193"/>
      <c r="G763" s="109"/>
      <c r="H763" s="109"/>
      <c r="I763" s="109"/>
      <c r="J763" s="109"/>
      <c r="K763" s="109"/>
      <c r="L763" s="109"/>
      <c r="M763" s="109"/>
      <c r="N763" s="109"/>
      <c r="O763" s="109"/>
      <c r="P763" s="109"/>
      <c r="Q763" s="109"/>
      <c r="R763" s="109"/>
      <c r="S763" s="109"/>
      <c r="T763" s="109"/>
      <c r="U763" s="109"/>
      <c r="V763" s="109"/>
      <c r="W763" s="193"/>
      <c r="X763" s="193"/>
      <c r="Y763" s="193"/>
      <c r="Z763" s="193"/>
    </row>
    <row r="764" spans="1:26" ht="14.5" x14ac:dyDescent="0.35">
      <c r="A764" s="223"/>
      <c r="B764" s="223"/>
      <c r="C764" s="223"/>
      <c r="D764" s="202"/>
      <c r="E764" s="193"/>
      <c r="F764" s="193"/>
      <c r="G764" s="109"/>
      <c r="H764" s="109"/>
      <c r="I764" s="109"/>
      <c r="J764" s="109"/>
      <c r="K764" s="109"/>
      <c r="L764" s="109"/>
      <c r="M764" s="109"/>
      <c r="N764" s="109"/>
      <c r="O764" s="109"/>
      <c r="P764" s="109"/>
      <c r="Q764" s="109"/>
      <c r="R764" s="109"/>
      <c r="S764" s="109"/>
      <c r="T764" s="109"/>
      <c r="U764" s="109"/>
      <c r="V764" s="109"/>
      <c r="W764" s="193"/>
      <c r="X764" s="193"/>
      <c r="Y764" s="193"/>
      <c r="Z764" s="193"/>
    </row>
    <row r="765" spans="1:26" ht="14.5" x14ac:dyDescent="0.35">
      <c r="A765" s="223"/>
      <c r="B765" s="223"/>
      <c r="C765" s="223"/>
      <c r="D765" s="202"/>
      <c r="E765" s="193"/>
      <c r="F765" s="193"/>
      <c r="G765" s="109"/>
      <c r="H765" s="109"/>
      <c r="I765" s="109"/>
      <c r="J765" s="109"/>
      <c r="K765" s="109"/>
      <c r="L765" s="109"/>
      <c r="M765" s="109"/>
      <c r="N765" s="109"/>
      <c r="O765" s="109"/>
      <c r="P765" s="109"/>
      <c r="Q765" s="109"/>
      <c r="R765" s="109"/>
      <c r="S765" s="109"/>
      <c r="T765" s="109"/>
      <c r="U765" s="109"/>
      <c r="V765" s="109"/>
      <c r="W765" s="193"/>
      <c r="X765" s="193"/>
      <c r="Y765" s="193"/>
      <c r="Z765" s="193"/>
    </row>
    <row r="766" spans="1:26" ht="14.5" x14ac:dyDescent="0.35">
      <c r="A766" s="223"/>
      <c r="B766" s="223"/>
      <c r="C766" s="223"/>
      <c r="D766" s="202"/>
      <c r="E766" s="193"/>
      <c r="F766" s="193"/>
      <c r="G766" s="109"/>
      <c r="H766" s="109"/>
      <c r="I766" s="109"/>
      <c r="J766" s="109"/>
      <c r="K766" s="109"/>
      <c r="L766" s="109"/>
      <c r="M766" s="109"/>
      <c r="N766" s="109"/>
      <c r="O766" s="109"/>
      <c r="P766" s="109"/>
      <c r="Q766" s="109"/>
      <c r="R766" s="109"/>
      <c r="S766" s="109"/>
      <c r="T766" s="109"/>
      <c r="U766" s="109"/>
      <c r="V766" s="109"/>
      <c r="W766" s="193"/>
      <c r="X766" s="193"/>
      <c r="Y766" s="193"/>
      <c r="Z766" s="193"/>
    </row>
    <row r="767" spans="1:26" ht="14.5" x14ac:dyDescent="0.35">
      <c r="A767" s="223"/>
      <c r="B767" s="223"/>
      <c r="C767" s="223"/>
      <c r="D767" s="202"/>
      <c r="E767" s="193"/>
      <c r="F767" s="193"/>
      <c r="G767" s="109"/>
      <c r="H767" s="109"/>
      <c r="I767" s="109"/>
      <c r="J767" s="109"/>
      <c r="K767" s="109"/>
      <c r="L767" s="109"/>
      <c r="M767" s="109"/>
      <c r="N767" s="109"/>
      <c r="O767" s="109"/>
      <c r="P767" s="109"/>
      <c r="Q767" s="109"/>
      <c r="R767" s="109"/>
      <c r="S767" s="109"/>
      <c r="T767" s="109"/>
      <c r="U767" s="109"/>
      <c r="V767" s="109"/>
      <c r="W767" s="193"/>
      <c r="X767" s="193"/>
      <c r="Y767" s="193"/>
      <c r="Z767" s="193"/>
    </row>
    <row r="768" spans="1:26" ht="14.5" x14ac:dyDescent="0.35">
      <c r="A768" s="223"/>
      <c r="B768" s="223"/>
      <c r="C768" s="223"/>
      <c r="D768" s="202"/>
      <c r="E768" s="193"/>
      <c r="F768" s="193"/>
      <c r="G768" s="109"/>
      <c r="H768" s="109"/>
      <c r="I768" s="109"/>
      <c r="J768" s="109"/>
      <c r="K768" s="109"/>
      <c r="L768" s="109"/>
      <c r="M768" s="109"/>
      <c r="N768" s="109"/>
      <c r="O768" s="109"/>
      <c r="P768" s="109"/>
      <c r="Q768" s="109"/>
      <c r="R768" s="109"/>
      <c r="S768" s="109"/>
      <c r="T768" s="109"/>
      <c r="U768" s="109"/>
      <c r="V768" s="109"/>
      <c r="W768" s="193"/>
      <c r="X768" s="193"/>
      <c r="Y768" s="193"/>
      <c r="Z768" s="193"/>
    </row>
    <row r="769" spans="1:26" ht="14.5" x14ac:dyDescent="0.35">
      <c r="A769" s="223"/>
      <c r="B769" s="223"/>
      <c r="C769" s="223"/>
      <c r="D769" s="202"/>
      <c r="E769" s="193"/>
      <c r="F769" s="193"/>
      <c r="G769" s="109"/>
      <c r="H769" s="109"/>
      <c r="I769" s="109"/>
      <c r="J769" s="109"/>
      <c r="K769" s="109"/>
      <c r="L769" s="109"/>
      <c r="M769" s="109"/>
      <c r="N769" s="109"/>
      <c r="O769" s="109"/>
      <c r="P769" s="109"/>
      <c r="Q769" s="109"/>
      <c r="R769" s="109"/>
      <c r="S769" s="109"/>
      <c r="T769" s="109"/>
      <c r="U769" s="109"/>
      <c r="V769" s="109"/>
      <c r="W769" s="193"/>
      <c r="X769" s="193"/>
      <c r="Y769" s="193"/>
      <c r="Z769" s="193"/>
    </row>
    <row r="770" spans="1:26" ht="14.5" x14ac:dyDescent="0.35">
      <c r="A770" s="223"/>
      <c r="B770" s="223"/>
      <c r="C770" s="223"/>
      <c r="D770" s="202"/>
      <c r="E770" s="193"/>
      <c r="F770" s="193"/>
      <c r="G770" s="109"/>
      <c r="H770" s="109"/>
      <c r="I770" s="109"/>
      <c r="J770" s="109"/>
      <c r="K770" s="109"/>
      <c r="L770" s="109"/>
      <c r="M770" s="109"/>
      <c r="N770" s="109"/>
      <c r="O770" s="109"/>
      <c r="P770" s="109"/>
      <c r="Q770" s="109"/>
      <c r="R770" s="109"/>
      <c r="S770" s="109"/>
      <c r="T770" s="109"/>
      <c r="U770" s="109"/>
      <c r="V770" s="109"/>
      <c r="W770" s="193"/>
      <c r="X770" s="193"/>
      <c r="Y770" s="193"/>
      <c r="Z770" s="193"/>
    </row>
    <row r="771" spans="1:26" ht="14.5" x14ac:dyDescent="0.35">
      <c r="A771" s="223"/>
      <c r="B771" s="223"/>
      <c r="C771" s="223"/>
      <c r="D771" s="202"/>
      <c r="E771" s="193"/>
      <c r="F771" s="193"/>
      <c r="G771" s="109"/>
      <c r="H771" s="109"/>
      <c r="I771" s="109"/>
      <c r="J771" s="109"/>
      <c r="K771" s="109"/>
      <c r="L771" s="109"/>
      <c r="M771" s="109"/>
      <c r="N771" s="109"/>
      <c r="O771" s="109"/>
      <c r="P771" s="109"/>
      <c r="Q771" s="109"/>
      <c r="R771" s="109"/>
      <c r="S771" s="109"/>
      <c r="T771" s="109"/>
      <c r="U771" s="109"/>
      <c r="V771" s="109"/>
      <c r="W771" s="193"/>
      <c r="X771" s="193"/>
      <c r="Y771" s="193"/>
      <c r="Z771" s="193"/>
    </row>
    <row r="772" spans="1:26" ht="14.5" x14ac:dyDescent="0.35">
      <c r="A772" s="223"/>
      <c r="B772" s="223"/>
      <c r="C772" s="223"/>
      <c r="D772" s="202"/>
      <c r="E772" s="193"/>
      <c r="F772" s="193"/>
      <c r="G772" s="109"/>
      <c r="H772" s="109"/>
      <c r="I772" s="109"/>
      <c r="J772" s="109"/>
      <c r="K772" s="109"/>
      <c r="L772" s="109"/>
      <c r="M772" s="109"/>
      <c r="N772" s="109"/>
      <c r="O772" s="109"/>
      <c r="P772" s="109"/>
      <c r="Q772" s="109"/>
      <c r="R772" s="109"/>
      <c r="S772" s="109"/>
      <c r="T772" s="109"/>
      <c r="U772" s="109"/>
      <c r="V772" s="109"/>
      <c r="W772" s="193"/>
      <c r="X772" s="193"/>
      <c r="Y772" s="193"/>
      <c r="Z772" s="193"/>
    </row>
    <row r="773" spans="1:26" ht="14.5" x14ac:dyDescent="0.35">
      <c r="A773" s="223"/>
      <c r="B773" s="223"/>
      <c r="C773" s="223"/>
      <c r="D773" s="202"/>
      <c r="E773" s="193"/>
      <c r="F773" s="193"/>
      <c r="G773" s="109"/>
      <c r="H773" s="109"/>
      <c r="I773" s="109"/>
      <c r="J773" s="109"/>
      <c r="K773" s="109"/>
      <c r="L773" s="109"/>
      <c r="M773" s="109"/>
      <c r="N773" s="109"/>
      <c r="O773" s="109"/>
      <c r="P773" s="109"/>
      <c r="Q773" s="109"/>
      <c r="R773" s="109"/>
      <c r="S773" s="109"/>
      <c r="T773" s="109"/>
      <c r="U773" s="109"/>
      <c r="V773" s="109"/>
      <c r="W773" s="193"/>
      <c r="X773" s="193"/>
      <c r="Y773" s="193"/>
      <c r="Z773" s="193"/>
    </row>
    <row r="774" spans="1:26" ht="14.5" x14ac:dyDescent="0.35">
      <c r="A774" s="223"/>
      <c r="B774" s="223"/>
      <c r="C774" s="223"/>
      <c r="D774" s="202"/>
      <c r="E774" s="193"/>
      <c r="F774" s="193"/>
      <c r="G774" s="109"/>
      <c r="H774" s="109"/>
      <c r="I774" s="109"/>
      <c r="J774" s="109"/>
      <c r="K774" s="109"/>
      <c r="L774" s="109"/>
      <c r="M774" s="109"/>
      <c r="N774" s="109"/>
      <c r="O774" s="109"/>
      <c r="P774" s="109"/>
      <c r="Q774" s="109"/>
      <c r="R774" s="109"/>
      <c r="S774" s="109"/>
      <c r="T774" s="109"/>
      <c r="U774" s="109"/>
      <c r="V774" s="109"/>
      <c r="W774" s="193"/>
      <c r="X774" s="193"/>
      <c r="Y774" s="193"/>
      <c r="Z774" s="193"/>
    </row>
    <row r="775" spans="1:26" ht="14.5" x14ac:dyDescent="0.35">
      <c r="A775" s="223"/>
      <c r="B775" s="223"/>
      <c r="C775" s="223"/>
      <c r="D775" s="202"/>
      <c r="E775" s="193"/>
      <c r="F775" s="193"/>
      <c r="G775" s="109"/>
      <c r="H775" s="109"/>
      <c r="I775" s="109"/>
      <c r="J775" s="109"/>
      <c r="K775" s="109"/>
      <c r="L775" s="109"/>
      <c r="M775" s="109"/>
      <c r="N775" s="109"/>
      <c r="O775" s="109"/>
      <c r="P775" s="109"/>
      <c r="Q775" s="109"/>
      <c r="R775" s="109"/>
      <c r="S775" s="109"/>
      <c r="T775" s="109"/>
      <c r="U775" s="109"/>
      <c r="V775" s="109"/>
      <c r="W775" s="193"/>
      <c r="X775" s="193"/>
      <c r="Y775" s="193"/>
      <c r="Z775" s="193"/>
    </row>
    <row r="776" spans="1:26" ht="14.5" x14ac:dyDescent="0.35">
      <c r="A776" s="223"/>
      <c r="B776" s="223"/>
      <c r="C776" s="223"/>
      <c r="D776" s="202"/>
      <c r="E776" s="193"/>
      <c r="F776" s="193"/>
      <c r="G776" s="109"/>
      <c r="H776" s="109"/>
      <c r="I776" s="109"/>
      <c r="J776" s="109"/>
      <c r="K776" s="109"/>
      <c r="L776" s="109"/>
      <c r="M776" s="109"/>
      <c r="N776" s="109"/>
      <c r="O776" s="109"/>
      <c r="P776" s="109"/>
      <c r="Q776" s="109"/>
      <c r="R776" s="109"/>
      <c r="S776" s="109"/>
      <c r="T776" s="109"/>
      <c r="U776" s="109"/>
      <c r="V776" s="109"/>
      <c r="W776" s="193"/>
      <c r="X776" s="193"/>
      <c r="Y776" s="193"/>
      <c r="Z776" s="193"/>
    </row>
    <row r="777" spans="1:26" ht="14.5" x14ac:dyDescent="0.35">
      <c r="A777" s="223"/>
      <c r="B777" s="223"/>
      <c r="C777" s="223"/>
      <c r="D777" s="202"/>
      <c r="E777" s="193"/>
      <c r="F777" s="193"/>
      <c r="G777" s="109"/>
      <c r="H777" s="109"/>
      <c r="I777" s="109"/>
      <c r="J777" s="109"/>
      <c r="K777" s="109"/>
      <c r="L777" s="109"/>
      <c r="M777" s="109"/>
      <c r="N777" s="109"/>
      <c r="O777" s="109"/>
      <c r="P777" s="109"/>
      <c r="Q777" s="109"/>
      <c r="R777" s="109"/>
      <c r="S777" s="109"/>
      <c r="T777" s="109"/>
      <c r="U777" s="109"/>
      <c r="V777" s="109"/>
      <c r="W777" s="193"/>
      <c r="X777" s="193"/>
      <c r="Y777" s="193"/>
      <c r="Z777" s="193"/>
    </row>
    <row r="778" spans="1:26" ht="14.5" x14ac:dyDescent="0.35">
      <c r="A778" s="223"/>
      <c r="B778" s="223"/>
      <c r="C778" s="223"/>
      <c r="D778" s="202"/>
      <c r="E778" s="193"/>
      <c r="F778" s="193"/>
      <c r="G778" s="109"/>
      <c r="H778" s="109"/>
      <c r="I778" s="109"/>
      <c r="J778" s="109"/>
      <c r="K778" s="109"/>
      <c r="L778" s="109"/>
      <c r="M778" s="109"/>
      <c r="N778" s="109"/>
      <c r="O778" s="109"/>
      <c r="P778" s="109"/>
      <c r="Q778" s="109"/>
      <c r="R778" s="109"/>
      <c r="S778" s="109"/>
      <c r="T778" s="109"/>
      <c r="U778" s="109"/>
      <c r="V778" s="109"/>
      <c r="W778" s="193"/>
      <c r="X778" s="193"/>
      <c r="Y778" s="193"/>
      <c r="Z778" s="193"/>
    </row>
    <row r="779" spans="1:26" ht="14.5" x14ac:dyDescent="0.35">
      <c r="A779" s="223"/>
      <c r="B779" s="223"/>
      <c r="C779" s="223"/>
      <c r="D779" s="202"/>
      <c r="E779" s="193"/>
      <c r="F779" s="193"/>
      <c r="G779" s="109"/>
      <c r="H779" s="109"/>
      <c r="I779" s="109"/>
      <c r="J779" s="109"/>
      <c r="K779" s="109"/>
      <c r="L779" s="109"/>
      <c r="M779" s="109"/>
      <c r="N779" s="109"/>
      <c r="O779" s="109"/>
      <c r="P779" s="109"/>
      <c r="Q779" s="109"/>
      <c r="R779" s="109"/>
      <c r="S779" s="109"/>
      <c r="T779" s="109"/>
      <c r="U779" s="109"/>
      <c r="V779" s="109"/>
      <c r="W779" s="193"/>
      <c r="X779" s="193"/>
      <c r="Y779" s="193"/>
      <c r="Z779" s="193"/>
    </row>
    <row r="780" spans="1:26" ht="14.5" x14ac:dyDescent="0.35">
      <c r="A780" s="223"/>
      <c r="B780" s="223"/>
      <c r="C780" s="223"/>
      <c r="D780" s="202"/>
      <c r="E780" s="193"/>
      <c r="F780" s="193"/>
      <c r="G780" s="109"/>
      <c r="H780" s="109"/>
      <c r="I780" s="109"/>
      <c r="J780" s="109"/>
      <c r="K780" s="109"/>
      <c r="L780" s="109"/>
      <c r="M780" s="109"/>
      <c r="N780" s="109"/>
      <c r="O780" s="109"/>
      <c r="P780" s="109"/>
      <c r="Q780" s="109"/>
      <c r="R780" s="109"/>
      <c r="S780" s="109"/>
      <c r="T780" s="109"/>
      <c r="U780" s="109"/>
      <c r="V780" s="109"/>
      <c r="W780" s="193"/>
      <c r="X780" s="193"/>
      <c r="Y780" s="193"/>
      <c r="Z780" s="193"/>
    </row>
    <row r="781" spans="1:26" ht="14.5" x14ac:dyDescent="0.35">
      <c r="A781" s="223"/>
      <c r="B781" s="223"/>
      <c r="C781" s="223"/>
      <c r="D781" s="202"/>
      <c r="E781" s="193"/>
      <c r="F781" s="193"/>
      <c r="G781" s="109"/>
      <c r="H781" s="109"/>
      <c r="I781" s="109"/>
      <c r="J781" s="109"/>
      <c r="K781" s="109"/>
      <c r="L781" s="109"/>
      <c r="M781" s="109"/>
      <c r="N781" s="109"/>
      <c r="O781" s="109"/>
      <c r="P781" s="109"/>
      <c r="Q781" s="109"/>
      <c r="R781" s="109"/>
      <c r="S781" s="109"/>
      <c r="T781" s="109"/>
      <c r="U781" s="109"/>
      <c r="V781" s="109"/>
      <c r="W781" s="193"/>
      <c r="X781" s="193"/>
      <c r="Y781" s="193"/>
      <c r="Z781" s="193"/>
    </row>
    <row r="782" spans="1:26" ht="14.5" x14ac:dyDescent="0.35">
      <c r="A782" s="223"/>
      <c r="B782" s="223"/>
      <c r="C782" s="223"/>
      <c r="D782" s="202"/>
      <c r="E782" s="193"/>
      <c r="F782" s="193"/>
      <c r="G782" s="109"/>
      <c r="H782" s="109"/>
      <c r="I782" s="109"/>
      <c r="J782" s="109"/>
      <c r="K782" s="109"/>
      <c r="L782" s="109"/>
      <c r="M782" s="109"/>
      <c r="N782" s="109"/>
      <c r="O782" s="109"/>
      <c r="P782" s="109"/>
      <c r="Q782" s="109"/>
      <c r="R782" s="109"/>
      <c r="S782" s="109"/>
      <c r="T782" s="109"/>
      <c r="U782" s="109"/>
      <c r="V782" s="109"/>
      <c r="W782" s="193"/>
      <c r="X782" s="193"/>
      <c r="Y782" s="193"/>
      <c r="Z782" s="193"/>
    </row>
    <row r="783" spans="1:26" ht="14.5" x14ac:dyDescent="0.35">
      <c r="A783" s="223"/>
      <c r="B783" s="223"/>
      <c r="C783" s="223"/>
      <c r="D783" s="202"/>
      <c r="E783" s="193"/>
      <c r="F783" s="193"/>
      <c r="G783" s="109"/>
      <c r="H783" s="109"/>
      <c r="I783" s="109"/>
      <c r="J783" s="109"/>
      <c r="K783" s="109"/>
      <c r="L783" s="109"/>
      <c r="M783" s="109"/>
      <c r="N783" s="109"/>
      <c r="O783" s="109"/>
      <c r="P783" s="109"/>
      <c r="Q783" s="109"/>
      <c r="R783" s="109"/>
      <c r="S783" s="109"/>
      <c r="T783" s="109"/>
      <c r="U783" s="109"/>
      <c r="V783" s="109"/>
      <c r="W783" s="193"/>
      <c r="X783" s="193"/>
      <c r="Y783" s="193"/>
      <c r="Z783" s="193"/>
    </row>
    <row r="784" spans="1:26" ht="14.5" x14ac:dyDescent="0.35">
      <c r="A784" s="223"/>
      <c r="B784" s="223"/>
      <c r="C784" s="223"/>
      <c r="D784" s="202"/>
      <c r="E784" s="193"/>
      <c r="F784" s="193"/>
      <c r="G784" s="109"/>
      <c r="H784" s="109"/>
      <c r="I784" s="109"/>
      <c r="J784" s="109"/>
      <c r="K784" s="109"/>
      <c r="L784" s="109"/>
      <c r="M784" s="109"/>
      <c r="N784" s="109"/>
      <c r="O784" s="109"/>
      <c r="P784" s="109"/>
      <c r="Q784" s="109"/>
      <c r="R784" s="109"/>
      <c r="S784" s="109"/>
      <c r="T784" s="109"/>
      <c r="U784" s="109"/>
      <c r="V784" s="109"/>
      <c r="W784" s="193"/>
      <c r="X784" s="193"/>
      <c r="Y784" s="193"/>
      <c r="Z784" s="193"/>
    </row>
    <row r="785" spans="1:26" ht="14.5" x14ac:dyDescent="0.35">
      <c r="A785" s="223"/>
      <c r="B785" s="223"/>
      <c r="C785" s="223"/>
      <c r="D785" s="202"/>
      <c r="E785" s="193"/>
      <c r="F785" s="193"/>
      <c r="G785" s="109"/>
      <c r="H785" s="109"/>
      <c r="I785" s="109"/>
      <c r="J785" s="109"/>
      <c r="K785" s="109"/>
      <c r="L785" s="109"/>
      <c r="M785" s="109"/>
      <c r="N785" s="109"/>
      <c r="O785" s="109"/>
      <c r="P785" s="109"/>
      <c r="Q785" s="109"/>
      <c r="R785" s="109"/>
      <c r="S785" s="109"/>
      <c r="T785" s="109"/>
      <c r="U785" s="109"/>
      <c r="V785" s="109"/>
      <c r="W785" s="193"/>
      <c r="X785" s="193"/>
      <c r="Y785" s="193"/>
      <c r="Z785" s="193"/>
    </row>
    <row r="786" spans="1:26" ht="14.5" x14ac:dyDescent="0.35">
      <c r="A786" s="223"/>
      <c r="B786" s="223"/>
      <c r="C786" s="223"/>
      <c r="D786" s="202"/>
      <c r="E786" s="193"/>
      <c r="F786" s="193"/>
      <c r="G786" s="109"/>
      <c r="H786" s="109"/>
      <c r="I786" s="109"/>
      <c r="J786" s="109"/>
      <c r="K786" s="109"/>
      <c r="L786" s="109"/>
      <c r="M786" s="109"/>
      <c r="N786" s="109"/>
      <c r="O786" s="109"/>
      <c r="P786" s="109"/>
      <c r="Q786" s="109"/>
      <c r="R786" s="109"/>
      <c r="S786" s="109"/>
      <c r="T786" s="109"/>
      <c r="U786" s="109"/>
      <c r="V786" s="109"/>
      <c r="W786" s="193"/>
      <c r="X786" s="193"/>
      <c r="Y786" s="193"/>
      <c r="Z786" s="193"/>
    </row>
    <row r="787" spans="1:26" ht="14.5" x14ac:dyDescent="0.35">
      <c r="A787" s="223"/>
      <c r="B787" s="223"/>
      <c r="C787" s="223"/>
      <c r="D787" s="202"/>
      <c r="E787" s="193"/>
      <c r="F787" s="193"/>
      <c r="G787" s="109"/>
      <c r="H787" s="109"/>
      <c r="I787" s="109"/>
      <c r="J787" s="109"/>
      <c r="K787" s="109"/>
      <c r="L787" s="109"/>
      <c r="M787" s="109"/>
      <c r="N787" s="109"/>
      <c r="O787" s="109"/>
      <c r="P787" s="109"/>
      <c r="Q787" s="109"/>
      <c r="R787" s="109"/>
      <c r="S787" s="109"/>
      <c r="T787" s="109"/>
      <c r="U787" s="109"/>
      <c r="V787" s="109"/>
      <c r="W787" s="193"/>
      <c r="X787" s="193"/>
      <c r="Y787" s="193"/>
      <c r="Z787" s="193"/>
    </row>
    <row r="788" spans="1:26" ht="14.5" x14ac:dyDescent="0.35">
      <c r="A788" s="223"/>
      <c r="B788" s="223"/>
      <c r="C788" s="223"/>
      <c r="D788" s="202"/>
      <c r="E788" s="193"/>
      <c r="F788" s="193"/>
      <c r="G788" s="109"/>
      <c r="H788" s="109"/>
      <c r="I788" s="109"/>
      <c r="J788" s="109"/>
      <c r="K788" s="109"/>
      <c r="L788" s="109"/>
      <c r="M788" s="109"/>
      <c r="N788" s="109"/>
      <c r="O788" s="109"/>
      <c r="P788" s="109"/>
      <c r="Q788" s="109"/>
      <c r="R788" s="109"/>
      <c r="S788" s="109"/>
      <c r="T788" s="109"/>
      <c r="U788" s="109"/>
      <c r="V788" s="109"/>
      <c r="W788" s="193"/>
      <c r="X788" s="193"/>
      <c r="Y788" s="193"/>
      <c r="Z788" s="193"/>
    </row>
    <row r="789" spans="1:26" ht="14.5" x14ac:dyDescent="0.35">
      <c r="A789" s="223"/>
      <c r="B789" s="223"/>
      <c r="C789" s="223"/>
      <c r="D789" s="202"/>
      <c r="E789" s="193"/>
      <c r="F789" s="193"/>
      <c r="G789" s="109"/>
      <c r="H789" s="109"/>
      <c r="I789" s="109"/>
      <c r="J789" s="109"/>
      <c r="K789" s="109"/>
      <c r="L789" s="109"/>
      <c r="M789" s="109"/>
      <c r="N789" s="109"/>
      <c r="O789" s="109"/>
      <c r="P789" s="109"/>
      <c r="Q789" s="109"/>
      <c r="R789" s="109"/>
      <c r="S789" s="109"/>
      <c r="T789" s="109"/>
      <c r="U789" s="109"/>
      <c r="V789" s="109"/>
      <c r="W789" s="193"/>
      <c r="X789" s="193"/>
      <c r="Y789" s="193"/>
      <c r="Z789" s="193"/>
    </row>
    <row r="790" spans="1:26" ht="14.5" x14ac:dyDescent="0.35">
      <c r="A790" s="223"/>
      <c r="B790" s="223"/>
      <c r="C790" s="223"/>
      <c r="D790" s="202"/>
      <c r="E790" s="193"/>
      <c r="F790" s="193"/>
      <c r="G790" s="109"/>
      <c r="H790" s="109"/>
      <c r="I790" s="109"/>
      <c r="J790" s="109"/>
      <c r="K790" s="109"/>
      <c r="L790" s="109"/>
      <c r="M790" s="109"/>
      <c r="N790" s="109"/>
      <c r="O790" s="109"/>
      <c r="P790" s="109"/>
      <c r="Q790" s="109"/>
      <c r="R790" s="109"/>
      <c r="S790" s="109"/>
      <c r="T790" s="109"/>
      <c r="U790" s="109"/>
      <c r="V790" s="109"/>
      <c r="W790" s="193"/>
      <c r="X790" s="193"/>
      <c r="Y790" s="193"/>
      <c r="Z790" s="193"/>
    </row>
    <row r="791" spans="1:26" ht="14.5" x14ac:dyDescent="0.35">
      <c r="A791" s="223"/>
      <c r="B791" s="223"/>
      <c r="C791" s="223"/>
      <c r="D791" s="202"/>
      <c r="E791" s="193"/>
      <c r="F791" s="193"/>
      <c r="G791" s="109"/>
      <c r="H791" s="109"/>
      <c r="I791" s="109"/>
      <c r="J791" s="109"/>
      <c r="K791" s="109"/>
      <c r="L791" s="109"/>
      <c r="M791" s="109"/>
      <c r="N791" s="109"/>
      <c r="O791" s="109"/>
      <c r="P791" s="109"/>
      <c r="Q791" s="109"/>
      <c r="R791" s="109"/>
      <c r="S791" s="109"/>
      <c r="T791" s="109"/>
      <c r="U791" s="109"/>
      <c r="V791" s="109"/>
      <c r="W791" s="193"/>
      <c r="X791" s="193"/>
      <c r="Y791" s="193"/>
      <c r="Z791" s="193"/>
    </row>
    <row r="792" spans="1:26" ht="14.5" x14ac:dyDescent="0.35">
      <c r="A792" s="223"/>
      <c r="B792" s="223"/>
      <c r="C792" s="223"/>
      <c r="D792" s="202"/>
      <c r="E792" s="193"/>
      <c r="F792" s="193"/>
      <c r="G792" s="109"/>
      <c r="H792" s="109"/>
      <c r="I792" s="109"/>
      <c r="J792" s="109"/>
      <c r="K792" s="109"/>
      <c r="L792" s="109"/>
      <c r="M792" s="109"/>
      <c r="N792" s="109"/>
      <c r="O792" s="109"/>
      <c r="P792" s="109"/>
      <c r="Q792" s="109"/>
      <c r="R792" s="109"/>
      <c r="S792" s="109"/>
      <c r="T792" s="109"/>
      <c r="U792" s="109"/>
      <c r="V792" s="109"/>
      <c r="W792" s="193"/>
      <c r="X792" s="193"/>
      <c r="Y792" s="193"/>
      <c r="Z792" s="193"/>
    </row>
    <row r="793" spans="1:26" ht="14.5" x14ac:dyDescent="0.35">
      <c r="A793" s="223"/>
      <c r="B793" s="223"/>
      <c r="C793" s="223"/>
      <c r="D793" s="202"/>
      <c r="E793" s="193"/>
      <c r="F793" s="193"/>
      <c r="G793" s="109"/>
      <c r="H793" s="109"/>
      <c r="I793" s="109"/>
      <c r="J793" s="109"/>
      <c r="K793" s="109"/>
      <c r="L793" s="109"/>
      <c r="M793" s="109"/>
      <c r="N793" s="109"/>
      <c r="O793" s="109"/>
      <c r="P793" s="109"/>
      <c r="Q793" s="109"/>
      <c r="R793" s="109"/>
      <c r="S793" s="109"/>
      <c r="T793" s="109"/>
      <c r="U793" s="109"/>
      <c r="V793" s="109"/>
      <c r="W793" s="193"/>
      <c r="X793" s="193"/>
      <c r="Y793" s="193"/>
      <c r="Z793" s="193"/>
    </row>
    <row r="794" spans="1:26" ht="14.5" x14ac:dyDescent="0.35">
      <c r="A794" s="223"/>
      <c r="B794" s="223"/>
      <c r="C794" s="223"/>
      <c r="D794" s="202"/>
      <c r="E794" s="193"/>
      <c r="F794" s="193"/>
      <c r="G794" s="109"/>
      <c r="H794" s="109"/>
      <c r="I794" s="109"/>
      <c r="J794" s="109"/>
      <c r="K794" s="109"/>
      <c r="L794" s="109"/>
      <c r="M794" s="109"/>
      <c r="N794" s="109"/>
      <c r="O794" s="109"/>
      <c r="P794" s="109"/>
      <c r="Q794" s="109"/>
      <c r="R794" s="109"/>
      <c r="S794" s="109"/>
      <c r="T794" s="109"/>
      <c r="U794" s="109"/>
      <c r="V794" s="109"/>
      <c r="W794" s="193"/>
      <c r="X794" s="193"/>
      <c r="Y794" s="193"/>
      <c r="Z794" s="193"/>
    </row>
    <row r="795" spans="1:26" ht="14.5" x14ac:dyDescent="0.35">
      <c r="A795" s="223"/>
      <c r="B795" s="223"/>
      <c r="C795" s="223"/>
      <c r="D795" s="202"/>
      <c r="E795" s="193"/>
      <c r="F795" s="193"/>
      <c r="G795" s="109"/>
      <c r="H795" s="109"/>
      <c r="I795" s="109"/>
      <c r="J795" s="109"/>
      <c r="K795" s="109"/>
      <c r="L795" s="109"/>
      <c r="M795" s="109"/>
      <c r="N795" s="109"/>
      <c r="O795" s="109"/>
      <c r="P795" s="109"/>
      <c r="Q795" s="109"/>
      <c r="R795" s="109"/>
      <c r="S795" s="109"/>
      <c r="T795" s="109"/>
      <c r="U795" s="109"/>
      <c r="V795" s="109"/>
      <c r="W795" s="193"/>
      <c r="X795" s="193"/>
      <c r="Y795" s="193"/>
      <c r="Z795" s="193"/>
    </row>
    <row r="796" spans="1:26" ht="14.5" x14ac:dyDescent="0.35">
      <c r="A796" s="223"/>
      <c r="B796" s="223"/>
      <c r="C796" s="223"/>
      <c r="D796" s="202"/>
      <c r="E796" s="193"/>
      <c r="F796" s="193"/>
      <c r="G796" s="109"/>
      <c r="H796" s="109"/>
      <c r="I796" s="109"/>
      <c r="J796" s="109"/>
      <c r="K796" s="109"/>
      <c r="L796" s="109"/>
      <c r="M796" s="109"/>
      <c r="N796" s="109"/>
      <c r="O796" s="109"/>
      <c r="P796" s="109"/>
      <c r="Q796" s="109"/>
      <c r="R796" s="109"/>
      <c r="S796" s="109"/>
      <c r="T796" s="109"/>
      <c r="U796" s="109"/>
      <c r="V796" s="109"/>
      <c r="W796" s="193"/>
      <c r="X796" s="193"/>
      <c r="Y796" s="193"/>
      <c r="Z796" s="193"/>
    </row>
    <row r="797" spans="1:26" ht="14.5" x14ac:dyDescent="0.35">
      <c r="A797" s="223"/>
      <c r="B797" s="223"/>
      <c r="C797" s="223"/>
      <c r="D797" s="202"/>
      <c r="E797" s="193"/>
      <c r="F797" s="193"/>
      <c r="G797" s="109"/>
      <c r="H797" s="109"/>
      <c r="I797" s="109"/>
      <c r="J797" s="109"/>
      <c r="K797" s="109"/>
      <c r="L797" s="109"/>
      <c r="M797" s="109"/>
      <c r="N797" s="109"/>
      <c r="O797" s="109"/>
      <c r="P797" s="109"/>
      <c r="Q797" s="109"/>
      <c r="R797" s="109"/>
      <c r="S797" s="109"/>
      <c r="T797" s="109"/>
      <c r="U797" s="109"/>
      <c r="V797" s="109"/>
      <c r="W797" s="193"/>
      <c r="X797" s="193"/>
      <c r="Y797" s="193"/>
      <c r="Z797" s="193"/>
    </row>
    <row r="798" spans="1:26" ht="14.5" x14ac:dyDescent="0.35">
      <c r="A798" s="223"/>
      <c r="B798" s="223"/>
      <c r="C798" s="223"/>
      <c r="D798" s="202"/>
      <c r="E798" s="193"/>
      <c r="F798" s="193"/>
      <c r="G798" s="109"/>
      <c r="H798" s="109"/>
      <c r="I798" s="109"/>
      <c r="J798" s="109"/>
      <c r="K798" s="109"/>
      <c r="L798" s="109"/>
      <c r="M798" s="109"/>
      <c r="N798" s="109"/>
      <c r="O798" s="109"/>
      <c r="P798" s="109"/>
      <c r="Q798" s="109"/>
      <c r="R798" s="109"/>
      <c r="S798" s="109"/>
      <c r="T798" s="109"/>
      <c r="U798" s="109"/>
      <c r="V798" s="109"/>
      <c r="W798" s="193"/>
      <c r="X798" s="193"/>
      <c r="Y798" s="193"/>
      <c r="Z798" s="193"/>
    </row>
    <row r="799" spans="1:26" ht="14.5" x14ac:dyDescent="0.35">
      <c r="A799" s="223"/>
      <c r="B799" s="223"/>
      <c r="C799" s="223"/>
      <c r="D799" s="202"/>
      <c r="E799" s="193"/>
      <c r="F799" s="193"/>
      <c r="G799" s="109"/>
      <c r="H799" s="109"/>
      <c r="I799" s="109"/>
      <c r="J799" s="109"/>
      <c r="K799" s="109"/>
      <c r="L799" s="109"/>
      <c r="M799" s="109"/>
      <c r="N799" s="109"/>
      <c r="O799" s="109"/>
      <c r="P799" s="109"/>
      <c r="Q799" s="109"/>
      <c r="R799" s="109"/>
      <c r="S799" s="109"/>
      <c r="T799" s="109"/>
      <c r="U799" s="109"/>
      <c r="V799" s="109"/>
      <c r="W799" s="193"/>
      <c r="X799" s="193"/>
      <c r="Y799" s="193"/>
      <c r="Z799" s="193"/>
    </row>
    <row r="800" spans="1:26" ht="14.5" x14ac:dyDescent="0.35">
      <c r="A800" s="223"/>
      <c r="B800" s="223"/>
      <c r="C800" s="223"/>
      <c r="D800" s="202"/>
      <c r="E800" s="193"/>
      <c r="F800" s="193"/>
      <c r="G800" s="109"/>
      <c r="H800" s="109"/>
      <c r="I800" s="109"/>
      <c r="J800" s="109"/>
      <c r="K800" s="109"/>
      <c r="L800" s="109"/>
      <c r="M800" s="109"/>
      <c r="N800" s="109"/>
      <c r="O800" s="109"/>
      <c r="P800" s="109"/>
      <c r="Q800" s="109"/>
      <c r="R800" s="109"/>
      <c r="S800" s="109"/>
      <c r="T800" s="109"/>
      <c r="U800" s="109"/>
      <c r="V800" s="109"/>
      <c r="W800" s="193"/>
      <c r="X800" s="193"/>
      <c r="Y800" s="193"/>
      <c r="Z800" s="193"/>
    </row>
    <row r="801" spans="1:26" ht="14.5" x14ac:dyDescent="0.35">
      <c r="A801" s="223"/>
      <c r="B801" s="223"/>
      <c r="C801" s="223"/>
      <c r="D801" s="202"/>
      <c r="E801" s="193"/>
      <c r="F801" s="193"/>
      <c r="G801" s="109"/>
      <c r="H801" s="109"/>
      <c r="I801" s="109"/>
      <c r="J801" s="109"/>
      <c r="K801" s="109"/>
      <c r="L801" s="109"/>
      <c r="M801" s="109"/>
      <c r="N801" s="109"/>
      <c r="O801" s="109"/>
      <c r="P801" s="109"/>
      <c r="Q801" s="109"/>
      <c r="R801" s="109"/>
      <c r="S801" s="109"/>
      <c r="T801" s="109"/>
      <c r="U801" s="109"/>
      <c r="V801" s="109"/>
      <c r="W801" s="193"/>
      <c r="X801" s="193"/>
      <c r="Y801" s="193"/>
      <c r="Z801" s="193"/>
    </row>
    <row r="802" spans="1:26" ht="14.5" x14ac:dyDescent="0.35">
      <c r="A802" s="223"/>
      <c r="B802" s="223"/>
      <c r="C802" s="223"/>
      <c r="D802" s="202"/>
      <c r="E802" s="193"/>
      <c r="F802" s="193"/>
      <c r="G802" s="109"/>
      <c r="H802" s="109"/>
      <c r="I802" s="109"/>
      <c r="J802" s="109"/>
      <c r="K802" s="109"/>
      <c r="L802" s="109"/>
      <c r="M802" s="109"/>
      <c r="N802" s="109"/>
      <c r="O802" s="109"/>
      <c r="P802" s="109"/>
      <c r="Q802" s="109"/>
      <c r="R802" s="109"/>
      <c r="S802" s="109"/>
      <c r="T802" s="109"/>
      <c r="U802" s="109"/>
      <c r="V802" s="109"/>
      <c r="W802" s="193"/>
      <c r="X802" s="193"/>
      <c r="Y802" s="193"/>
      <c r="Z802" s="193"/>
    </row>
    <row r="803" spans="1:26" ht="14.5" x14ac:dyDescent="0.35">
      <c r="A803" s="223"/>
      <c r="B803" s="223"/>
      <c r="C803" s="223"/>
      <c r="D803" s="202"/>
      <c r="E803" s="193"/>
      <c r="F803" s="193"/>
      <c r="G803" s="109"/>
      <c r="H803" s="109"/>
      <c r="I803" s="109"/>
      <c r="J803" s="109"/>
      <c r="K803" s="109"/>
      <c r="L803" s="109"/>
      <c r="M803" s="109"/>
      <c r="N803" s="109"/>
      <c r="O803" s="109"/>
      <c r="P803" s="109"/>
      <c r="Q803" s="109"/>
      <c r="R803" s="109"/>
      <c r="S803" s="109"/>
      <c r="T803" s="109"/>
      <c r="U803" s="109"/>
      <c r="V803" s="109"/>
      <c r="W803" s="193"/>
      <c r="X803" s="193"/>
      <c r="Y803" s="193"/>
      <c r="Z803" s="193"/>
    </row>
    <row r="804" spans="1:26" ht="14.5" x14ac:dyDescent="0.35">
      <c r="A804" s="223"/>
      <c r="B804" s="223"/>
      <c r="C804" s="223"/>
      <c r="D804" s="202"/>
      <c r="E804" s="193"/>
      <c r="F804" s="193"/>
      <c r="G804" s="109"/>
      <c r="H804" s="109"/>
      <c r="I804" s="109"/>
      <c r="J804" s="109"/>
      <c r="K804" s="109"/>
      <c r="L804" s="109"/>
      <c r="M804" s="109"/>
      <c r="N804" s="109"/>
      <c r="O804" s="109"/>
      <c r="P804" s="109"/>
      <c r="Q804" s="109"/>
      <c r="R804" s="109"/>
      <c r="S804" s="109"/>
      <c r="T804" s="109"/>
      <c r="U804" s="109"/>
      <c r="V804" s="109"/>
      <c r="W804" s="193"/>
      <c r="X804" s="193"/>
      <c r="Y804" s="193"/>
      <c r="Z804" s="193"/>
    </row>
    <row r="805" spans="1:26" ht="14.5" x14ac:dyDescent="0.35">
      <c r="A805" s="223"/>
      <c r="B805" s="223"/>
      <c r="C805" s="223"/>
      <c r="D805" s="202"/>
      <c r="E805" s="193"/>
      <c r="F805" s="193"/>
      <c r="G805" s="109"/>
      <c r="H805" s="109"/>
      <c r="I805" s="109"/>
      <c r="J805" s="109"/>
      <c r="K805" s="109"/>
      <c r="L805" s="109"/>
      <c r="M805" s="109"/>
      <c r="N805" s="109"/>
      <c r="O805" s="109"/>
      <c r="P805" s="109"/>
      <c r="Q805" s="109"/>
      <c r="R805" s="109"/>
      <c r="S805" s="109"/>
      <c r="T805" s="109"/>
      <c r="U805" s="109"/>
      <c r="V805" s="109"/>
      <c r="W805" s="193"/>
      <c r="X805" s="193"/>
      <c r="Y805" s="193"/>
      <c r="Z805" s="193"/>
    </row>
    <row r="806" spans="1:26" ht="14.5" x14ac:dyDescent="0.35">
      <c r="A806" s="223"/>
      <c r="B806" s="223"/>
      <c r="C806" s="223"/>
      <c r="D806" s="202"/>
      <c r="E806" s="193"/>
      <c r="F806" s="193"/>
      <c r="G806" s="109"/>
      <c r="H806" s="109"/>
      <c r="I806" s="109"/>
      <c r="J806" s="109"/>
      <c r="K806" s="109"/>
      <c r="L806" s="109"/>
      <c r="M806" s="109"/>
      <c r="N806" s="109"/>
      <c r="O806" s="109"/>
      <c r="P806" s="109"/>
      <c r="Q806" s="109"/>
      <c r="R806" s="109"/>
      <c r="S806" s="109"/>
      <c r="T806" s="109"/>
      <c r="U806" s="109"/>
      <c r="V806" s="109"/>
      <c r="W806" s="193"/>
      <c r="X806" s="193"/>
      <c r="Y806" s="193"/>
      <c r="Z806" s="193"/>
    </row>
    <row r="807" spans="1:26" ht="14.5" x14ac:dyDescent="0.35">
      <c r="A807" s="223"/>
      <c r="B807" s="223"/>
      <c r="C807" s="223"/>
      <c r="D807" s="202"/>
      <c r="E807" s="193"/>
      <c r="F807" s="193"/>
      <c r="G807" s="109"/>
      <c r="H807" s="109"/>
      <c r="I807" s="109"/>
      <c r="J807" s="109"/>
      <c r="K807" s="109"/>
      <c r="L807" s="109"/>
      <c r="M807" s="109"/>
      <c r="N807" s="109"/>
      <c r="O807" s="109"/>
      <c r="P807" s="109"/>
      <c r="Q807" s="109"/>
      <c r="R807" s="109"/>
      <c r="S807" s="109"/>
      <c r="T807" s="109"/>
      <c r="U807" s="109"/>
      <c r="V807" s="109"/>
      <c r="W807" s="193"/>
      <c r="X807" s="193"/>
      <c r="Y807" s="193"/>
      <c r="Z807" s="193"/>
    </row>
    <row r="808" spans="1:26" ht="14.5" x14ac:dyDescent="0.35">
      <c r="A808" s="223"/>
      <c r="B808" s="223"/>
      <c r="C808" s="223"/>
      <c r="D808" s="202"/>
      <c r="E808" s="193"/>
      <c r="F808" s="193"/>
      <c r="G808" s="109"/>
      <c r="H808" s="109"/>
      <c r="I808" s="109"/>
      <c r="J808" s="109"/>
      <c r="K808" s="109"/>
      <c r="L808" s="109"/>
      <c r="M808" s="109"/>
      <c r="N808" s="109"/>
      <c r="O808" s="109"/>
      <c r="P808" s="109"/>
      <c r="Q808" s="109"/>
      <c r="R808" s="109"/>
      <c r="S808" s="109"/>
      <c r="T808" s="109"/>
      <c r="U808" s="109"/>
      <c r="V808" s="109"/>
      <c r="W808" s="193"/>
      <c r="X808" s="193"/>
      <c r="Y808" s="193"/>
      <c r="Z808" s="193"/>
    </row>
    <row r="809" spans="1:26" ht="14.5" x14ac:dyDescent="0.35">
      <c r="A809" s="223"/>
      <c r="B809" s="223"/>
      <c r="C809" s="223"/>
      <c r="D809" s="202"/>
      <c r="E809" s="193"/>
      <c r="F809" s="193"/>
      <c r="G809" s="109"/>
      <c r="H809" s="109"/>
      <c r="I809" s="109"/>
      <c r="J809" s="109"/>
      <c r="K809" s="109"/>
      <c r="L809" s="109"/>
      <c r="M809" s="109"/>
      <c r="N809" s="109"/>
      <c r="O809" s="109"/>
      <c r="P809" s="109"/>
      <c r="Q809" s="109"/>
      <c r="R809" s="109"/>
      <c r="S809" s="109"/>
      <c r="T809" s="109"/>
      <c r="U809" s="109"/>
      <c r="V809" s="109"/>
      <c r="W809" s="193"/>
      <c r="X809" s="193"/>
      <c r="Y809" s="193"/>
      <c r="Z809" s="193"/>
    </row>
    <row r="810" spans="1:26" ht="14.5" x14ac:dyDescent="0.35">
      <c r="A810" s="223"/>
      <c r="B810" s="223"/>
      <c r="C810" s="223"/>
      <c r="D810" s="202"/>
      <c r="E810" s="193"/>
      <c r="F810" s="193"/>
      <c r="G810" s="109"/>
      <c r="H810" s="109"/>
      <c r="I810" s="109"/>
      <c r="J810" s="109"/>
      <c r="K810" s="109"/>
      <c r="L810" s="109"/>
      <c r="M810" s="109"/>
      <c r="N810" s="109"/>
      <c r="O810" s="109"/>
      <c r="P810" s="109"/>
      <c r="Q810" s="109"/>
      <c r="R810" s="109"/>
      <c r="S810" s="109"/>
      <c r="T810" s="109"/>
      <c r="U810" s="109"/>
      <c r="V810" s="109"/>
      <c r="W810" s="193"/>
      <c r="X810" s="193"/>
      <c r="Y810" s="193"/>
      <c r="Z810" s="193"/>
    </row>
    <row r="811" spans="1:26" ht="14.5" x14ac:dyDescent="0.35">
      <c r="A811" s="223"/>
      <c r="B811" s="223"/>
      <c r="C811" s="223"/>
      <c r="D811" s="202"/>
      <c r="E811" s="193"/>
      <c r="F811" s="193"/>
      <c r="G811" s="109"/>
      <c r="H811" s="109"/>
      <c r="I811" s="109"/>
      <c r="J811" s="109"/>
      <c r="K811" s="109"/>
      <c r="L811" s="109"/>
      <c r="M811" s="109"/>
      <c r="N811" s="109"/>
      <c r="O811" s="109"/>
      <c r="P811" s="109"/>
      <c r="Q811" s="109"/>
      <c r="R811" s="109"/>
      <c r="S811" s="109"/>
      <c r="T811" s="109"/>
      <c r="U811" s="109"/>
      <c r="V811" s="109"/>
      <c r="W811" s="193"/>
      <c r="X811" s="193"/>
      <c r="Y811" s="193"/>
      <c r="Z811" s="193"/>
    </row>
    <row r="812" spans="1:26" ht="14.5" x14ac:dyDescent="0.35">
      <c r="A812" s="223"/>
      <c r="B812" s="223"/>
      <c r="C812" s="223"/>
      <c r="D812" s="202"/>
      <c r="E812" s="193"/>
      <c r="F812" s="193"/>
      <c r="G812" s="109"/>
      <c r="H812" s="109"/>
      <c r="I812" s="109"/>
      <c r="J812" s="109"/>
      <c r="K812" s="109"/>
      <c r="L812" s="109"/>
      <c r="M812" s="109"/>
      <c r="N812" s="109"/>
      <c r="O812" s="109"/>
      <c r="P812" s="109"/>
      <c r="Q812" s="109"/>
      <c r="R812" s="109"/>
      <c r="S812" s="109"/>
      <c r="T812" s="109"/>
      <c r="U812" s="109"/>
      <c r="V812" s="109"/>
      <c r="W812" s="193"/>
      <c r="X812" s="193"/>
      <c r="Y812" s="193"/>
      <c r="Z812" s="193"/>
    </row>
    <row r="813" spans="1:26" ht="14.5" x14ac:dyDescent="0.35">
      <c r="A813" s="223"/>
      <c r="B813" s="223"/>
      <c r="C813" s="223"/>
      <c r="D813" s="202"/>
      <c r="E813" s="193"/>
      <c r="F813" s="193"/>
      <c r="G813" s="109"/>
      <c r="H813" s="109"/>
      <c r="I813" s="109"/>
      <c r="J813" s="109"/>
      <c r="K813" s="109"/>
      <c r="L813" s="109"/>
      <c r="M813" s="109"/>
      <c r="N813" s="109"/>
      <c r="O813" s="109"/>
      <c r="P813" s="109"/>
      <c r="Q813" s="109"/>
      <c r="R813" s="109"/>
      <c r="S813" s="109"/>
      <c r="T813" s="109"/>
      <c r="U813" s="109"/>
      <c r="V813" s="109"/>
      <c r="W813" s="193"/>
      <c r="X813" s="193"/>
      <c r="Y813" s="193"/>
      <c r="Z813" s="193"/>
    </row>
    <row r="814" spans="1:26" ht="14.5" x14ac:dyDescent="0.35">
      <c r="A814" s="223"/>
      <c r="B814" s="223"/>
      <c r="C814" s="223"/>
      <c r="D814" s="202"/>
      <c r="E814" s="193"/>
      <c r="F814" s="193"/>
      <c r="G814" s="109"/>
      <c r="H814" s="109"/>
      <c r="I814" s="109"/>
      <c r="J814" s="109"/>
      <c r="K814" s="109"/>
      <c r="L814" s="109"/>
      <c r="M814" s="109"/>
      <c r="N814" s="109"/>
      <c r="O814" s="109"/>
      <c r="P814" s="109"/>
      <c r="Q814" s="109"/>
      <c r="R814" s="109"/>
      <c r="S814" s="109"/>
      <c r="T814" s="109"/>
      <c r="U814" s="109"/>
      <c r="V814" s="109"/>
      <c r="W814" s="193"/>
      <c r="X814" s="193"/>
      <c r="Y814" s="193"/>
      <c r="Z814" s="193"/>
    </row>
    <row r="815" spans="1:26" ht="14.5" x14ac:dyDescent="0.35">
      <c r="A815" s="223"/>
      <c r="B815" s="223"/>
      <c r="C815" s="223"/>
      <c r="D815" s="202"/>
      <c r="E815" s="193"/>
      <c r="F815" s="193"/>
      <c r="G815" s="109"/>
      <c r="H815" s="109"/>
      <c r="I815" s="109"/>
      <c r="J815" s="109"/>
      <c r="K815" s="109"/>
      <c r="L815" s="109"/>
      <c r="M815" s="109"/>
      <c r="N815" s="109"/>
      <c r="O815" s="109"/>
      <c r="P815" s="109"/>
      <c r="Q815" s="109"/>
      <c r="R815" s="109"/>
      <c r="S815" s="109"/>
      <c r="T815" s="109"/>
      <c r="U815" s="109"/>
      <c r="V815" s="109"/>
      <c r="W815" s="193"/>
      <c r="X815" s="193"/>
      <c r="Y815" s="193"/>
      <c r="Z815" s="193"/>
    </row>
    <row r="816" spans="1:26" ht="14.5" x14ac:dyDescent="0.35">
      <c r="A816" s="223"/>
      <c r="B816" s="223"/>
      <c r="C816" s="223"/>
      <c r="D816" s="202"/>
      <c r="E816" s="193"/>
      <c r="F816" s="193"/>
      <c r="G816" s="109"/>
      <c r="H816" s="109"/>
      <c r="I816" s="109"/>
      <c r="J816" s="109"/>
      <c r="K816" s="109"/>
      <c r="L816" s="109"/>
      <c r="M816" s="109"/>
      <c r="N816" s="109"/>
      <c r="O816" s="109"/>
      <c r="P816" s="109"/>
      <c r="Q816" s="109"/>
      <c r="R816" s="109"/>
      <c r="S816" s="109"/>
      <c r="T816" s="109"/>
      <c r="U816" s="109"/>
      <c r="V816" s="109"/>
      <c r="W816" s="193"/>
      <c r="X816" s="193"/>
      <c r="Y816" s="193"/>
      <c r="Z816" s="193"/>
    </row>
    <row r="817" spans="1:26" ht="14.5" x14ac:dyDescent="0.35">
      <c r="A817" s="223"/>
      <c r="B817" s="223"/>
      <c r="C817" s="223"/>
      <c r="D817" s="202"/>
      <c r="E817" s="193"/>
      <c r="F817" s="193"/>
      <c r="G817" s="109"/>
      <c r="H817" s="109"/>
      <c r="I817" s="109"/>
      <c r="J817" s="109"/>
      <c r="K817" s="109"/>
      <c r="L817" s="109"/>
      <c r="M817" s="109"/>
      <c r="N817" s="109"/>
      <c r="O817" s="109"/>
      <c r="P817" s="109"/>
      <c r="Q817" s="109"/>
      <c r="R817" s="109"/>
      <c r="S817" s="109"/>
      <c r="T817" s="109"/>
      <c r="U817" s="109"/>
      <c r="V817" s="109"/>
      <c r="W817" s="193"/>
      <c r="X817" s="193"/>
      <c r="Y817" s="193"/>
      <c r="Z817" s="193"/>
    </row>
    <row r="818" spans="1:26" ht="14.5" x14ac:dyDescent="0.35">
      <c r="A818" s="223"/>
      <c r="B818" s="223"/>
      <c r="C818" s="223"/>
      <c r="D818" s="202"/>
      <c r="E818" s="193"/>
      <c r="F818" s="193"/>
      <c r="G818" s="109"/>
      <c r="H818" s="109"/>
      <c r="I818" s="109"/>
      <c r="J818" s="109"/>
      <c r="K818" s="109"/>
      <c r="L818" s="109"/>
      <c r="M818" s="109"/>
      <c r="N818" s="109"/>
      <c r="O818" s="109"/>
      <c r="P818" s="109"/>
      <c r="Q818" s="109"/>
      <c r="R818" s="109"/>
      <c r="S818" s="109"/>
      <c r="T818" s="109"/>
      <c r="U818" s="109"/>
      <c r="V818" s="109"/>
      <c r="W818" s="193"/>
      <c r="X818" s="193"/>
      <c r="Y818" s="193"/>
      <c r="Z818" s="193"/>
    </row>
    <row r="819" spans="1:26" ht="14.5" x14ac:dyDescent="0.35">
      <c r="A819" s="223"/>
      <c r="B819" s="223"/>
      <c r="C819" s="223"/>
      <c r="D819" s="202"/>
      <c r="E819" s="193"/>
      <c r="F819" s="193"/>
      <c r="G819" s="109"/>
      <c r="H819" s="109"/>
      <c r="I819" s="109"/>
      <c r="J819" s="109"/>
      <c r="K819" s="109"/>
      <c r="L819" s="109"/>
      <c r="M819" s="109"/>
      <c r="N819" s="109"/>
      <c r="O819" s="109"/>
      <c r="P819" s="109"/>
      <c r="Q819" s="109"/>
      <c r="R819" s="109"/>
      <c r="S819" s="109"/>
      <c r="T819" s="109"/>
      <c r="U819" s="109"/>
      <c r="V819" s="109"/>
      <c r="W819" s="193"/>
      <c r="X819" s="193"/>
      <c r="Y819" s="193"/>
      <c r="Z819" s="193"/>
    </row>
    <row r="820" spans="1:26" ht="14.5" x14ac:dyDescent="0.35">
      <c r="A820" s="223"/>
      <c r="B820" s="223"/>
      <c r="C820" s="223"/>
      <c r="D820" s="202"/>
      <c r="E820" s="193"/>
      <c r="F820" s="193"/>
      <c r="G820" s="109"/>
      <c r="H820" s="109"/>
      <c r="I820" s="109"/>
      <c r="J820" s="109"/>
      <c r="K820" s="109"/>
      <c r="L820" s="109"/>
      <c r="M820" s="109"/>
      <c r="N820" s="109"/>
      <c r="O820" s="109"/>
      <c r="P820" s="109"/>
      <c r="Q820" s="109"/>
      <c r="R820" s="109"/>
      <c r="S820" s="109"/>
      <c r="T820" s="109"/>
      <c r="U820" s="109"/>
      <c r="V820" s="109"/>
      <c r="W820" s="193"/>
      <c r="X820" s="193"/>
      <c r="Y820" s="193"/>
      <c r="Z820" s="193"/>
    </row>
    <row r="821" spans="1:26" ht="14.5" x14ac:dyDescent="0.35">
      <c r="A821" s="223"/>
      <c r="B821" s="223"/>
      <c r="C821" s="223"/>
      <c r="D821" s="202"/>
      <c r="E821" s="193"/>
      <c r="F821" s="193"/>
      <c r="G821" s="109"/>
      <c r="H821" s="109"/>
      <c r="I821" s="109"/>
      <c r="J821" s="109"/>
      <c r="K821" s="109"/>
      <c r="L821" s="109"/>
      <c r="M821" s="109"/>
      <c r="N821" s="109"/>
      <c r="O821" s="109"/>
      <c r="P821" s="109"/>
      <c r="Q821" s="109"/>
      <c r="R821" s="109"/>
      <c r="S821" s="109"/>
      <c r="T821" s="109"/>
      <c r="U821" s="109"/>
      <c r="V821" s="109"/>
      <c r="W821" s="193"/>
      <c r="X821" s="193"/>
      <c r="Y821" s="193"/>
      <c r="Z821" s="193"/>
    </row>
    <row r="822" spans="1:26" ht="14.5" x14ac:dyDescent="0.35">
      <c r="A822" s="223"/>
      <c r="B822" s="223"/>
      <c r="C822" s="223"/>
      <c r="D822" s="202"/>
      <c r="E822" s="193"/>
      <c r="F822" s="193"/>
      <c r="G822" s="109"/>
      <c r="H822" s="109"/>
      <c r="I822" s="109"/>
      <c r="J822" s="109"/>
      <c r="K822" s="109"/>
      <c r="L822" s="109"/>
      <c r="M822" s="109"/>
      <c r="N822" s="109"/>
      <c r="O822" s="109"/>
      <c r="P822" s="109"/>
      <c r="Q822" s="109"/>
      <c r="R822" s="109"/>
      <c r="S822" s="109"/>
      <c r="T822" s="109"/>
      <c r="U822" s="109"/>
      <c r="V822" s="109"/>
      <c r="W822" s="193"/>
      <c r="X822" s="193"/>
      <c r="Y822" s="193"/>
      <c r="Z822" s="193"/>
    </row>
    <row r="823" spans="1:26" ht="14.5" x14ac:dyDescent="0.35">
      <c r="A823" s="223"/>
      <c r="B823" s="223"/>
      <c r="C823" s="223"/>
      <c r="D823" s="202"/>
      <c r="E823" s="193"/>
      <c r="F823" s="193"/>
      <c r="G823" s="109"/>
      <c r="H823" s="109"/>
      <c r="I823" s="109"/>
      <c r="J823" s="109"/>
      <c r="K823" s="109"/>
      <c r="L823" s="109"/>
      <c r="M823" s="109"/>
      <c r="N823" s="109"/>
      <c r="O823" s="109"/>
      <c r="P823" s="109"/>
      <c r="Q823" s="109"/>
      <c r="R823" s="109"/>
      <c r="S823" s="109"/>
      <c r="T823" s="109"/>
      <c r="U823" s="109"/>
      <c r="V823" s="109"/>
      <c r="W823" s="193"/>
      <c r="X823" s="193"/>
      <c r="Y823" s="193"/>
      <c r="Z823" s="193"/>
    </row>
    <row r="824" spans="1:26" ht="14.5" x14ac:dyDescent="0.35">
      <c r="A824" s="223"/>
      <c r="B824" s="223"/>
      <c r="C824" s="223"/>
      <c r="D824" s="202"/>
      <c r="E824" s="193"/>
      <c r="F824" s="193"/>
      <c r="G824" s="109"/>
      <c r="H824" s="109"/>
      <c r="I824" s="109"/>
      <c r="J824" s="109"/>
      <c r="K824" s="109"/>
      <c r="L824" s="109"/>
      <c r="M824" s="109"/>
      <c r="N824" s="109"/>
      <c r="O824" s="109"/>
      <c r="P824" s="109"/>
      <c r="Q824" s="109"/>
      <c r="R824" s="109"/>
      <c r="S824" s="109"/>
      <c r="T824" s="109"/>
      <c r="U824" s="109"/>
      <c r="V824" s="109"/>
      <c r="W824" s="193"/>
      <c r="X824" s="193"/>
      <c r="Y824" s="193"/>
      <c r="Z824" s="193"/>
    </row>
    <row r="825" spans="1:26" ht="14.5" x14ac:dyDescent="0.35">
      <c r="A825" s="223"/>
      <c r="B825" s="223"/>
      <c r="C825" s="223"/>
      <c r="D825" s="202"/>
      <c r="E825" s="193"/>
      <c r="F825" s="193"/>
      <c r="G825" s="109"/>
      <c r="H825" s="109"/>
      <c r="I825" s="109"/>
      <c r="J825" s="109"/>
      <c r="K825" s="109"/>
      <c r="L825" s="109"/>
      <c r="M825" s="109"/>
      <c r="N825" s="109"/>
      <c r="O825" s="109"/>
      <c r="P825" s="109"/>
      <c r="Q825" s="109"/>
      <c r="R825" s="109"/>
      <c r="S825" s="109"/>
      <c r="T825" s="109"/>
      <c r="U825" s="109"/>
      <c r="V825" s="109"/>
      <c r="W825" s="193"/>
      <c r="X825" s="193"/>
      <c r="Y825" s="193"/>
      <c r="Z825" s="193"/>
    </row>
    <row r="826" spans="1:26" ht="14.5" x14ac:dyDescent="0.35">
      <c r="A826" s="223"/>
      <c r="B826" s="223"/>
      <c r="C826" s="223"/>
      <c r="D826" s="202"/>
      <c r="E826" s="193"/>
      <c r="F826" s="193"/>
      <c r="G826" s="109"/>
      <c r="H826" s="109"/>
      <c r="I826" s="109"/>
      <c r="J826" s="109"/>
      <c r="K826" s="109"/>
      <c r="L826" s="109"/>
      <c r="M826" s="109"/>
      <c r="N826" s="109"/>
      <c r="O826" s="109"/>
      <c r="P826" s="109"/>
      <c r="Q826" s="109"/>
      <c r="R826" s="109"/>
      <c r="S826" s="109"/>
      <c r="T826" s="109"/>
      <c r="U826" s="109"/>
      <c r="V826" s="109"/>
      <c r="W826" s="193"/>
      <c r="X826" s="193"/>
      <c r="Y826" s="193"/>
      <c r="Z826" s="193"/>
    </row>
    <row r="827" spans="1:26" ht="14.5" x14ac:dyDescent="0.35">
      <c r="A827" s="223"/>
      <c r="B827" s="223"/>
      <c r="C827" s="223"/>
      <c r="D827" s="202"/>
      <c r="E827" s="193"/>
      <c r="F827" s="193"/>
      <c r="G827" s="109"/>
      <c r="H827" s="109"/>
      <c r="I827" s="109"/>
      <c r="J827" s="109"/>
      <c r="K827" s="109"/>
      <c r="L827" s="109"/>
      <c r="M827" s="109"/>
      <c r="N827" s="109"/>
      <c r="O827" s="109"/>
      <c r="P827" s="109"/>
      <c r="Q827" s="109"/>
      <c r="R827" s="109"/>
      <c r="S827" s="109"/>
      <c r="T827" s="109"/>
      <c r="U827" s="109"/>
      <c r="V827" s="109"/>
      <c r="W827" s="193"/>
      <c r="X827" s="193"/>
      <c r="Y827" s="193"/>
      <c r="Z827" s="193"/>
    </row>
    <row r="828" spans="1:26" ht="14.5" x14ac:dyDescent="0.35">
      <c r="A828" s="223"/>
      <c r="B828" s="223"/>
      <c r="C828" s="223"/>
      <c r="D828" s="202"/>
      <c r="E828" s="193"/>
      <c r="F828" s="193"/>
      <c r="G828" s="109"/>
      <c r="H828" s="109"/>
      <c r="I828" s="109"/>
      <c r="J828" s="109"/>
      <c r="K828" s="109"/>
      <c r="L828" s="109"/>
      <c r="M828" s="109"/>
      <c r="N828" s="109"/>
      <c r="O828" s="109"/>
      <c r="P828" s="109"/>
      <c r="Q828" s="109"/>
      <c r="R828" s="109"/>
      <c r="S828" s="109"/>
      <c r="T828" s="109"/>
      <c r="U828" s="109"/>
      <c r="V828" s="109"/>
      <c r="W828" s="193"/>
      <c r="X828" s="193"/>
      <c r="Y828" s="193"/>
      <c r="Z828" s="193"/>
    </row>
    <row r="829" spans="1:26" ht="14.5" x14ac:dyDescent="0.35">
      <c r="A829" s="223"/>
      <c r="B829" s="223"/>
      <c r="C829" s="223"/>
      <c r="D829" s="202"/>
      <c r="E829" s="193"/>
      <c r="F829" s="193"/>
      <c r="G829" s="109"/>
      <c r="H829" s="109"/>
      <c r="I829" s="109"/>
      <c r="J829" s="109"/>
      <c r="K829" s="109"/>
      <c r="L829" s="109"/>
      <c r="M829" s="109"/>
      <c r="N829" s="109"/>
      <c r="O829" s="109"/>
      <c r="P829" s="109"/>
      <c r="Q829" s="109"/>
      <c r="R829" s="109"/>
      <c r="S829" s="109"/>
      <c r="T829" s="109"/>
      <c r="U829" s="109"/>
      <c r="V829" s="109"/>
      <c r="W829" s="193"/>
      <c r="X829" s="193"/>
      <c r="Y829" s="193"/>
      <c r="Z829" s="193"/>
    </row>
    <row r="830" spans="1:26" ht="14.5" x14ac:dyDescent="0.35">
      <c r="A830" s="223"/>
      <c r="B830" s="223"/>
      <c r="C830" s="223"/>
      <c r="D830" s="202"/>
      <c r="E830" s="193"/>
      <c r="F830" s="193"/>
      <c r="G830" s="109"/>
      <c r="H830" s="109"/>
      <c r="I830" s="109"/>
      <c r="J830" s="109"/>
      <c r="K830" s="109"/>
      <c r="L830" s="109"/>
      <c r="M830" s="109"/>
      <c r="N830" s="109"/>
      <c r="O830" s="109"/>
      <c r="P830" s="109"/>
      <c r="Q830" s="109"/>
      <c r="R830" s="109"/>
      <c r="S830" s="109"/>
      <c r="T830" s="109"/>
      <c r="U830" s="109"/>
      <c r="V830" s="109"/>
      <c r="W830" s="193"/>
      <c r="X830" s="193"/>
      <c r="Y830" s="193"/>
      <c r="Z830" s="193"/>
    </row>
    <row r="831" spans="1:26" ht="14.5" x14ac:dyDescent="0.35">
      <c r="A831" s="223"/>
      <c r="B831" s="223"/>
      <c r="C831" s="223"/>
      <c r="D831" s="202"/>
      <c r="E831" s="193"/>
      <c r="F831" s="193"/>
      <c r="G831" s="109"/>
      <c r="H831" s="109"/>
      <c r="I831" s="109"/>
      <c r="J831" s="109"/>
      <c r="K831" s="109"/>
      <c r="L831" s="109"/>
      <c r="M831" s="109"/>
      <c r="N831" s="109"/>
      <c r="O831" s="109"/>
      <c r="P831" s="109"/>
      <c r="Q831" s="109"/>
      <c r="R831" s="109"/>
      <c r="S831" s="109"/>
      <c r="T831" s="109"/>
      <c r="U831" s="109"/>
      <c r="V831" s="109"/>
      <c r="W831" s="193"/>
      <c r="X831" s="193"/>
      <c r="Y831" s="193"/>
      <c r="Z831" s="193"/>
    </row>
    <row r="832" spans="1:26" ht="14.5" x14ac:dyDescent="0.35">
      <c r="A832" s="223"/>
      <c r="B832" s="223"/>
      <c r="C832" s="223"/>
      <c r="D832" s="202"/>
      <c r="E832" s="193"/>
      <c r="F832" s="193"/>
      <c r="G832" s="109"/>
      <c r="H832" s="109"/>
      <c r="I832" s="109"/>
      <c r="J832" s="109"/>
      <c r="K832" s="109"/>
      <c r="L832" s="109"/>
      <c r="M832" s="109"/>
      <c r="N832" s="109"/>
      <c r="O832" s="109"/>
      <c r="P832" s="109"/>
      <c r="Q832" s="109"/>
      <c r="R832" s="109"/>
      <c r="S832" s="109"/>
      <c r="T832" s="109"/>
      <c r="U832" s="109"/>
      <c r="V832" s="109"/>
      <c r="W832" s="193"/>
      <c r="X832" s="193"/>
      <c r="Y832" s="193"/>
      <c r="Z832" s="193"/>
    </row>
    <row r="833" spans="1:26" ht="14.5" x14ac:dyDescent="0.35">
      <c r="A833" s="223"/>
      <c r="B833" s="223"/>
      <c r="C833" s="223"/>
      <c r="D833" s="202"/>
      <c r="E833" s="193"/>
      <c r="F833" s="193"/>
      <c r="G833" s="109"/>
      <c r="H833" s="109"/>
      <c r="I833" s="109"/>
      <c r="J833" s="109"/>
      <c r="K833" s="109"/>
      <c r="L833" s="109"/>
      <c r="M833" s="109"/>
      <c r="N833" s="109"/>
      <c r="O833" s="109"/>
      <c r="P833" s="109"/>
      <c r="Q833" s="109"/>
      <c r="R833" s="109"/>
      <c r="S833" s="109"/>
      <c r="T833" s="109"/>
      <c r="U833" s="109"/>
      <c r="V833" s="109"/>
      <c r="W833" s="193"/>
      <c r="X833" s="193"/>
      <c r="Y833" s="193"/>
      <c r="Z833" s="193"/>
    </row>
    <row r="834" spans="1:26" ht="14.5" x14ac:dyDescent="0.35">
      <c r="A834" s="223"/>
      <c r="B834" s="223"/>
      <c r="C834" s="223"/>
      <c r="D834" s="202"/>
      <c r="E834" s="193"/>
      <c r="F834" s="193"/>
      <c r="G834" s="109"/>
      <c r="H834" s="109"/>
      <c r="I834" s="109"/>
      <c r="J834" s="109"/>
      <c r="K834" s="109"/>
      <c r="L834" s="109"/>
      <c r="M834" s="109"/>
      <c r="N834" s="109"/>
      <c r="O834" s="109"/>
      <c r="P834" s="109"/>
      <c r="Q834" s="109"/>
      <c r="R834" s="109"/>
      <c r="S834" s="109"/>
      <c r="T834" s="109"/>
      <c r="U834" s="109"/>
      <c r="V834" s="109"/>
      <c r="W834" s="193"/>
      <c r="X834" s="193"/>
      <c r="Y834" s="193"/>
      <c r="Z834" s="193"/>
    </row>
    <row r="835" spans="1:26" ht="14.5" x14ac:dyDescent="0.35">
      <c r="A835" s="223"/>
      <c r="B835" s="223"/>
      <c r="C835" s="223"/>
      <c r="D835" s="202"/>
      <c r="E835" s="193"/>
      <c r="F835" s="193"/>
      <c r="G835" s="109"/>
      <c r="H835" s="109"/>
      <c r="I835" s="109"/>
      <c r="J835" s="109"/>
      <c r="K835" s="109"/>
      <c r="L835" s="109"/>
      <c r="M835" s="109"/>
      <c r="N835" s="109"/>
      <c r="O835" s="109"/>
      <c r="P835" s="109"/>
      <c r="Q835" s="109"/>
      <c r="R835" s="109"/>
      <c r="S835" s="109"/>
      <c r="T835" s="109"/>
      <c r="U835" s="109"/>
      <c r="V835" s="109"/>
      <c r="W835" s="193"/>
      <c r="X835" s="193"/>
      <c r="Y835" s="193"/>
      <c r="Z835" s="193"/>
    </row>
    <row r="836" spans="1:26" ht="14.5" x14ac:dyDescent="0.35">
      <c r="A836" s="223"/>
      <c r="B836" s="223"/>
      <c r="C836" s="223"/>
      <c r="D836" s="202"/>
      <c r="E836" s="193"/>
      <c r="F836" s="193"/>
      <c r="G836" s="109"/>
      <c r="H836" s="109"/>
      <c r="I836" s="109"/>
      <c r="J836" s="109"/>
      <c r="K836" s="109"/>
      <c r="L836" s="109"/>
      <c r="M836" s="109"/>
      <c r="N836" s="109"/>
      <c r="O836" s="109"/>
      <c r="P836" s="109"/>
      <c r="Q836" s="109"/>
      <c r="R836" s="109"/>
      <c r="S836" s="109"/>
      <c r="T836" s="109"/>
      <c r="U836" s="109"/>
      <c r="V836" s="109"/>
      <c r="W836" s="193"/>
      <c r="X836" s="193"/>
      <c r="Y836" s="193"/>
      <c r="Z836" s="193"/>
    </row>
    <row r="837" spans="1:26" ht="14.5" x14ac:dyDescent="0.35">
      <c r="A837" s="223"/>
      <c r="B837" s="223"/>
      <c r="C837" s="223"/>
      <c r="D837" s="202"/>
      <c r="E837" s="193"/>
      <c r="F837" s="193"/>
      <c r="G837" s="109"/>
      <c r="H837" s="109"/>
      <c r="I837" s="109"/>
      <c r="J837" s="109"/>
      <c r="K837" s="109"/>
      <c r="L837" s="109"/>
      <c r="M837" s="109"/>
      <c r="N837" s="109"/>
      <c r="O837" s="109"/>
      <c r="P837" s="109"/>
      <c r="Q837" s="109"/>
      <c r="R837" s="109"/>
      <c r="S837" s="109"/>
      <c r="T837" s="109"/>
      <c r="U837" s="109"/>
      <c r="V837" s="109"/>
      <c r="W837" s="193"/>
      <c r="X837" s="193"/>
      <c r="Y837" s="193"/>
      <c r="Z837" s="193"/>
    </row>
    <row r="838" spans="1:26" ht="14.5" x14ac:dyDescent="0.35">
      <c r="A838" s="223"/>
      <c r="B838" s="223"/>
      <c r="C838" s="223"/>
      <c r="D838" s="202"/>
      <c r="E838" s="193"/>
      <c r="F838" s="193"/>
      <c r="G838" s="109"/>
      <c r="H838" s="109"/>
      <c r="I838" s="109"/>
      <c r="J838" s="109"/>
      <c r="K838" s="109"/>
      <c r="L838" s="109"/>
      <c r="M838" s="109"/>
      <c r="N838" s="109"/>
      <c r="O838" s="109"/>
      <c r="P838" s="109"/>
      <c r="Q838" s="109"/>
      <c r="R838" s="109"/>
      <c r="S838" s="109"/>
      <c r="T838" s="109"/>
      <c r="U838" s="109"/>
      <c r="V838" s="109"/>
      <c r="W838" s="193"/>
      <c r="X838" s="193"/>
      <c r="Y838" s="193"/>
      <c r="Z838" s="193"/>
    </row>
    <row r="839" spans="1:26" ht="14.5" x14ac:dyDescent="0.35">
      <c r="A839" s="223"/>
      <c r="B839" s="223"/>
      <c r="C839" s="223"/>
      <c r="D839" s="202"/>
      <c r="E839" s="193"/>
      <c r="F839" s="193"/>
      <c r="G839" s="109"/>
      <c r="H839" s="109"/>
      <c r="I839" s="109"/>
      <c r="J839" s="109"/>
      <c r="K839" s="109"/>
      <c r="L839" s="109"/>
      <c r="M839" s="109"/>
      <c r="N839" s="109"/>
      <c r="O839" s="109"/>
      <c r="P839" s="109"/>
      <c r="Q839" s="109"/>
      <c r="R839" s="109"/>
      <c r="S839" s="109"/>
      <c r="T839" s="109"/>
      <c r="U839" s="109"/>
      <c r="V839" s="109"/>
      <c r="W839" s="193"/>
      <c r="X839" s="193"/>
      <c r="Y839" s="193"/>
      <c r="Z839" s="193"/>
    </row>
    <row r="840" spans="1:26" ht="14.5" x14ac:dyDescent="0.35">
      <c r="A840" s="223"/>
      <c r="B840" s="223"/>
      <c r="C840" s="223"/>
      <c r="D840" s="202"/>
      <c r="E840" s="193"/>
      <c r="F840" s="193"/>
      <c r="G840" s="109"/>
      <c r="H840" s="109"/>
      <c r="I840" s="109"/>
      <c r="J840" s="109"/>
      <c r="K840" s="109"/>
      <c r="L840" s="109"/>
      <c r="M840" s="109"/>
      <c r="N840" s="109"/>
      <c r="O840" s="109"/>
      <c r="P840" s="109"/>
      <c r="Q840" s="109"/>
      <c r="R840" s="109"/>
      <c r="S840" s="109"/>
      <c r="T840" s="109"/>
      <c r="U840" s="109"/>
      <c r="V840" s="109"/>
      <c r="W840" s="193"/>
      <c r="X840" s="193"/>
      <c r="Y840" s="193"/>
      <c r="Z840" s="193"/>
    </row>
    <row r="841" spans="1:26" ht="14.5" x14ac:dyDescent="0.35">
      <c r="A841" s="223"/>
      <c r="B841" s="223"/>
      <c r="C841" s="223"/>
      <c r="D841" s="202"/>
      <c r="E841" s="193"/>
      <c r="F841" s="193"/>
      <c r="G841" s="109"/>
      <c r="H841" s="109"/>
      <c r="I841" s="109"/>
      <c r="J841" s="109"/>
      <c r="K841" s="109"/>
      <c r="L841" s="109"/>
      <c r="M841" s="109"/>
      <c r="N841" s="109"/>
      <c r="O841" s="109"/>
      <c r="P841" s="109"/>
      <c r="Q841" s="109"/>
      <c r="R841" s="109"/>
      <c r="S841" s="109"/>
      <c r="T841" s="109"/>
      <c r="U841" s="109"/>
      <c r="V841" s="109"/>
      <c r="W841" s="193"/>
      <c r="X841" s="193"/>
      <c r="Y841" s="193"/>
      <c r="Z841" s="193"/>
    </row>
    <row r="842" spans="1:26" ht="14.5" x14ac:dyDescent="0.35">
      <c r="A842" s="223"/>
      <c r="B842" s="223"/>
      <c r="C842" s="223"/>
      <c r="D842" s="202"/>
      <c r="E842" s="193"/>
      <c r="F842" s="193"/>
      <c r="G842" s="109"/>
      <c r="H842" s="109"/>
      <c r="I842" s="109"/>
      <c r="J842" s="109"/>
      <c r="K842" s="109"/>
      <c r="L842" s="109"/>
      <c r="M842" s="109"/>
      <c r="N842" s="109"/>
      <c r="O842" s="109"/>
      <c r="P842" s="109"/>
      <c r="Q842" s="109"/>
      <c r="R842" s="109"/>
      <c r="S842" s="109"/>
      <c r="T842" s="109"/>
      <c r="U842" s="109"/>
      <c r="V842" s="109"/>
      <c r="W842" s="193"/>
      <c r="X842" s="193"/>
      <c r="Y842" s="193"/>
      <c r="Z842" s="193"/>
    </row>
    <row r="843" spans="1:26" ht="14.5" x14ac:dyDescent="0.35">
      <c r="A843" s="223"/>
      <c r="B843" s="223"/>
      <c r="C843" s="223"/>
      <c r="D843" s="202"/>
      <c r="E843" s="193"/>
      <c r="F843" s="193"/>
      <c r="G843" s="109"/>
      <c r="H843" s="109"/>
      <c r="I843" s="109"/>
      <c r="J843" s="109"/>
      <c r="K843" s="109"/>
      <c r="L843" s="109"/>
      <c r="M843" s="109"/>
      <c r="N843" s="109"/>
      <c r="O843" s="109"/>
      <c r="P843" s="109"/>
      <c r="Q843" s="109"/>
      <c r="R843" s="109"/>
      <c r="S843" s="109"/>
      <c r="T843" s="109"/>
      <c r="U843" s="109"/>
      <c r="V843" s="109"/>
      <c r="W843" s="193"/>
      <c r="X843" s="193"/>
      <c r="Y843" s="193"/>
      <c r="Z843" s="193"/>
    </row>
    <row r="844" spans="1:26" ht="14.5" x14ac:dyDescent="0.35">
      <c r="A844" s="223"/>
      <c r="B844" s="223"/>
      <c r="C844" s="223"/>
      <c r="D844" s="202"/>
      <c r="E844" s="193"/>
      <c r="F844" s="193"/>
      <c r="G844" s="109"/>
      <c r="H844" s="109"/>
      <c r="I844" s="109"/>
      <c r="J844" s="109"/>
      <c r="K844" s="109"/>
      <c r="L844" s="109"/>
      <c r="M844" s="109"/>
      <c r="N844" s="109"/>
      <c r="O844" s="109"/>
      <c r="P844" s="109"/>
      <c r="Q844" s="109"/>
      <c r="R844" s="109"/>
      <c r="S844" s="109"/>
      <c r="T844" s="109"/>
      <c r="U844" s="109"/>
      <c r="V844" s="109"/>
      <c r="W844" s="193"/>
      <c r="X844" s="193"/>
      <c r="Y844" s="193"/>
      <c r="Z844" s="193"/>
    </row>
    <row r="845" spans="1:26" ht="14.5" x14ac:dyDescent="0.35">
      <c r="A845" s="223"/>
      <c r="B845" s="223"/>
      <c r="C845" s="223"/>
      <c r="D845" s="202"/>
      <c r="E845" s="193"/>
      <c r="F845" s="193"/>
      <c r="G845" s="109"/>
      <c r="H845" s="109"/>
      <c r="I845" s="109"/>
      <c r="J845" s="109"/>
      <c r="K845" s="109"/>
      <c r="L845" s="109"/>
      <c r="M845" s="109"/>
      <c r="N845" s="109"/>
      <c r="O845" s="109"/>
      <c r="P845" s="109"/>
      <c r="Q845" s="109"/>
      <c r="R845" s="109"/>
      <c r="S845" s="109"/>
      <c r="T845" s="109"/>
      <c r="U845" s="109"/>
      <c r="V845" s="109"/>
      <c r="W845" s="193"/>
      <c r="X845" s="193"/>
      <c r="Y845" s="193"/>
      <c r="Z845" s="193"/>
    </row>
    <row r="846" spans="1:26" ht="14.5" x14ac:dyDescent="0.35">
      <c r="A846" s="223"/>
      <c r="B846" s="223"/>
      <c r="C846" s="223"/>
      <c r="D846" s="202"/>
      <c r="E846" s="193"/>
      <c r="F846" s="193"/>
      <c r="G846" s="109"/>
      <c r="H846" s="109"/>
      <c r="I846" s="109"/>
      <c r="J846" s="109"/>
      <c r="K846" s="109"/>
      <c r="L846" s="109"/>
      <c r="M846" s="109"/>
      <c r="N846" s="109"/>
      <c r="O846" s="109"/>
      <c r="P846" s="109"/>
      <c r="Q846" s="109"/>
      <c r="R846" s="109"/>
      <c r="S846" s="109"/>
      <c r="T846" s="109"/>
      <c r="U846" s="109"/>
      <c r="V846" s="109"/>
      <c r="W846" s="193"/>
      <c r="X846" s="193"/>
      <c r="Y846" s="193"/>
      <c r="Z846" s="193"/>
    </row>
    <row r="847" spans="1:26" ht="14.5" x14ac:dyDescent="0.35">
      <c r="A847" s="223"/>
      <c r="B847" s="223"/>
      <c r="C847" s="223"/>
      <c r="D847" s="202"/>
      <c r="E847" s="193"/>
      <c r="F847" s="193"/>
      <c r="G847" s="109"/>
      <c r="H847" s="109"/>
      <c r="I847" s="109"/>
      <c r="J847" s="109"/>
      <c r="K847" s="109"/>
      <c r="L847" s="109"/>
      <c r="M847" s="109"/>
      <c r="N847" s="109"/>
      <c r="O847" s="109"/>
      <c r="P847" s="109"/>
      <c r="Q847" s="109"/>
      <c r="R847" s="109"/>
      <c r="S847" s="109"/>
      <c r="T847" s="109"/>
      <c r="U847" s="109"/>
      <c r="V847" s="109"/>
      <c r="W847" s="193"/>
      <c r="X847" s="193"/>
      <c r="Y847" s="193"/>
      <c r="Z847" s="193"/>
    </row>
    <row r="848" spans="1:26" ht="14.5" x14ac:dyDescent="0.35">
      <c r="A848" s="223"/>
      <c r="B848" s="223"/>
      <c r="C848" s="223"/>
      <c r="D848" s="202"/>
      <c r="E848" s="193"/>
      <c r="F848" s="193"/>
      <c r="G848" s="109"/>
      <c r="H848" s="109"/>
      <c r="I848" s="109"/>
      <c r="J848" s="109"/>
      <c r="K848" s="109"/>
      <c r="L848" s="109"/>
      <c r="M848" s="109"/>
      <c r="N848" s="109"/>
      <c r="O848" s="109"/>
      <c r="P848" s="109"/>
      <c r="Q848" s="109"/>
      <c r="R848" s="109"/>
      <c r="S848" s="109"/>
      <c r="T848" s="109"/>
      <c r="U848" s="109"/>
      <c r="V848" s="109"/>
      <c r="W848" s="193"/>
      <c r="X848" s="193"/>
      <c r="Y848" s="193"/>
      <c r="Z848" s="193"/>
    </row>
    <row r="849" spans="1:26" ht="14.5" x14ac:dyDescent="0.35">
      <c r="A849" s="223"/>
      <c r="B849" s="223"/>
      <c r="C849" s="223"/>
      <c r="D849" s="202"/>
      <c r="E849" s="193"/>
      <c r="F849" s="193"/>
      <c r="G849" s="109"/>
      <c r="H849" s="109"/>
      <c r="I849" s="109"/>
      <c r="J849" s="109"/>
      <c r="K849" s="109"/>
      <c r="L849" s="109"/>
      <c r="M849" s="109"/>
      <c r="N849" s="109"/>
      <c r="O849" s="109"/>
      <c r="P849" s="109"/>
      <c r="Q849" s="109"/>
      <c r="R849" s="109"/>
      <c r="S849" s="109"/>
      <c r="T849" s="109"/>
      <c r="U849" s="109"/>
      <c r="V849" s="109"/>
      <c r="W849" s="193"/>
      <c r="X849" s="193"/>
      <c r="Y849" s="193"/>
      <c r="Z849" s="193"/>
    </row>
    <row r="850" spans="1:26" ht="14.5" x14ac:dyDescent="0.35">
      <c r="A850" s="223"/>
      <c r="B850" s="223"/>
      <c r="C850" s="223"/>
      <c r="D850" s="202"/>
      <c r="E850" s="193"/>
      <c r="F850" s="193"/>
      <c r="G850" s="109"/>
      <c r="H850" s="109"/>
      <c r="I850" s="109"/>
      <c r="J850" s="109"/>
      <c r="K850" s="109"/>
      <c r="L850" s="109"/>
      <c r="M850" s="109"/>
      <c r="N850" s="109"/>
      <c r="O850" s="109"/>
      <c r="P850" s="109"/>
      <c r="Q850" s="109"/>
      <c r="R850" s="109"/>
      <c r="S850" s="109"/>
      <c r="T850" s="109"/>
      <c r="U850" s="109"/>
      <c r="V850" s="109"/>
      <c r="W850" s="193"/>
      <c r="X850" s="193"/>
      <c r="Y850" s="193"/>
      <c r="Z850" s="193"/>
    </row>
    <row r="851" spans="1:26" ht="14.5" x14ac:dyDescent="0.35">
      <c r="A851" s="223"/>
      <c r="B851" s="223"/>
      <c r="C851" s="223"/>
      <c r="D851" s="202"/>
      <c r="E851" s="193"/>
      <c r="F851" s="193"/>
      <c r="G851" s="109"/>
      <c r="H851" s="109"/>
      <c r="I851" s="109"/>
      <c r="J851" s="109"/>
      <c r="K851" s="109"/>
      <c r="L851" s="109"/>
      <c r="M851" s="109"/>
      <c r="N851" s="109"/>
      <c r="O851" s="109"/>
      <c r="P851" s="109"/>
      <c r="Q851" s="109"/>
      <c r="R851" s="109"/>
      <c r="S851" s="109"/>
      <c r="T851" s="109"/>
      <c r="U851" s="109"/>
      <c r="V851" s="109"/>
      <c r="W851" s="193"/>
      <c r="X851" s="193"/>
      <c r="Y851" s="193"/>
      <c r="Z851" s="193"/>
    </row>
    <row r="852" spans="1:26" ht="14.5" x14ac:dyDescent="0.35">
      <c r="A852" s="223"/>
      <c r="B852" s="223"/>
      <c r="C852" s="223"/>
      <c r="D852" s="202"/>
      <c r="E852" s="193"/>
      <c r="F852" s="193"/>
      <c r="G852" s="109"/>
      <c r="H852" s="109"/>
      <c r="I852" s="109"/>
      <c r="J852" s="109"/>
      <c r="K852" s="109"/>
      <c r="L852" s="109"/>
      <c r="M852" s="109"/>
      <c r="N852" s="109"/>
      <c r="O852" s="109"/>
      <c r="P852" s="109"/>
      <c r="Q852" s="109"/>
      <c r="R852" s="109"/>
      <c r="S852" s="109"/>
      <c r="T852" s="109"/>
      <c r="U852" s="109"/>
      <c r="V852" s="109"/>
      <c r="W852" s="193"/>
      <c r="X852" s="193"/>
      <c r="Y852" s="193"/>
      <c r="Z852" s="193"/>
    </row>
    <row r="853" spans="1:26" ht="14.5" x14ac:dyDescent="0.35">
      <c r="A853" s="223"/>
      <c r="B853" s="223"/>
      <c r="C853" s="223"/>
      <c r="D853" s="202"/>
      <c r="E853" s="193"/>
      <c r="F853" s="193"/>
      <c r="G853" s="109"/>
      <c r="H853" s="109"/>
      <c r="I853" s="109"/>
      <c r="J853" s="109"/>
      <c r="K853" s="109"/>
      <c r="L853" s="109"/>
      <c r="M853" s="109"/>
      <c r="N853" s="109"/>
      <c r="O853" s="109"/>
      <c r="P853" s="109"/>
      <c r="Q853" s="109"/>
      <c r="R853" s="109"/>
      <c r="S853" s="109"/>
      <c r="T853" s="109"/>
      <c r="U853" s="109"/>
      <c r="V853" s="109"/>
      <c r="W853" s="193"/>
      <c r="X853" s="193"/>
      <c r="Y853" s="193"/>
      <c r="Z853" s="193"/>
    </row>
    <row r="854" spans="1:26" ht="14.5" x14ac:dyDescent="0.35">
      <c r="A854" s="223"/>
      <c r="B854" s="223"/>
      <c r="C854" s="223"/>
      <c r="D854" s="202"/>
      <c r="E854" s="193"/>
      <c r="F854" s="193"/>
      <c r="G854" s="109"/>
      <c r="H854" s="109"/>
      <c r="I854" s="109"/>
      <c r="J854" s="109"/>
      <c r="K854" s="109"/>
      <c r="L854" s="109"/>
      <c r="M854" s="109"/>
      <c r="N854" s="109"/>
      <c r="O854" s="109"/>
      <c r="P854" s="109"/>
      <c r="Q854" s="109"/>
      <c r="R854" s="109"/>
      <c r="S854" s="109"/>
      <c r="T854" s="109"/>
      <c r="U854" s="109"/>
      <c r="V854" s="109"/>
      <c r="W854" s="193"/>
      <c r="X854" s="193"/>
      <c r="Y854" s="193"/>
      <c r="Z854" s="193"/>
    </row>
    <row r="855" spans="1:26" ht="14.5" x14ac:dyDescent="0.35">
      <c r="A855" s="223"/>
      <c r="B855" s="223"/>
      <c r="C855" s="223"/>
      <c r="D855" s="202"/>
      <c r="E855" s="193"/>
      <c r="F855" s="193"/>
      <c r="G855" s="109"/>
      <c r="H855" s="109"/>
      <c r="I855" s="109"/>
      <c r="J855" s="109"/>
      <c r="K855" s="109"/>
      <c r="L855" s="109"/>
      <c r="M855" s="109"/>
      <c r="N855" s="109"/>
      <c r="O855" s="109"/>
      <c r="P855" s="109"/>
      <c r="Q855" s="109"/>
      <c r="R855" s="109"/>
      <c r="S855" s="109"/>
      <c r="T855" s="109"/>
      <c r="U855" s="109"/>
      <c r="V855" s="109"/>
      <c r="W855" s="193"/>
      <c r="X855" s="193"/>
      <c r="Y855" s="193"/>
      <c r="Z855" s="193"/>
    </row>
    <row r="856" spans="1:26" ht="14.5" x14ac:dyDescent="0.35">
      <c r="A856" s="223"/>
      <c r="B856" s="223"/>
      <c r="C856" s="223"/>
      <c r="D856" s="202"/>
      <c r="E856" s="193"/>
      <c r="F856" s="193"/>
      <c r="G856" s="109"/>
      <c r="H856" s="109"/>
      <c r="I856" s="109"/>
      <c r="J856" s="109"/>
      <c r="K856" s="109"/>
      <c r="L856" s="109"/>
      <c r="M856" s="109"/>
      <c r="N856" s="109"/>
      <c r="O856" s="109"/>
      <c r="P856" s="109"/>
      <c r="Q856" s="109"/>
      <c r="R856" s="109"/>
      <c r="S856" s="109"/>
      <c r="T856" s="109"/>
      <c r="U856" s="109"/>
      <c r="V856" s="109"/>
      <c r="W856" s="193"/>
      <c r="X856" s="193"/>
      <c r="Y856" s="193"/>
      <c r="Z856" s="193"/>
    </row>
    <row r="857" spans="1:26" ht="14.5" x14ac:dyDescent="0.35">
      <c r="A857" s="223"/>
      <c r="B857" s="223"/>
      <c r="C857" s="223"/>
      <c r="D857" s="202"/>
      <c r="E857" s="193"/>
      <c r="F857" s="193"/>
      <c r="G857" s="109"/>
      <c r="H857" s="109"/>
      <c r="I857" s="109"/>
      <c r="J857" s="109"/>
      <c r="K857" s="109"/>
      <c r="L857" s="109"/>
      <c r="M857" s="109"/>
      <c r="N857" s="109"/>
      <c r="O857" s="109"/>
      <c r="P857" s="109"/>
      <c r="Q857" s="109"/>
      <c r="R857" s="109"/>
      <c r="S857" s="109"/>
      <c r="T857" s="109"/>
      <c r="U857" s="109"/>
      <c r="V857" s="109"/>
      <c r="W857" s="193"/>
      <c r="X857" s="193"/>
      <c r="Y857" s="193"/>
      <c r="Z857" s="193"/>
    </row>
    <row r="858" spans="1:26" ht="14.5" x14ac:dyDescent="0.35">
      <c r="A858" s="223"/>
      <c r="B858" s="223"/>
      <c r="C858" s="223"/>
      <c r="D858" s="202"/>
      <c r="E858" s="193"/>
      <c r="F858" s="193"/>
      <c r="G858" s="109"/>
      <c r="H858" s="109"/>
      <c r="I858" s="109"/>
      <c r="J858" s="109"/>
      <c r="K858" s="109"/>
      <c r="L858" s="109"/>
      <c r="M858" s="109"/>
      <c r="N858" s="109"/>
      <c r="O858" s="109"/>
      <c r="P858" s="109"/>
      <c r="Q858" s="109"/>
      <c r="R858" s="109"/>
      <c r="S858" s="109"/>
      <c r="T858" s="109"/>
      <c r="U858" s="109"/>
      <c r="V858" s="109"/>
      <c r="W858" s="193"/>
      <c r="X858" s="193"/>
      <c r="Y858" s="193"/>
      <c r="Z858" s="193"/>
    </row>
    <row r="859" spans="1:26" ht="14.5" x14ac:dyDescent="0.35">
      <c r="A859" s="223"/>
      <c r="B859" s="223"/>
      <c r="C859" s="223"/>
      <c r="D859" s="202"/>
      <c r="E859" s="193"/>
      <c r="F859" s="193"/>
      <c r="G859" s="109"/>
      <c r="H859" s="109"/>
      <c r="I859" s="109"/>
      <c r="J859" s="109"/>
      <c r="K859" s="109"/>
      <c r="L859" s="109"/>
      <c r="M859" s="109"/>
      <c r="N859" s="109"/>
      <c r="O859" s="109"/>
      <c r="P859" s="109"/>
      <c r="Q859" s="109"/>
      <c r="R859" s="109"/>
      <c r="S859" s="109"/>
      <c r="T859" s="109"/>
      <c r="U859" s="109"/>
      <c r="V859" s="109"/>
      <c r="W859" s="193"/>
      <c r="X859" s="193"/>
      <c r="Y859" s="193"/>
      <c r="Z859" s="193"/>
    </row>
    <row r="860" spans="1:26" ht="14.5" x14ac:dyDescent="0.35">
      <c r="A860" s="223"/>
      <c r="B860" s="223"/>
      <c r="C860" s="223"/>
      <c r="D860" s="202"/>
      <c r="E860" s="193"/>
      <c r="F860" s="193"/>
      <c r="G860" s="109"/>
      <c r="H860" s="109"/>
      <c r="I860" s="109"/>
      <c r="J860" s="109"/>
      <c r="K860" s="109"/>
      <c r="L860" s="109"/>
      <c r="M860" s="109"/>
      <c r="N860" s="109"/>
      <c r="O860" s="109"/>
      <c r="P860" s="109"/>
      <c r="Q860" s="109"/>
      <c r="R860" s="109"/>
      <c r="S860" s="109"/>
      <c r="T860" s="109"/>
      <c r="U860" s="109"/>
      <c r="V860" s="109"/>
      <c r="W860" s="193"/>
      <c r="X860" s="193"/>
      <c r="Y860" s="193"/>
      <c r="Z860" s="193"/>
    </row>
    <row r="861" spans="1:26" ht="14.5" x14ac:dyDescent="0.35">
      <c r="A861" s="223"/>
      <c r="B861" s="223"/>
      <c r="C861" s="223"/>
      <c r="D861" s="202"/>
      <c r="E861" s="193"/>
      <c r="F861" s="193"/>
      <c r="G861" s="109"/>
      <c r="H861" s="109"/>
      <c r="I861" s="109"/>
      <c r="J861" s="109"/>
      <c r="K861" s="109"/>
      <c r="L861" s="109"/>
      <c r="M861" s="109"/>
      <c r="N861" s="109"/>
      <c r="O861" s="109"/>
      <c r="P861" s="109"/>
      <c r="Q861" s="109"/>
      <c r="R861" s="109"/>
      <c r="S861" s="109"/>
      <c r="T861" s="109"/>
      <c r="U861" s="109"/>
      <c r="V861" s="109"/>
      <c r="W861" s="193"/>
      <c r="X861" s="193"/>
      <c r="Y861" s="193"/>
      <c r="Z861" s="193"/>
    </row>
    <row r="862" spans="1:26" ht="14.5" x14ac:dyDescent="0.35">
      <c r="A862" s="223"/>
      <c r="B862" s="223"/>
      <c r="C862" s="223"/>
      <c r="D862" s="202"/>
      <c r="E862" s="193"/>
      <c r="F862" s="193"/>
      <c r="G862" s="109"/>
      <c r="H862" s="109"/>
      <c r="I862" s="109"/>
      <c r="J862" s="109"/>
      <c r="K862" s="109"/>
      <c r="L862" s="109"/>
      <c r="M862" s="109"/>
      <c r="N862" s="109"/>
      <c r="O862" s="109"/>
      <c r="P862" s="109"/>
      <c r="Q862" s="109"/>
      <c r="R862" s="109"/>
      <c r="S862" s="109"/>
      <c r="T862" s="109"/>
      <c r="U862" s="109"/>
      <c r="V862" s="109"/>
      <c r="W862" s="193"/>
      <c r="X862" s="193"/>
      <c r="Y862" s="193"/>
      <c r="Z862" s="193"/>
    </row>
    <row r="863" spans="1:26" ht="14.5" x14ac:dyDescent="0.35">
      <c r="A863" s="223"/>
      <c r="B863" s="223"/>
      <c r="C863" s="223"/>
      <c r="D863" s="202"/>
      <c r="E863" s="193"/>
      <c r="F863" s="193"/>
      <c r="G863" s="109"/>
      <c r="H863" s="109"/>
      <c r="I863" s="109"/>
      <c r="J863" s="109"/>
      <c r="K863" s="109"/>
      <c r="L863" s="109"/>
      <c r="M863" s="109"/>
      <c r="N863" s="109"/>
      <c r="O863" s="109"/>
      <c r="P863" s="109"/>
      <c r="Q863" s="109"/>
      <c r="R863" s="109"/>
      <c r="S863" s="109"/>
      <c r="T863" s="109"/>
      <c r="U863" s="109"/>
      <c r="V863" s="109"/>
      <c r="W863" s="193"/>
      <c r="X863" s="193"/>
      <c r="Y863" s="193"/>
      <c r="Z863" s="193"/>
    </row>
    <row r="864" spans="1:26" ht="14.5" x14ac:dyDescent="0.35">
      <c r="A864" s="223"/>
      <c r="B864" s="223"/>
      <c r="C864" s="223"/>
      <c r="D864" s="202"/>
      <c r="E864" s="193"/>
      <c r="F864" s="193"/>
      <c r="G864" s="109"/>
      <c r="H864" s="109"/>
      <c r="I864" s="109"/>
      <c r="J864" s="109"/>
      <c r="K864" s="109"/>
      <c r="L864" s="109"/>
      <c r="M864" s="109"/>
      <c r="N864" s="109"/>
      <c r="O864" s="109"/>
      <c r="P864" s="109"/>
      <c r="Q864" s="109"/>
      <c r="R864" s="109"/>
      <c r="S864" s="109"/>
      <c r="T864" s="109"/>
      <c r="U864" s="109"/>
      <c r="V864" s="109"/>
      <c r="W864" s="193"/>
      <c r="X864" s="193"/>
      <c r="Y864" s="193"/>
      <c r="Z864" s="193"/>
    </row>
    <row r="865" spans="1:26" ht="14.5" x14ac:dyDescent="0.35">
      <c r="A865" s="223"/>
      <c r="B865" s="223"/>
      <c r="C865" s="223"/>
      <c r="D865" s="202"/>
      <c r="E865" s="193"/>
      <c r="F865" s="193"/>
      <c r="G865" s="109"/>
      <c r="H865" s="109"/>
      <c r="I865" s="109"/>
      <c r="J865" s="109"/>
      <c r="K865" s="109"/>
      <c r="L865" s="109"/>
      <c r="M865" s="109"/>
      <c r="N865" s="109"/>
      <c r="O865" s="109"/>
      <c r="P865" s="109"/>
      <c r="Q865" s="109"/>
      <c r="R865" s="109"/>
      <c r="S865" s="109"/>
      <c r="T865" s="109"/>
      <c r="U865" s="109"/>
      <c r="V865" s="109"/>
      <c r="W865" s="193"/>
      <c r="X865" s="193"/>
      <c r="Y865" s="193"/>
      <c r="Z865" s="193"/>
    </row>
    <row r="866" spans="1:26" ht="14.5" x14ac:dyDescent="0.35">
      <c r="A866" s="223"/>
      <c r="B866" s="223"/>
      <c r="C866" s="223"/>
      <c r="D866" s="202"/>
      <c r="E866" s="193"/>
      <c r="F866" s="193"/>
      <c r="G866" s="109"/>
      <c r="H866" s="109"/>
      <c r="I866" s="109"/>
      <c r="J866" s="109"/>
      <c r="K866" s="109"/>
      <c r="L866" s="109"/>
      <c r="M866" s="109"/>
      <c r="N866" s="109"/>
      <c r="O866" s="109"/>
      <c r="P866" s="109"/>
      <c r="Q866" s="109"/>
      <c r="R866" s="109"/>
      <c r="S866" s="109"/>
      <c r="T866" s="109"/>
      <c r="U866" s="109"/>
      <c r="V866" s="109"/>
      <c r="W866" s="193"/>
      <c r="X866" s="193"/>
      <c r="Y866" s="193"/>
      <c r="Z866" s="193"/>
    </row>
    <row r="867" spans="1:26" ht="14.5" x14ac:dyDescent="0.35">
      <c r="A867" s="223"/>
      <c r="B867" s="223"/>
      <c r="C867" s="223"/>
      <c r="D867" s="202"/>
      <c r="E867" s="193"/>
      <c r="F867" s="193"/>
      <c r="G867" s="109"/>
      <c r="H867" s="109"/>
      <c r="I867" s="109"/>
      <c r="J867" s="109"/>
      <c r="K867" s="109"/>
      <c r="L867" s="109"/>
      <c r="M867" s="109"/>
      <c r="N867" s="109"/>
      <c r="O867" s="109"/>
      <c r="P867" s="109"/>
      <c r="Q867" s="109"/>
      <c r="R867" s="109"/>
      <c r="S867" s="109"/>
      <c r="T867" s="109"/>
      <c r="U867" s="109"/>
      <c r="V867" s="109"/>
      <c r="W867" s="193"/>
      <c r="X867" s="193"/>
      <c r="Y867" s="193"/>
      <c r="Z867" s="193"/>
    </row>
    <row r="868" spans="1:26" ht="14.5" x14ac:dyDescent="0.35">
      <c r="A868" s="223"/>
      <c r="B868" s="223"/>
      <c r="C868" s="223"/>
      <c r="D868" s="202"/>
      <c r="E868" s="193"/>
      <c r="F868" s="193"/>
      <c r="G868" s="109"/>
      <c r="H868" s="109"/>
      <c r="I868" s="109"/>
      <c r="J868" s="109"/>
      <c r="K868" s="109"/>
      <c r="L868" s="109"/>
      <c r="M868" s="109"/>
      <c r="N868" s="109"/>
      <c r="O868" s="109"/>
      <c r="P868" s="109"/>
      <c r="Q868" s="109"/>
      <c r="R868" s="109"/>
      <c r="S868" s="109"/>
      <c r="T868" s="109"/>
      <c r="U868" s="109"/>
      <c r="V868" s="109"/>
      <c r="W868" s="193"/>
      <c r="X868" s="193"/>
      <c r="Y868" s="193"/>
      <c r="Z868" s="193"/>
    </row>
    <row r="869" spans="1:26" ht="14.5" x14ac:dyDescent="0.35">
      <c r="A869" s="223"/>
      <c r="B869" s="223"/>
      <c r="C869" s="223"/>
      <c r="D869" s="202"/>
      <c r="E869" s="193"/>
      <c r="F869" s="193"/>
      <c r="G869" s="109"/>
      <c r="H869" s="109"/>
      <c r="I869" s="109"/>
      <c r="J869" s="109"/>
      <c r="K869" s="109"/>
      <c r="L869" s="109"/>
      <c r="M869" s="109"/>
      <c r="N869" s="109"/>
      <c r="O869" s="109"/>
      <c r="P869" s="109"/>
      <c r="Q869" s="109"/>
      <c r="R869" s="109"/>
      <c r="S869" s="109"/>
      <c r="T869" s="109"/>
      <c r="U869" s="109"/>
      <c r="V869" s="109"/>
      <c r="W869" s="193"/>
      <c r="X869" s="193"/>
      <c r="Y869" s="193"/>
      <c r="Z869" s="193"/>
    </row>
    <row r="870" spans="1:26" ht="14.5" x14ac:dyDescent="0.35">
      <c r="A870" s="223"/>
      <c r="B870" s="223"/>
      <c r="C870" s="223"/>
      <c r="D870" s="202"/>
      <c r="E870" s="193"/>
      <c r="F870" s="193"/>
      <c r="G870" s="109"/>
      <c r="H870" s="109"/>
      <c r="I870" s="109"/>
      <c r="J870" s="109"/>
      <c r="K870" s="109"/>
      <c r="L870" s="109"/>
      <c r="M870" s="109"/>
      <c r="N870" s="109"/>
      <c r="O870" s="109"/>
      <c r="P870" s="109"/>
      <c r="Q870" s="109"/>
      <c r="R870" s="109"/>
      <c r="S870" s="109"/>
      <c r="T870" s="109"/>
      <c r="U870" s="109"/>
      <c r="V870" s="109"/>
      <c r="W870" s="193"/>
      <c r="X870" s="193"/>
      <c r="Y870" s="193"/>
      <c r="Z870" s="193"/>
    </row>
    <row r="871" spans="1:26" ht="14.5" x14ac:dyDescent="0.35">
      <c r="A871" s="223"/>
      <c r="B871" s="223"/>
      <c r="C871" s="223"/>
      <c r="D871" s="202"/>
      <c r="E871" s="193"/>
      <c r="F871" s="193"/>
      <c r="G871" s="109"/>
      <c r="H871" s="109"/>
      <c r="I871" s="109"/>
      <c r="J871" s="109"/>
      <c r="K871" s="109"/>
      <c r="L871" s="109"/>
      <c r="M871" s="109"/>
      <c r="N871" s="109"/>
      <c r="O871" s="109"/>
      <c r="P871" s="109"/>
      <c r="Q871" s="109"/>
      <c r="R871" s="109"/>
      <c r="S871" s="109"/>
      <c r="T871" s="109"/>
      <c r="U871" s="109"/>
      <c r="V871" s="109"/>
      <c r="W871" s="193"/>
      <c r="X871" s="193"/>
      <c r="Y871" s="193"/>
      <c r="Z871" s="193"/>
    </row>
    <row r="872" spans="1:26" ht="14.5" x14ac:dyDescent="0.35">
      <c r="A872" s="223"/>
      <c r="B872" s="223"/>
      <c r="C872" s="223"/>
      <c r="D872" s="202"/>
      <c r="E872" s="193"/>
      <c r="F872" s="193"/>
      <c r="G872" s="109"/>
      <c r="H872" s="109"/>
      <c r="I872" s="109"/>
      <c r="J872" s="109"/>
      <c r="K872" s="109"/>
      <c r="L872" s="109"/>
      <c r="M872" s="109"/>
      <c r="N872" s="109"/>
      <c r="O872" s="109"/>
      <c r="P872" s="109"/>
      <c r="Q872" s="109"/>
      <c r="R872" s="109"/>
      <c r="S872" s="109"/>
      <c r="T872" s="109"/>
      <c r="U872" s="109"/>
      <c r="V872" s="109"/>
      <c r="W872" s="193"/>
      <c r="X872" s="193"/>
      <c r="Y872" s="193"/>
      <c r="Z872" s="193"/>
    </row>
    <row r="873" spans="1:26" ht="14.5" x14ac:dyDescent="0.35">
      <c r="A873" s="223"/>
      <c r="B873" s="223"/>
      <c r="C873" s="223"/>
      <c r="D873" s="202"/>
      <c r="E873" s="193"/>
      <c r="F873" s="193"/>
      <c r="G873" s="109"/>
      <c r="H873" s="109"/>
      <c r="I873" s="109"/>
      <c r="J873" s="109"/>
      <c r="K873" s="109"/>
      <c r="L873" s="109"/>
      <c r="M873" s="109"/>
      <c r="N873" s="109"/>
      <c r="O873" s="109"/>
      <c r="P873" s="109"/>
      <c r="Q873" s="109"/>
      <c r="R873" s="109"/>
      <c r="S873" s="109"/>
      <c r="T873" s="109"/>
      <c r="U873" s="109"/>
      <c r="V873" s="109"/>
      <c r="W873" s="193"/>
      <c r="X873" s="193"/>
      <c r="Y873" s="193"/>
      <c r="Z873" s="193"/>
    </row>
    <row r="874" spans="1:26" ht="14.5" x14ac:dyDescent="0.35">
      <c r="A874" s="223"/>
      <c r="B874" s="223"/>
      <c r="C874" s="223"/>
      <c r="D874" s="202"/>
      <c r="E874" s="193"/>
      <c r="F874" s="193"/>
      <c r="G874" s="109"/>
      <c r="H874" s="109"/>
      <c r="I874" s="109"/>
      <c r="J874" s="109"/>
      <c r="K874" s="109"/>
      <c r="L874" s="109"/>
      <c r="M874" s="109"/>
      <c r="N874" s="109"/>
      <c r="O874" s="109"/>
      <c r="P874" s="109"/>
      <c r="Q874" s="109"/>
      <c r="R874" s="109"/>
      <c r="S874" s="109"/>
      <c r="T874" s="109"/>
      <c r="U874" s="109"/>
      <c r="V874" s="109"/>
      <c r="W874" s="193"/>
      <c r="X874" s="193"/>
      <c r="Y874" s="193"/>
      <c r="Z874" s="193"/>
    </row>
    <row r="875" spans="1:26" ht="14.5" x14ac:dyDescent="0.35">
      <c r="A875" s="223"/>
      <c r="B875" s="223"/>
      <c r="C875" s="223"/>
      <c r="D875" s="202"/>
      <c r="E875" s="193"/>
      <c r="F875" s="193"/>
      <c r="G875" s="109"/>
      <c r="H875" s="109"/>
      <c r="I875" s="109"/>
      <c r="J875" s="109"/>
      <c r="K875" s="109"/>
      <c r="L875" s="109"/>
      <c r="M875" s="109"/>
      <c r="N875" s="109"/>
      <c r="O875" s="109"/>
      <c r="P875" s="109"/>
      <c r="Q875" s="109"/>
      <c r="R875" s="109"/>
      <c r="S875" s="109"/>
      <c r="T875" s="109"/>
      <c r="U875" s="109"/>
      <c r="V875" s="109"/>
      <c r="W875" s="193"/>
      <c r="X875" s="193"/>
      <c r="Y875" s="193"/>
      <c r="Z875" s="193"/>
    </row>
    <row r="876" spans="1:26" ht="14.5" x14ac:dyDescent="0.35">
      <c r="A876" s="223"/>
      <c r="B876" s="223"/>
      <c r="C876" s="223"/>
      <c r="D876" s="202"/>
      <c r="E876" s="193"/>
      <c r="F876" s="193"/>
      <c r="G876" s="109"/>
      <c r="H876" s="109"/>
      <c r="I876" s="109"/>
      <c r="J876" s="109"/>
      <c r="K876" s="109"/>
      <c r="L876" s="109"/>
      <c r="M876" s="109"/>
      <c r="N876" s="109"/>
      <c r="O876" s="109"/>
      <c r="P876" s="109"/>
      <c r="Q876" s="109"/>
      <c r="R876" s="109"/>
      <c r="S876" s="109"/>
      <c r="T876" s="109"/>
      <c r="U876" s="109"/>
      <c r="V876" s="109"/>
      <c r="W876" s="193"/>
      <c r="X876" s="193"/>
      <c r="Y876" s="193"/>
      <c r="Z876" s="193"/>
    </row>
    <row r="877" spans="1:26" ht="14.5" x14ac:dyDescent="0.35">
      <c r="A877" s="223"/>
      <c r="B877" s="223"/>
      <c r="C877" s="223"/>
      <c r="D877" s="202"/>
      <c r="E877" s="193"/>
      <c r="F877" s="193"/>
      <c r="G877" s="109"/>
      <c r="H877" s="109"/>
      <c r="I877" s="109"/>
      <c r="J877" s="109"/>
      <c r="K877" s="109"/>
      <c r="L877" s="109"/>
      <c r="M877" s="109"/>
      <c r="N877" s="109"/>
      <c r="O877" s="109"/>
      <c r="P877" s="109"/>
      <c r="Q877" s="109"/>
      <c r="R877" s="109"/>
      <c r="S877" s="109"/>
      <c r="T877" s="109"/>
      <c r="U877" s="109"/>
      <c r="V877" s="109"/>
      <c r="W877" s="193"/>
      <c r="X877" s="193"/>
      <c r="Y877" s="193"/>
      <c r="Z877" s="193"/>
    </row>
    <row r="878" spans="1:26" ht="14.5" x14ac:dyDescent="0.35">
      <c r="A878" s="223"/>
      <c r="B878" s="223"/>
      <c r="C878" s="223"/>
      <c r="D878" s="202"/>
      <c r="E878" s="193"/>
      <c r="F878" s="193"/>
      <c r="G878" s="109"/>
      <c r="H878" s="109"/>
      <c r="I878" s="109"/>
      <c r="J878" s="109"/>
      <c r="K878" s="109"/>
      <c r="L878" s="109"/>
      <c r="M878" s="109"/>
      <c r="N878" s="109"/>
      <c r="O878" s="109"/>
      <c r="P878" s="109"/>
      <c r="Q878" s="109"/>
      <c r="R878" s="109"/>
      <c r="S878" s="109"/>
      <c r="T878" s="109"/>
      <c r="U878" s="109"/>
      <c r="V878" s="109"/>
      <c r="W878" s="193"/>
      <c r="X878" s="193"/>
      <c r="Y878" s="193"/>
      <c r="Z878" s="193"/>
    </row>
    <row r="879" spans="1:26" ht="14.5" x14ac:dyDescent="0.35">
      <c r="A879" s="223"/>
      <c r="B879" s="223"/>
      <c r="C879" s="223"/>
      <c r="D879" s="202"/>
      <c r="E879" s="193"/>
      <c r="F879" s="193"/>
      <c r="G879" s="109"/>
      <c r="H879" s="109"/>
      <c r="I879" s="109"/>
      <c r="J879" s="109"/>
      <c r="K879" s="109"/>
      <c r="L879" s="109"/>
      <c r="M879" s="109"/>
      <c r="N879" s="109"/>
      <c r="O879" s="109"/>
      <c r="P879" s="109"/>
      <c r="Q879" s="109"/>
      <c r="R879" s="109"/>
      <c r="S879" s="109"/>
      <c r="T879" s="109"/>
      <c r="U879" s="109"/>
      <c r="V879" s="109"/>
      <c r="W879" s="193"/>
      <c r="X879" s="193"/>
      <c r="Y879" s="193"/>
      <c r="Z879" s="193"/>
    </row>
    <row r="880" spans="1:26" ht="14.5" x14ac:dyDescent="0.35">
      <c r="A880" s="223"/>
      <c r="B880" s="223"/>
      <c r="C880" s="223"/>
      <c r="D880" s="202"/>
      <c r="E880" s="193"/>
      <c r="F880" s="193"/>
      <c r="G880" s="109"/>
      <c r="H880" s="109"/>
      <c r="I880" s="109"/>
      <c r="J880" s="109"/>
      <c r="K880" s="109"/>
      <c r="L880" s="109"/>
      <c r="M880" s="109"/>
      <c r="N880" s="109"/>
      <c r="O880" s="109"/>
      <c r="P880" s="109"/>
      <c r="Q880" s="109"/>
      <c r="R880" s="109"/>
      <c r="S880" s="109"/>
      <c r="T880" s="109"/>
      <c r="U880" s="109"/>
      <c r="V880" s="109"/>
      <c r="W880" s="193"/>
      <c r="X880" s="193"/>
      <c r="Y880" s="193"/>
      <c r="Z880" s="193"/>
    </row>
    <row r="881" spans="1:26" ht="14.5" x14ac:dyDescent="0.35">
      <c r="A881" s="223"/>
      <c r="B881" s="223"/>
      <c r="C881" s="223"/>
      <c r="D881" s="202"/>
      <c r="E881" s="193"/>
      <c r="F881" s="193"/>
      <c r="G881" s="109"/>
      <c r="H881" s="109"/>
      <c r="I881" s="109"/>
      <c r="J881" s="109"/>
      <c r="K881" s="109"/>
      <c r="L881" s="109"/>
      <c r="M881" s="109"/>
      <c r="N881" s="109"/>
      <c r="O881" s="109"/>
      <c r="P881" s="109"/>
      <c r="Q881" s="109"/>
      <c r="R881" s="109"/>
      <c r="S881" s="109"/>
      <c r="T881" s="109"/>
      <c r="U881" s="109"/>
      <c r="V881" s="109"/>
      <c r="W881" s="193"/>
      <c r="X881" s="193"/>
      <c r="Y881" s="193"/>
      <c r="Z881" s="193"/>
    </row>
    <row r="882" spans="1:26" ht="14.5" x14ac:dyDescent="0.35">
      <c r="A882" s="223"/>
      <c r="B882" s="223"/>
      <c r="C882" s="223"/>
      <c r="D882" s="202"/>
      <c r="E882" s="193"/>
      <c r="F882" s="193"/>
      <c r="G882" s="109"/>
      <c r="H882" s="109"/>
      <c r="I882" s="109"/>
      <c r="J882" s="109"/>
      <c r="K882" s="109"/>
      <c r="L882" s="109"/>
      <c r="M882" s="109"/>
      <c r="N882" s="109"/>
      <c r="O882" s="109"/>
      <c r="P882" s="109"/>
      <c r="Q882" s="109"/>
      <c r="R882" s="109"/>
      <c r="S882" s="109"/>
      <c r="T882" s="109"/>
      <c r="U882" s="109"/>
      <c r="V882" s="109"/>
      <c r="W882" s="193"/>
      <c r="X882" s="193"/>
      <c r="Y882" s="193"/>
      <c r="Z882" s="193"/>
    </row>
    <row r="883" spans="1:26" ht="14.5" x14ac:dyDescent="0.35">
      <c r="A883" s="223"/>
      <c r="B883" s="223"/>
      <c r="C883" s="223"/>
      <c r="D883" s="202"/>
      <c r="E883" s="193"/>
      <c r="F883" s="193"/>
      <c r="G883" s="109"/>
      <c r="H883" s="109"/>
      <c r="I883" s="109"/>
      <c r="J883" s="109"/>
      <c r="K883" s="109"/>
      <c r="L883" s="109"/>
      <c r="M883" s="109"/>
      <c r="N883" s="109"/>
      <c r="O883" s="109"/>
      <c r="P883" s="109"/>
      <c r="Q883" s="109"/>
      <c r="R883" s="109"/>
      <c r="S883" s="109"/>
      <c r="T883" s="109"/>
      <c r="U883" s="109"/>
      <c r="V883" s="109"/>
      <c r="W883" s="193"/>
      <c r="X883" s="193"/>
      <c r="Y883" s="193"/>
      <c r="Z883" s="193"/>
    </row>
    <row r="884" spans="1:26" ht="14.5" x14ac:dyDescent="0.35">
      <c r="A884" s="223"/>
      <c r="B884" s="223"/>
      <c r="C884" s="223"/>
      <c r="D884" s="202"/>
      <c r="E884" s="193"/>
      <c r="F884" s="193"/>
      <c r="G884" s="109"/>
      <c r="H884" s="109"/>
      <c r="I884" s="109"/>
      <c r="J884" s="109"/>
      <c r="K884" s="109"/>
      <c r="L884" s="109"/>
      <c r="M884" s="109"/>
      <c r="N884" s="109"/>
      <c r="O884" s="109"/>
      <c r="P884" s="109"/>
      <c r="Q884" s="109"/>
      <c r="R884" s="109"/>
      <c r="S884" s="109"/>
      <c r="T884" s="109"/>
      <c r="U884" s="109"/>
      <c r="V884" s="109"/>
      <c r="W884" s="193"/>
      <c r="X884" s="193"/>
      <c r="Y884" s="193"/>
      <c r="Z884" s="193"/>
    </row>
    <row r="885" spans="1:26" ht="14.5" x14ac:dyDescent="0.35">
      <c r="A885" s="223"/>
      <c r="B885" s="223"/>
      <c r="C885" s="223"/>
      <c r="D885" s="202"/>
      <c r="E885" s="193"/>
      <c r="F885" s="193"/>
      <c r="G885" s="109"/>
      <c r="H885" s="109"/>
      <c r="I885" s="109"/>
      <c r="J885" s="109"/>
      <c r="K885" s="109"/>
      <c r="L885" s="109"/>
      <c r="M885" s="109"/>
      <c r="N885" s="109"/>
      <c r="O885" s="109"/>
      <c r="P885" s="109"/>
      <c r="Q885" s="109"/>
      <c r="R885" s="109"/>
      <c r="S885" s="109"/>
      <c r="T885" s="109"/>
      <c r="U885" s="109"/>
      <c r="V885" s="109"/>
      <c r="W885" s="193"/>
      <c r="X885" s="193"/>
      <c r="Y885" s="193"/>
      <c r="Z885" s="193"/>
    </row>
    <row r="886" spans="1:26" ht="14.5" x14ac:dyDescent="0.35">
      <c r="A886" s="223"/>
      <c r="B886" s="223"/>
      <c r="C886" s="223"/>
      <c r="D886" s="202"/>
      <c r="E886" s="193"/>
      <c r="F886" s="193"/>
      <c r="G886" s="109"/>
      <c r="H886" s="109"/>
      <c r="I886" s="109"/>
      <c r="J886" s="109"/>
      <c r="K886" s="109"/>
      <c r="L886" s="109"/>
      <c r="M886" s="109"/>
      <c r="N886" s="109"/>
      <c r="O886" s="109"/>
      <c r="P886" s="109"/>
      <c r="Q886" s="109"/>
      <c r="R886" s="109"/>
      <c r="S886" s="109"/>
      <c r="T886" s="109"/>
      <c r="U886" s="109"/>
      <c r="V886" s="109"/>
      <c r="W886" s="193"/>
      <c r="X886" s="193"/>
      <c r="Y886" s="193"/>
      <c r="Z886" s="193"/>
    </row>
    <row r="887" spans="1:26" ht="14.5" x14ac:dyDescent="0.35">
      <c r="A887" s="223"/>
      <c r="B887" s="223"/>
      <c r="C887" s="223"/>
      <c r="D887" s="202"/>
      <c r="E887" s="193"/>
      <c r="F887" s="193"/>
      <c r="G887" s="109"/>
      <c r="H887" s="109"/>
      <c r="I887" s="109"/>
      <c r="J887" s="109"/>
      <c r="K887" s="109"/>
      <c r="L887" s="109"/>
      <c r="M887" s="109"/>
      <c r="N887" s="109"/>
      <c r="O887" s="109"/>
      <c r="P887" s="109"/>
      <c r="Q887" s="109"/>
      <c r="R887" s="109"/>
      <c r="S887" s="109"/>
      <c r="T887" s="109"/>
      <c r="U887" s="109"/>
      <c r="V887" s="109"/>
      <c r="W887" s="193"/>
      <c r="X887" s="193"/>
      <c r="Y887" s="193"/>
      <c r="Z887" s="193"/>
    </row>
    <row r="888" spans="1:26" ht="14.5" x14ac:dyDescent="0.35">
      <c r="A888" s="223"/>
      <c r="B888" s="223"/>
      <c r="C888" s="223"/>
      <c r="D888" s="202"/>
      <c r="E888" s="193"/>
      <c r="F888" s="193"/>
      <c r="G888" s="109"/>
      <c r="H888" s="109"/>
      <c r="I888" s="109"/>
      <c r="J888" s="109"/>
      <c r="K888" s="109"/>
      <c r="L888" s="109"/>
      <c r="M888" s="109"/>
      <c r="N888" s="109"/>
      <c r="O888" s="109"/>
      <c r="P888" s="109"/>
      <c r="Q888" s="109"/>
      <c r="R888" s="109"/>
      <c r="S888" s="109"/>
      <c r="T888" s="109"/>
      <c r="U888" s="109"/>
      <c r="V888" s="109"/>
      <c r="W888" s="193"/>
      <c r="X888" s="193"/>
      <c r="Y888" s="193"/>
      <c r="Z888" s="193"/>
    </row>
    <row r="889" spans="1:26" ht="14.5" x14ac:dyDescent="0.35">
      <c r="A889" s="223"/>
      <c r="B889" s="223"/>
      <c r="C889" s="223"/>
      <c r="D889" s="202"/>
      <c r="E889" s="193"/>
      <c r="F889" s="193"/>
      <c r="G889" s="109"/>
      <c r="H889" s="109"/>
      <c r="I889" s="109"/>
      <c r="J889" s="109"/>
      <c r="K889" s="109"/>
      <c r="L889" s="109"/>
      <c r="M889" s="109"/>
      <c r="N889" s="109"/>
      <c r="O889" s="109"/>
      <c r="P889" s="109"/>
      <c r="Q889" s="109"/>
      <c r="R889" s="109"/>
      <c r="S889" s="109"/>
      <c r="T889" s="109"/>
      <c r="U889" s="109"/>
      <c r="V889" s="109"/>
      <c r="W889" s="193"/>
      <c r="X889" s="193"/>
      <c r="Y889" s="193"/>
      <c r="Z889" s="193"/>
    </row>
    <row r="890" spans="1:26" ht="14.5" x14ac:dyDescent="0.35">
      <c r="A890" s="223"/>
      <c r="B890" s="223"/>
      <c r="C890" s="223"/>
      <c r="D890" s="202"/>
      <c r="E890" s="193"/>
      <c r="F890" s="193"/>
      <c r="G890" s="109"/>
      <c r="H890" s="109"/>
      <c r="I890" s="109"/>
      <c r="J890" s="109"/>
      <c r="K890" s="109"/>
      <c r="L890" s="109"/>
      <c r="M890" s="109"/>
      <c r="N890" s="109"/>
      <c r="O890" s="109"/>
      <c r="P890" s="109"/>
      <c r="Q890" s="109"/>
      <c r="R890" s="109"/>
      <c r="S890" s="109"/>
      <c r="T890" s="109"/>
      <c r="U890" s="109"/>
      <c r="V890" s="109"/>
      <c r="W890" s="193"/>
      <c r="X890" s="193"/>
      <c r="Y890" s="193"/>
      <c r="Z890" s="193"/>
    </row>
    <row r="891" spans="1:26" ht="14.5" x14ac:dyDescent="0.35">
      <c r="A891" s="223"/>
      <c r="B891" s="223"/>
      <c r="C891" s="223"/>
      <c r="D891" s="202"/>
      <c r="E891" s="193"/>
      <c r="F891" s="193"/>
      <c r="G891" s="109"/>
      <c r="H891" s="109"/>
      <c r="I891" s="109"/>
      <c r="J891" s="109"/>
      <c r="K891" s="109"/>
      <c r="L891" s="109"/>
      <c r="M891" s="109"/>
      <c r="N891" s="109"/>
      <c r="O891" s="109"/>
      <c r="P891" s="109"/>
      <c r="Q891" s="109"/>
      <c r="R891" s="109"/>
      <c r="S891" s="109"/>
      <c r="T891" s="109"/>
      <c r="U891" s="109"/>
      <c r="V891" s="109"/>
      <c r="W891" s="193"/>
      <c r="X891" s="193"/>
      <c r="Y891" s="193"/>
      <c r="Z891" s="193"/>
    </row>
    <row r="892" spans="1:26" ht="14.5" x14ac:dyDescent="0.35">
      <c r="A892" s="223"/>
      <c r="B892" s="223"/>
      <c r="C892" s="223"/>
      <c r="D892" s="202"/>
      <c r="E892" s="193"/>
      <c r="F892" s="193"/>
      <c r="G892" s="109"/>
      <c r="H892" s="109"/>
      <c r="I892" s="109"/>
      <c r="J892" s="109"/>
      <c r="K892" s="109"/>
      <c r="L892" s="109"/>
      <c r="M892" s="109"/>
      <c r="N892" s="109"/>
      <c r="O892" s="109"/>
      <c r="P892" s="109"/>
      <c r="Q892" s="109"/>
      <c r="R892" s="109"/>
      <c r="S892" s="109"/>
      <c r="T892" s="109"/>
      <c r="U892" s="109"/>
      <c r="V892" s="109"/>
      <c r="W892" s="193"/>
      <c r="X892" s="193"/>
      <c r="Y892" s="193"/>
      <c r="Z892" s="193"/>
    </row>
    <row r="893" spans="1:26" ht="14.5" x14ac:dyDescent="0.35">
      <c r="A893" s="223"/>
      <c r="B893" s="223"/>
      <c r="C893" s="223"/>
      <c r="D893" s="202"/>
      <c r="E893" s="193"/>
      <c r="F893" s="193"/>
      <c r="G893" s="109"/>
      <c r="H893" s="109"/>
      <c r="I893" s="109"/>
      <c r="J893" s="109"/>
      <c r="K893" s="109"/>
      <c r="L893" s="109"/>
      <c r="M893" s="109"/>
      <c r="N893" s="109"/>
      <c r="O893" s="109"/>
      <c r="P893" s="109"/>
      <c r="Q893" s="109"/>
      <c r="R893" s="109"/>
      <c r="S893" s="109"/>
      <c r="T893" s="109"/>
      <c r="U893" s="109"/>
      <c r="V893" s="109"/>
      <c r="W893" s="193"/>
      <c r="X893" s="193"/>
      <c r="Y893" s="193"/>
      <c r="Z893" s="193"/>
    </row>
    <row r="894" spans="1:26" ht="14.5" x14ac:dyDescent="0.35">
      <c r="A894" s="223"/>
      <c r="B894" s="223"/>
      <c r="C894" s="223"/>
      <c r="D894" s="202"/>
      <c r="E894" s="193"/>
      <c r="F894" s="193"/>
      <c r="G894" s="109"/>
      <c r="H894" s="109"/>
      <c r="I894" s="109"/>
      <c r="J894" s="109"/>
      <c r="K894" s="109"/>
      <c r="L894" s="109"/>
      <c r="M894" s="109"/>
      <c r="N894" s="109"/>
      <c r="O894" s="109"/>
      <c r="P894" s="109"/>
      <c r="Q894" s="109"/>
      <c r="R894" s="109"/>
      <c r="S894" s="109"/>
      <c r="T894" s="109"/>
      <c r="U894" s="109"/>
      <c r="V894" s="109"/>
      <c r="W894" s="193"/>
      <c r="X894" s="193"/>
      <c r="Y894" s="193"/>
      <c r="Z894" s="193"/>
    </row>
    <row r="895" spans="1:26" ht="14.5" x14ac:dyDescent="0.35">
      <c r="A895" s="223"/>
      <c r="B895" s="223"/>
      <c r="C895" s="223"/>
      <c r="D895" s="202"/>
      <c r="E895" s="193"/>
      <c r="F895" s="193"/>
      <c r="G895" s="109"/>
      <c r="H895" s="109"/>
      <c r="I895" s="109"/>
      <c r="J895" s="109"/>
      <c r="K895" s="109"/>
      <c r="L895" s="109"/>
      <c r="M895" s="109"/>
      <c r="N895" s="109"/>
      <c r="O895" s="109"/>
      <c r="P895" s="109"/>
      <c r="Q895" s="109"/>
      <c r="R895" s="109"/>
      <c r="S895" s="109"/>
      <c r="T895" s="109"/>
      <c r="U895" s="109"/>
      <c r="V895" s="109"/>
      <c r="W895" s="193"/>
      <c r="X895" s="193"/>
      <c r="Y895" s="193"/>
      <c r="Z895" s="193"/>
    </row>
    <row r="896" spans="1:26" ht="14.5" x14ac:dyDescent="0.35">
      <c r="A896" s="223"/>
      <c r="B896" s="223"/>
      <c r="C896" s="223"/>
      <c r="D896" s="202"/>
      <c r="E896" s="193"/>
      <c r="F896" s="193"/>
      <c r="G896" s="109"/>
      <c r="H896" s="109"/>
      <c r="I896" s="109"/>
      <c r="J896" s="109"/>
      <c r="K896" s="109"/>
      <c r="L896" s="109"/>
      <c r="M896" s="109"/>
      <c r="N896" s="109"/>
      <c r="O896" s="109"/>
      <c r="P896" s="109"/>
      <c r="Q896" s="109"/>
      <c r="R896" s="109"/>
      <c r="S896" s="109"/>
      <c r="T896" s="109"/>
      <c r="U896" s="109"/>
      <c r="V896" s="109"/>
      <c r="W896" s="193"/>
      <c r="X896" s="193"/>
      <c r="Y896" s="193"/>
      <c r="Z896" s="193"/>
    </row>
    <row r="897" spans="1:26" ht="14.5" x14ac:dyDescent="0.35">
      <c r="A897" s="223"/>
      <c r="B897" s="223"/>
      <c r="C897" s="223"/>
      <c r="D897" s="202"/>
      <c r="E897" s="193"/>
      <c r="F897" s="193"/>
      <c r="G897" s="109"/>
      <c r="H897" s="109"/>
      <c r="I897" s="109"/>
      <c r="J897" s="109"/>
      <c r="K897" s="109"/>
      <c r="L897" s="109"/>
      <c r="M897" s="109"/>
      <c r="N897" s="109"/>
      <c r="O897" s="109"/>
      <c r="P897" s="109"/>
      <c r="Q897" s="109"/>
      <c r="R897" s="109"/>
      <c r="S897" s="109"/>
      <c r="T897" s="109"/>
      <c r="U897" s="109"/>
      <c r="V897" s="109"/>
      <c r="W897" s="193"/>
      <c r="X897" s="193"/>
      <c r="Y897" s="193"/>
      <c r="Z897" s="193"/>
    </row>
    <row r="898" spans="1:26" ht="14.5" x14ac:dyDescent="0.35">
      <c r="A898" s="223"/>
      <c r="B898" s="223"/>
      <c r="C898" s="223"/>
      <c r="D898" s="202"/>
      <c r="E898" s="193"/>
      <c r="F898" s="193"/>
      <c r="G898" s="109"/>
      <c r="H898" s="109"/>
      <c r="I898" s="109"/>
      <c r="J898" s="109"/>
      <c r="K898" s="109"/>
      <c r="L898" s="109"/>
      <c r="M898" s="109"/>
      <c r="N898" s="109"/>
      <c r="O898" s="109"/>
      <c r="P898" s="109"/>
      <c r="Q898" s="109"/>
      <c r="R898" s="109"/>
      <c r="S898" s="109"/>
      <c r="T898" s="109"/>
      <c r="U898" s="109"/>
      <c r="V898" s="109"/>
      <c r="W898" s="193"/>
      <c r="X898" s="193"/>
      <c r="Y898" s="193"/>
      <c r="Z898" s="193"/>
    </row>
    <row r="899" spans="1:26" ht="14.5" x14ac:dyDescent="0.35">
      <c r="A899" s="223"/>
      <c r="B899" s="223"/>
      <c r="C899" s="223"/>
      <c r="D899" s="202"/>
      <c r="E899" s="193"/>
      <c r="F899" s="193"/>
      <c r="G899" s="109"/>
      <c r="H899" s="109"/>
      <c r="I899" s="109"/>
      <c r="J899" s="109"/>
      <c r="K899" s="109"/>
      <c r="L899" s="109"/>
      <c r="M899" s="109"/>
      <c r="N899" s="109"/>
      <c r="O899" s="109"/>
      <c r="P899" s="109"/>
      <c r="Q899" s="109"/>
      <c r="R899" s="109"/>
      <c r="S899" s="109"/>
      <c r="T899" s="109"/>
      <c r="U899" s="109"/>
      <c r="V899" s="109"/>
      <c r="W899" s="193"/>
      <c r="X899" s="193"/>
      <c r="Y899" s="193"/>
      <c r="Z899" s="193"/>
    </row>
    <row r="900" spans="1:26" ht="14.5" x14ac:dyDescent="0.35">
      <c r="A900" s="223"/>
      <c r="B900" s="223"/>
      <c r="C900" s="223"/>
      <c r="D900" s="202"/>
      <c r="E900" s="193"/>
      <c r="F900" s="193"/>
      <c r="G900" s="109"/>
      <c r="H900" s="109"/>
      <c r="I900" s="109"/>
      <c r="J900" s="109"/>
      <c r="K900" s="109"/>
      <c r="L900" s="109"/>
      <c r="M900" s="109"/>
      <c r="N900" s="109"/>
      <c r="O900" s="109"/>
      <c r="P900" s="109"/>
      <c r="Q900" s="109"/>
      <c r="R900" s="109"/>
      <c r="S900" s="109"/>
      <c r="T900" s="109"/>
      <c r="U900" s="109"/>
      <c r="V900" s="109"/>
      <c r="W900" s="193"/>
      <c r="X900" s="193"/>
      <c r="Y900" s="193"/>
      <c r="Z900" s="193"/>
    </row>
    <row r="901" spans="1:26" ht="14.5" x14ac:dyDescent="0.35">
      <c r="A901" s="223"/>
      <c r="B901" s="223"/>
      <c r="C901" s="223"/>
      <c r="D901" s="202"/>
      <c r="E901" s="193"/>
      <c r="F901" s="193"/>
      <c r="G901" s="109"/>
      <c r="H901" s="109"/>
      <c r="I901" s="109"/>
      <c r="J901" s="109"/>
      <c r="K901" s="109"/>
      <c r="L901" s="109"/>
      <c r="M901" s="109"/>
      <c r="N901" s="109"/>
      <c r="O901" s="109"/>
      <c r="P901" s="109"/>
      <c r="Q901" s="109"/>
      <c r="R901" s="109"/>
      <c r="S901" s="109"/>
      <c r="T901" s="109"/>
      <c r="U901" s="109"/>
      <c r="V901" s="109"/>
      <c r="W901" s="193"/>
      <c r="X901" s="193"/>
      <c r="Y901" s="193"/>
      <c r="Z901" s="193"/>
    </row>
    <row r="902" spans="1:26" ht="14.5" x14ac:dyDescent="0.35">
      <c r="A902" s="223"/>
      <c r="B902" s="223"/>
      <c r="C902" s="223"/>
      <c r="D902" s="202"/>
      <c r="E902" s="193"/>
      <c r="F902" s="193"/>
      <c r="G902" s="109"/>
      <c r="H902" s="109"/>
      <c r="I902" s="109"/>
      <c r="J902" s="109"/>
      <c r="K902" s="109"/>
      <c r="L902" s="109"/>
      <c r="M902" s="109"/>
      <c r="N902" s="109"/>
      <c r="O902" s="109"/>
      <c r="P902" s="109"/>
      <c r="Q902" s="109"/>
      <c r="R902" s="109"/>
      <c r="S902" s="109"/>
      <c r="T902" s="109"/>
      <c r="U902" s="109"/>
      <c r="V902" s="109"/>
      <c r="W902" s="193"/>
      <c r="X902" s="193"/>
      <c r="Y902" s="193"/>
      <c r="Z902" s="193"/>
    </row>
    <row r="903" spans="1:26" ht="14.5" x14ac:dyDescent="0.35">
      <c r="A903" s="223"/>
      <c r="B903" s="223"/>
      <c r="C903" s="223"/>
      <c r="D903" s="202"/>
      <c r="E903" s="193"/>
      <c r="F903" s="193"/>
      <c r="G903" s="109"/>
      <c r="H903" s="109"/>
      <c r="I903" s="109"/>
      <c r="J903" s="109"/>
      <c r="K903" s="109"/>
      <c r="L903" s="109"/>
      <c r="M903" s="109"/>
      <c r="N903" s="109"/>
      <c r="O903" s="109"/>
      <c r="P903" s="109"/>
      <c r="Q903" s="109"/>
      <c r="R903" s="109"/>
      <c r="S903" s="109"/>
      <c r="T903" s="109"/>
      <c r="U903" s="109"/>
      <c r="V903" s="109"/>
      <c r="W903" s="193"/>
      <c r="X903" s="193"/>
      <c r="Y903" s="193"/>
      <c r="Z903" s="193"/>
    </row>
    <row r="904" spans="1:26" ht="14.5" x14ac:dyDescent="0.35">
      <c r="A904" s="223"/>
      <c r="B904" s="223"/>
      <c r="C904" s="223"/>
      <c r="D904" s="202"/>
      <c r="E904" s="193"/>
      <c r="F904" s="193"/>
      <c r="G904" s="109"/>
      <c r="H904" s="109"/>
      <c r="I904" s="109"/>
      <c r="J904" s="109"/>
      <c r="K904" s="109"/>
      <c r="L904" s="109"/>
      <c r="M904" s="109"/>
      <c r="N904" s="109"/>
      <c r="O904" s="109"/>
      <c r="P904" s="109"/>
      <c r="Q904" s="109"/>
      <c r="R904" s="109"/>
      <c r="S904" s="109"/>
      <c r="T904" s="109"/>
      <c r="U904" s="109"/>
      <c r="V904" s="109"/>
      <c r="W904" s="193"/>
      <c r="X904" s="193"/>
      <c r="Y904" s="193"/>
      <c r="Z904" s="193"/>
    </row>
    <row r="905" spans="1:26" ht="14.5" x14ac:dyDescent="0.35">
      <c r="A905" s="223"/>
      <c r="B905" s="223"/>
      <c r="C905" s="223"/>
      <c r="D905" s="202"/>
      <c r="E905" s="193"/>
      <c r="F905" s="193"/>
      <c r="G905" s="109"/>
      <c r="H905" s="109"/>
      <c r="I905" s="109"/>
      <c r="J905" s="109"/>
      <c r="K905" s="109"/>
      <c r="L905" s="109"/>
      <c r="M905" s="109"/>
      <c r="N905" s="109"/>
      <c r="O905" s="109"/>
      <c r="P905" s="109"/>
      <c r="Q905" s="109"/>
      <c r="R905" s="109"/>
      <c r="S905" s="109"/>
      <c r="T905" s="109"/>
      <c r="U905" s="109"/>
      <c r="V905" s="109"/>
      <c r="W905" s="193"/>
      <c r="X905" s="193"/>
      <c r="Y905" s="193"/>
      <c r="Z905" s="193"/>
    </row>
    <row r="906" spans="1:26" ht="14.5" x14ac:dyDescent="0.35">
      <c r="A906" s="223"/>
      <c r="B906" s="223"/>
      <c r="C906" s="223"/>
      <c r="D906" s="202"/>
      <c r="E906" s="193"/>
      <c r="F906" s="193"/>
      <c r="G906" s="109"/>
      <c r="H906" s="109"/>
      <c r="I906" s="109"/>
      <c r="J906" s="109"/>
      <c r="K906" s="109"/>
      <c r="L906" s="109"/>
      <c r="M906" s="109"/>
      <c r="N906" s="109"/>
      <c r="O906" s="109"/>
      <c r="P906" s="109"/>
      <c r="Q906" s="109"/>
      <c r="R906" s="109"/>
      <c r="S906" s="109"/>
      <c r="T906" s="109"/>
      <c r="U906" s="109"/>
      <c r="V906" s="109"/>
      <c r="W906" s="193"/>
      <c r="X906" s="193"/>
      <c r="Y906" s="193"/>
      <c r="Z906" s="193"/>
    </row>
    <row r="907" spans="1:26" ht="14.5" x14ac:dyDescent="0.35">
      <c r="A907" s="223"/>
      <c r="B907" s="223"/>
      <c r="C907" s="223"/>
      <c r="D907" s="202"/>
      <c r="E907" s="193"/>
      <c r="F907" s="193"/>
      <c r="G907" s="109"/>
      <c r="H907" s="109"/>
      <c r="I907" s="109"/>
      <c r="J907" s="109"/>
      <c r="K907" s="109"/>
      <c r="L907" s="109"/>
      <c r="M907" s="109"/>
      <c r="N907" s="109"/>
      <c r="O907" s="109"/>
      <c r="P907" s="109"/>
      <c r="Q907" s="109"/>
      <c r="R907" s="109"/>
      <c r="S907" s="109"/>
      <c r="T907" s="109"/>
      <c r="U907" s="109"/>
      <c r="V907" s="109"/>
      <c r="W907" s="193"/>
      <c r="X907" s="193"/>
      <c r="Y907" s="193"/>
      <c r="Z907" s="193"/>
    </row>
    <row r="908" spans="1:26" ht="14.5" x14ac:dyDescent="0.35">
      <c r="A908" s="223"/>
      <c r="B908" s="223"/>
      <c r="C908" s="223"/>
      <c r="D908" s="202"/>
      <c r="E908" s="193"/>
      <c r="F908" s="193"/>
      <c r="G908" s="109"/>
      <c r="H908" s="109"/>
      <c r="I908" s="109"/>
      <c r="J908" s="109"/>
      <c r="K908" s="109"/>
      <c r="L908" s="109"/>
      <c r="M908" s="109"/>
      <c r="N908" s="109"/>
      <c r="O908" s="109"/>
      <c r="P908" s="109"/>
      <c r="Q908" s="109"/>
      <c r="R908" s="109"/>
      <c r="S908" s="109"/>
      <c r="T908" s="109"/>
      <c r="U908" s="109"/>
      <c r="V908" s="109"/>
      <c r="W908" s="193"/>
      <c r="X908" s="193"/>
      <c r="Y908" s="193"/>
      <c r="Z908" s="193"/>
    </row>
    <row r="909" spans="1:26" ht="14.5" x14ac:dyDescent="0.35">
      <c r="A909" s="223"/>
      <c r="B909" s="223"/>
      <c r="C909" s="223"/>
      <c r="D909" s="202"/>
      <c r="E909" s="193"/>
      <c r="F909" s="193"/>
      <c r="G909" s="109"/>
      <c r="H909" s="109"/>
      <c r="I909" s="109"/>
      <c r="J909" s="109"/>
      <c r="K909" s="109"/>
      <c r="L909" s="109"/>
      <c r="M909" s="109"/>
      <c r="N909" s="109"/>
      <c r="O909" s="109"/>
      <c r="P909" s="109"/>
      <c r="Q909" s="109"/>
      <c r="R909" s="109"/>
      <c r="S909" s="109"/>
      <c r="T909" s="109"/>
      <c r="U909" s="109"/>
      <c r="V909" s="109"/>
      <c r="W909" s="193"/>
      <c r="X909" s="193"/>
      <c r="Y909" s="193"/>
      <c r="Z909" s="193"/>
    </row>
    <row r="910" spans="1:26" ht="14.5" x14ac:dyDescent="0.35">
      <c r="A910" s="223"/>
      <c r="B910" s="223"/>
      <c r="C910" s="223"/>
      <c r="D910" s="202"/>
      <c r="E910" s="193"/>
      <c r="F910" s="193"/>
      <c r="G910" s="109"/>
      <c r="H910" s="109"/>
      <c r="I910" s="109"/>
      <c r="J910" s="109"/>
      <c r="K910" s="109"/>
      <c r="L910" s="109"/>
      <c r="M910" s="109"/>
      <c r="N910" s="109"/>
      <c r="O910" s="109"/>
      <c r="P910" s="109"/>
      <c r="Q910" s="109"/>
      <c r="R910" s="109"/>
      <c r="S910" s="109"/>
      <c r="T910" s="109"/>
      <c r="U910" s="109"/>
      <c r="V910" s="109"/>
      <c r="W910" s="193"/>
      <c r="X910" s="193"/>
      <c r="Y910" s="193"/>
      <c r="Z910" s="193"/>
    </row>
    <row r="911" spans="1:26" ht="14.5" x14ac:dyDescent="0.35">
      <c r="A911" s="223"/>
      <c r="B911" s="223"/>
      <c r="C911" s="223"/>
      <c r="D911" s="202"/>
      <c r="E911" s="193"/>
      <c r="F911" s="193"/>
      <c r="G911" s="109"/>
      <c r="H911" s="109"/>
      <c r="I911" s="109"/>
      <c r="J911" s="109"/>
      <c r="K911" s="109"/>
      <c r="L911" s="109"/>
      <c r="M911" s="109"/>
      <c r="N911" s="109"/>
      <c r="O911" s="109"/>
      <c r="P911" s="109"/>
      <c r="Q911" s="109"/>
      <c r="R911" s="109"/>
      <c r="S911" s="109"/>
      <c r="T911" s="109"/>
      <c r="U911" s="109"/>
      <c r="V911" s="109"/>
      <c r="W911" s="193"/>
      <c r="X911" s="193"/>
      <c r="Y911" s="193"/>
      <c r="Z911" s="193"/>
    </row>
    <row r="912" spans="1:26" ht="14.5" x14ac:dyDescent="0.35">
      <c r="A912" s="223"/>
      <c r="B912" s="223"/>
      <c r="C912" s="223"/>
      <c r="D912" s="202"/>
      <c r="E912" s="193"/>
      <c r="F912" s="193"/>
      <c r="G912" s="109"/>
      <c r="H912" s="109"/>
      <c r="I912" s="109"/>
      <c r="J912" s="109"/>
      <c r="K912" s="109"/>
      <c r="L912" s="109"/>
      <c r="M912" s="109"/>
      <c r="N912" s="109"/>
      <c r="O912" s="109"/>
      <c r="P912" s="109"/>
      <c r="Q912" s="109"/>
      <c r="R912" s="109"/>
      <c r="S912" s="109"/>
      <c r="T912" s="109"/>
      <c r="U912" s="109"/>
      <c r="V912" s="109"/>
      <c r="W912" s="193"/>
      <c r="X912" s="193"/>
      <c r="Y912" s="193"/>
      <c r="Z912" s="193"/>
    </row>
    <row r="913" spans="1:26" ht="14.5" x14ac:dyDescent="0.35">
      <c r="A913" s="223"/>
      <c r="B913" s="223"/>
      <c r="C913" s="223"/>
      <c r="D913" s="202"/>
      <c r="E913" s="193"/>
      <c r="F913" s="193"/>
      <c r="G913" s="109"/>
      <c r="H913" s="109"/>
      <c r="I913" s="109"/>
      <c r="J913" s="109"/>
      <c r="K913" s="109"/>
      <c r="L913" s="109"/>
      <c r="M913" s="109"/>
      <c r="N913" s="109"/>
      <c r="O913" s="109"/>
      <c r="P913" s="109"/>
      <c r="Q913" s="109"/>
      <c r="R913" s="109"/>
      <c r="S913" s="109"/>
      <c r="T913" s="109"/>
      <c r="U913" s="109"/>
      <c r="V913" s="109"/>
      <c r="W913" s="193"/>
      <c r="X913" s="193"/>
      <c r="Y913" s="193"/>
      <c r="Z913" s="193"/>
    </row>
    <row r="914" spans="1:26" ht="14.5" x14ac:dyDescent="0.35">
      <c r="A914" s="223"/>
      <c r="B914" s="223"/>
      <c r="C914" s="223"/>
      <c r="D914" s="202"/>
      <c r="E914" s="193"/>
      <c r="F914" s="193"/>
      <c r="G914" s="109"/>
      <c r="H914" s="109"/>
      <c r="I914" s="109"/>
      <c r="J914" s="109"/>
      <c r="K914" s="109"/>
      <c r="L914" s="109"/>
      <c r="M914" s="109"/>
      <c r="N914" s="109"/>
      <c r="O914" s="109"/>
      <c r="P914" s="109"/>
      <c r="Q914" s="109"/>
      <c r="R914" s="109"/>
      <c r="S914" s="109"/>
      <c r="T914" s="109"/>
      <c r="U914" s="109"/>
      <c r="V914" s="109"/>
      <c r="W914" s="193"/>
      <c r="X914" s="193"/>
      <c r="Y914" s="193"/>
      <c r="Z914" s="193"/>
    </row>
    <row r="915" spans="1:26" ht="14.5" x14ac:dyDescent="0.35">
      <c r="A915" s="223"/>
      <c r="B915" s="223"/>
      <c r="C915" s="223"/>
      <c r="D915" s="202"/>
      <c r="E915" s="193"/>
      <c r="F915" s="193"/>
      <c r="G915" s="109"/>
      <c r="H915" s="109"/>
      <c r="I915" s="109"/>
      <c r="J915" s="109"/>
      <c r="K915" s="109"/>
      <c r="L915" s="109"/>
      <c r="M915" s="109"/>
      <c r="N915" s="109"/>
      <c r="O915" s="109"/>
      <c r="P915" s="109"/>
      <c r="Q915" s="109"/>
      <c r="R915" s="109"/>
      <c r="S915" s="109"/>
      <c r="T915" s="109"/>
      <c r="U915" s="109"/>
      <c r="V915" s="109"/>
      <c r="W915" s="193"/>
      <c r="X915" s="193"/>
      <c r="Y915" s="193"/>
      <c r="Z915" s="193"/>
    </row>
    <row r="916" spans="1:26" ht="14.5" x14ac:dyDescent="0.35">
      <c r="A916" s="223"/>
      <c r="B916" s="223"/>
      <c r="C916" s="223"/>
      <c r="D916" s="202"/>
      <c r="E916" s="193"/>
      <c r="F916" s="193"/>
      <c r="G916" s="109"/>
      <c r="H916" s="109"/>
      <c r="I916" s="109"/>
      <c r="J916" s="109"/>
      <c r="K916" s="109"/>
      <c r="L916" s="109"/>
      <c r="M916" s="109"/>
      <c r="N916" s="109"/>
      <c r="O916" s="109"/>
      <c r="P916" s="109"/>
      <c r="Q916" s="109"/>
      <c r="R916" s="109"/>
      <c r="S916" s="109"/>
      <c r="T916" s="109"/>
      <c r="U916" s="109"/>
      <c r="V916" s="109"/>
      <c r="W916" s="193"/>
      <c r="X916" s="193"/>
      <c r="Y916" s="193"/>
      <c r="Z916" s="193"/>
    </row>
    <row r="917" spans="1:26" ht="14.5" x14ac:dyDescent="0.35">
      <c r="A917" s="223"/>
      <c r="B917" s="223"/>
      <c r="C917" s="223"/>
      <c r="D917" s="202"/>
      <c r="E917" s="193"/>
      <c r="F917" s="193"/>
      <c r="G917" s="109"/>
      <c r="H917" s="109"/>
      <c r="I917" s="109"/>
      <c r="J917" s="109"/>
      <c r="K917" s="109"/>
      <c r="L917" s="109"/>
      <c r="M917" s="109"/>
      <c r="N917" s="109"/>
      <c r="O917" s="109"/>
      <c r="P917" s="109"/>
      <c r="Q917" s="109"/>
      <c r="R917" s="109"/>
      <c r="S917" s="109"/>
      <c r="T917" s="109"/>
      <c r="U917" s="109"/>
      <c r="V917" s="109"/>
      <c r="W917" s="193"/>
      <c r="X917" s="193"/>
      <c r="Y917" s="193"/>
      <c r="Z917" s="193"/>
    </row>
    <row r="918" spans="1:26" ht="14.5" x14ac:dyDescent="0.35">
      <c r="A918" s="223"/>
      <c r="B918" s="223"/>
      <c r="C918" s="223"/>
      <c r="D918" s="202"/>
      <c r="E918" s="193"/>
      <c r="F918" s="193"/>
      <c r="G918" s="109"/>
      <c r="H918" s="109"/>
      <c r="I918" s="109"/>
      <c r="J918" s="109"/>
      <c r="K918" s="109"/>
      <c r="L918" s="109"/>
      <c r="M918" s="109"/>
      <c r="N918" s="109"/>
      <c r="O918" s="109"/>
      <c r="P918" s="109"/>
      <c r="Q918" s="109"/>
      <c r="R918" s="109"/>
      <c r="S918" s="109"/>
      <c r="T918" s="109"/>
      <c r="U918" s="109"/>
      <c r="V918" s="109"/>
      <c r="W918" s="193"/>
      <c r="X918" s="193"/>
      <c r="Y918" s="193"/>
      <c r="Z918" s="193"/>
    </row>
    <row r="919" spans="1:26" ht="14.5" x14ac:dyDescent="0.35">
      <c r="A919" s="223"/>
      <c r="B919" s="223"/>
      <c r="C919" s="223"/>
      <c r="D919" s="202"/>
      <c r="E919" s="193"/>
      <c r="F919" s="193"/>
      <c r="G919" s="109"/>
      <c r="H919" s="109"/>
      <c r="I919" s="109"/>
      <c r="J919" s="109"/>
      <c r="K919" s="109"/>
      <c r="L919" s="109"/>
      <c r="M919" s="109"/>
      <c r="N919" s="109"/>
      <c r="O919" s="109"/>
      <c r="P919" s="109"/>
      <c r="Q919" s="109"/>
      <c r="R919" s="109"/>
      <c r="S919" s="109"/>
      <c r="T919" s="109"/>
      <c r="U919" s="109"/>
      <c r="V919" s="109"/>
      <c r="W919" s="193"/>
      <c r="X919" s="193"/>
      <c r="Y919" s="193"/>
      <c r="Z919" s="193"/>
    </row>
    <row r="920" spans="1:26" ht="14.5" x14ac:dyDescent="0.35">
      <c r="A920" s="223"/>
      <c r="B920" s="223"/>
      <c r="C920" s="223"/>
      <c r="D920" s="202"/>
      <c r="E920" s="193"/>
      <c r="F920" s="193"/>
      <c r="G920" s="109"/>
      <c r="H920" s="109"/>
      <c r="I920" s="109"/>
      <c r="J920" s="109"/>
      <c r="K920" s="109"/>
      <c r="L920" s="109"/>
      <c r="M920" s="109"/>
      <c r="N920" s="109"/>
      <c r="O920" s="109"/>
      <c r="P920" s="109"/>
      <c r="Q920" s="109"/>
      <c r="R920" s="109"/>
      <c r="S920" s="109"/>
      <c r="T920" s="109"/>
      <c r="U920" s="109"/>
      <c r="V920" s="109"/>
      <c r="W920" s="193"/>
      <c r="X920" s="193"/>
      <c r="Y920" s="193"/>
      <c r="Z920" s="193"/>
    </row>
    <row r="921" spans="1:26" ht="14.5" x14ac:dyDescent="0.35">
      <c r="A921" s="223"/>
      <c r="B921" s="223"/>
      <c r="C921" s="223"/>
      <c r="D921" s="202"/>
      <c r="E921" s="193"/>
      <c r="F921" s="193"/>
      <c r="G921" s="109"/>
      <c r="H921" s="109"/>
      <c r="I921" s="109"/>
      <c r="J921" s="109"/>
      <c r="K921" s="109"/>
      <c r="L921" s="109"/>
      <c r="M921" s="109"/>
      <c r="N921" s="109"/>
      <c r="O921" s="109"/>
      <c r="P921" s="109"/>
      <c r="Q921" s="109"/>
      <c r="R921" s="109"/>
      <c r="S921" s="109"/>
      <c r="T921" s="109"/>
      <c r="U921" s="109"/>
      <c r="V921" s="109"/>
      <c r="W921" s="193"/>
      <c r="X921" s="193"/>
      <c r="Y921" s="193"/>
      <c r="Z921" s="193"/>
    </row>
    <row r="922" spans="1:26" ht="14.5" x14ac:dyDescent="0.35">
      <c r="A922" s="223"/>
      <c r="B922" s="223"/>
      <c r="C922" s="223"/>
      <c r="D922" s="202"/>
      <c r="E922" s="193"/>
      <c r="F922" s="193"/>
      <c r="G922" s="109"/>
      <c r="H922" s="109"/>
      <c r="I922" s="109"/>
      <c r="J922" s="109"/>
      <c r="K922" s="109"/>
      <c r="L922" s="109"/>
      <c r="M922" s="109"/>
      <c r="N922" s="109"/>
      <c r="O922" s="109"/>
      <c r="P922" s="109"/>
      <c r="Q922" s="109"/>
      <c r="R922" s="109"/>
      <c r="S922" s="109"/>
      <c r="T922" s="109"/>
      <c r="U922" s="109"/>
      <c r="V922" s="109"/>
      <c r="W922" s="193"/>
      <c r="X922" s="193"/>
      <c r="Y922" s="193"/>
      <c r="Z922" s="193"/>
    </row>
    <row r="923" spans="1:26" ht="14.5" x14ac:dyDescent="0.35">
      <c r="A923" s="223"/>
      <c r="B923" s="223"/>
      <c r="C923" s="223"/>
      <c r="D923" s="202"/>
      <c r="E923" s="193"/>
      <c r="F923" s="193"/>
      <c r="G923" s="109"/>
      <c r="H923" s="109"/>
      <c r="I923" s="109"/>
      <c r="J923" s="109"/>
      <c r="K923" s="109"/>
      <c r="L923" s="109"/>
      <c r="M923" s="109"/>
      <c r="N923" s="109"/>
      <c r="O923" s="109"/>
      <c r="P923" s="109"/>
      <c r="Q923" s="109"/>
      <c r="R923" s="109"/>
      <c r="S923" s="109"/>
      <c r="T923" s="109"/>
      <c r="U923" s="109"/>
      <c r="V923" s="109"/>
      <c r="W923" s="193"/>
      <c r="X923" s="193"/>
      <c r="Y923" s="193"/>
      <c r="Z923" s="193"/>
    </row>
    <row r="924" spans="1:26" ht="14.5" x14ac:dyDescent="0.35">
      <c r="A924" s="223"/>
      <c r="B924" s="223"/>
      <c r="C924" s="223"/>
      <c r="D924" s="202"/>
      <c r="E924" s="193"/>
      <c r="F924" s="193"/>
      <c r="G924" s="109"/>
      <c r="H924" s="109"/>
      <c r="I924" s="109"/>
      <c r="J924" s="109"/>
      <c r="K924" s="109"/>
      <c r="L924" s="109"/>
      <c r="M924" s="109"/>
      <c r="N924" s="109"/>
      <c r="O924" s="109"/>
      <c r="P924" s="109"/>
      <c r="Q924" s="109"/>
      <c r="R924" s="109"/>
      <c r="S924" s="109"/>
      <c r="T924" s="109"/>
      <c r="U924" s="109"/>
      <c r="V924" s="109"/>
      <c r="W924" s="193"/>
      <c r="X924" s="193"/>
      <c r="Y924" s="193"/>
      <c r="Z924" s="193"/>
    </row>
    <row r="925" spans="1:26" ht="14.5" x14ac:dyDescent="0.35">
      <c r="A925" s="223"/>
      <c r="B925" s="223"/>
      <c r="C925" s="223"/>
      <c r="D925" s="202"/>
      <c r="E925" s="193"/>
      <c r="F925" s="193"/>
      <c r="G925" s="109"/>
      <c r="H925" s="109"/>
      <c r="I925" s="109"/>
      <c r="J925" s="109"/>
      <c r="K925" s="109"/>
      <c r="L925" s="109"/>
      <c r="M925" s="109"/>
      <c r="N925" s="109"/>
      <c r="O925" s="109"/>
      <c r="P925" s="109"/>
      <c r="Q925" s="109"/>
      <c r="R925" s="109"/>
      <c r="S925" s="109"/>
      <c r="T925" s="109"/>
      <c r="U925" s="109"/>
      <c r="V925" s="109"/>
      <c r="W925" s="193"/>
      <c r="X925" s="193"/>
      <c r="Y925" s="193"/>
      <c r="Z925" s="193"/>
    </row>
    <row r="926" spans="1:26" ht="14.5" x14ac:dyDescent="0.35">
      <c r="A926" s="223"/>
      <c r="B926" s="223"/>
      <c r="C926" s="223"/>
      <c r="D926" s="202"/>
      <c r="E926" s="193"/>
      <c r="F926" s="193"/>
      <c r="G926" s="109"/>
      <c r="H926" s="109"/>
      <c r="I926" s="109"/>
      <c r="J926" s="109"/>
      <c r="K926" s="109"/>
      <c r="L926" s="109"/>
      <c r="M926" s="109"/>
      <c r="N926" s="109"/>
      <c r="O926" s="109"/>
      <c r="P926" s="109"/>
      <c r="Q926" s="109"/>
      <c r="R926" s="109"/>
      <c r="S926" s="109"/>
      <c r="T926" s="109"/>
      <c r="U926" s="109"/>
      <c r="V926" s="109"/>
      <c r="W926" s="193"/>
      <c r="X926" s="193"/>
      <c r="Y926" s="193"/>
      <c r="Z926" s="193"/>
    </row>
    <row r="927" spans="1:26" ht="14.5" x14ac:dyDescent="0.35">
      <c r="A927" s="223"/>
      <c r="B927" s="223"/>
      <c r="C927" s="223"/>
      <c r="D927" s="202"/>
      <c r="E927" s="193"/>
      <c r="F927" s="193"/>
      <c r="G927" s="109"/>
      <c r="H927" s="109"/>
      <c r="I927" s="109"/>
      <c r="J927" s="109"/>
      <c r="K927" s="109"/>
      <c r="L927" s="109"/>
      <c r="M927" s="109"/>
      <c r="N927" s="109"/>
      <c r="O927" s="109"/>
      <c r="P927" s="109"/>
      <c r="Q927" s="109"/>
      <c r="R927" s="109"/>
      <c r="S927" s="109"/>
      <c r="T927" s="109"/>
      <c r="U927" s="109"/>
      <c r="V927" s="109"/>
      <c r="W927" s="193"/>
      <c r="X927" s="193"/>
      <c r="Y927" s="193"/>
      <c r="Z927" s="193"/>
    </row>
    <row r="928" spans="1:26" ht="14.5" x14ac:dyDescent="0.35">
      <c r="A928" s="223"/>
      <c r="B928" s="223"/>
      <c r="C928" s="223"/>
      <c r="D928" s="202"/>
      <c r="E928" s="193"/>
      <c r="F928" s="193"/>
      <c r="G928" s="109"/>
      <c r="H928" s="109"/>
      <c r="I928" s="109"/>
      <c r="J928" s="109"/>
      <c r="K928" s="109"/>
      <c r="L928" s="109"/>
      <c r="M928" s="109"/>
      <c r="N928" s="109"/>
      <c r="O928" s="109"/>
      <c r="P928" s="109"/>
      <c r="Q928" s="109"/>
      <c r="R928" s="109"/>
      <c r="S928" s="109"/>
      <c r="T928" s="109"/>
      <c r="U928" s="109"/>
      <c r="V928" s="109"/>
      <c r="W928" s="193"/>
      <c r="X928" s="193"/>
      <c r="Y928" s="193"/>
      <c r="Z928" s="193"/>
    </row>
    <row r="929" spans="1:26" ht="14.5" x14ac:dyDescent="0.35">
      <c r="A929" s="223"/>
      <c r="B929" s="223"/>
      <c r="C929" s="223"/>
      <c r="D929" s="202"/>
      <c r="E929" s="193"/>
      <c r="F929" s="193"/>
      <c r="G929" s="109"/>
      <c r="H929" s="109"/>
      <c r="I929" s="109"/>
      <c r="J929" s="109"/>
      <c r="K929" s="109"/>
      <c r="L929" s="109"/>
      <c r="M929" s="109"/>
      <c r="N929" s="109"/>
      <c r="O929" s="109"/>
      <c r="P929" s="109"/>
      <c r="Q929" s="109"/>
      <c r="R929" s="109"/>
      <c r="S929" s="109"/>
      <c r="T929" s="109"/>
      <c r="U929" s="109"/>
      <c r="V929" s="109"/>
      <c r="W929" s="193"/>
      <c r="X929" s="193"/>
      <c r="Y929" s="193"/>
      <c r="Z929" s="193"/>
    </row>
    <row r="930" spans="1:26" ht="14.5" x14ac:dyDescent="0.35">
      <c r="A930" s="223"/>
      <c r="B930" s="223"/>
      <c r="C930" s="223"/>
      <c r="D930" s="202"/>
      <c r="E930" s="193"/>
      <c r="F930" s="193"/>
      <c r="G930" s="109"/>
      <c r="H930" s="109"/>
      <c r="I930" s="109"/>
      <c r="J930" s="109"/>
      <c r="K930" s="109"/>
      <c r="L930" s="109"/>
      <c r="M930" s="109"/>
      <c r="N930" s="109"/>
      <c r="O930" s="109"/>
      <c r="P930" s="109"/>
      <c r="Q930" s="109"/>
      <c r="R930" s="109"/>
      <c r="S930" s="109"/>
      <c r="T930" s="109"/>
      <c r="U930" s="109"/>
      <c r="V930" s="109"/>
      <c r="W930" s="193"/>
      <c r="X930" s="193"/>
      <c r="Y930" s="193"/>
      <c r="Z930" s="193"/>
    </row>
    <row r="931" spans="1:26" ht="14.5" x14ac:dyDescent="0.35">
      <c r="A931" s="223"/>
      <c r="B931" s="223"/>
      <c r="C931" s="223"/>
      <c r="D931" s="202"/>
      <c r="E931" s="193"/>
      <c r="F931" s="193"/>
      <c r="G931" s="109"/>
      <c r="H931" s="109"/>
      <c r="I931" s="109"/>
      <c r="J931" s="109"/>
      <c r="K931" s="109"/>
      <c r="L931" s="109"/>
      <c r="M931" s="109"/>
      <c r="N931" s="109"/>
      <c r="O931" s="109"/>
      <c r="P931" s="109"/>
      <c r="Q931" s="109"/>
      <c r="R931" s="109"/>
      <c r="S931" s="109"/>
      <c r="T931" s="109"/>
      <c r="U931" s="109"/>
      <c r="V931" s="109"/>
      <c r="W931" s="193"/>
      <c r="X931" s="193"/>
      <c r="Y931" s="193"/>
      <c r="Z931" s="193"/>
    </row>
    <row r="932" spans="1:26" ht="14.5" x14ac:dyDescent="0.35">
      <c r="A932" s="223"/>
      <c r="B932" s="223"/>
      <c r="C932" s="223"/>
      <c r="D932" s="202"/>
      <c r="E932" s="193"/>
      <c r="F932" s="193"/>
      <c r="G932" s="109"/>
      <c r="H932" s="109"/>
      <c r="I932" s="109"/>
      <c r="J932" s="109"/>
      <c r="K932" s="109"/>
      <c r="L932" s="109"/>
      <c r="M932" s="109"/>
      <c r="N932" s="109"/>
      <c r="O932" s="109"/>
      <c r="P932" s="109"/>
      <c r="Q932" s="109"/>
      <c r="R932" s="109"/>
      <c r="S932" s="109"/>
      <c r="T932" s="109"/>
      <c r="U932" s="109"/>
      <c r="V932" s="109"/>
      <c r="W932" s="193"/>
      <c r="X932" s="193"/>
      <c r="Y932" s="193"/>
      <c r="Z932" s="193"/>
    </row>
    <row r="933" spans="1:26" ht="14.5" x14ac:dyDescent="0.35">
      <c r="A933" s="223"/>
      <c r="B933" s="223"/>
      <c r="C933" s="223"/>
      <c r="D933" s="202"/>
      <c r="E933" s="193"/>
      <c r="F933" s="193"/>
      <c r="G933" s="109"/>
      <c r="H933" s="109"/>
      <c r="I933" s="109"/>
      <c r="J933" s="109"/>
      <c r="K933" s="109"/>
      <c r="L933" s="109"/>
      <c r="M933" s="109"/>
      <c r="N933" s="109"/>
      <c r="O933" s="109"/>
      <c r="P933" s="109"/>
      <c r="Q933" s="109"/>
      <c r="R933" s="109"/>
      <c r="S933" s="109"/>
      <c r="T933" s="109"/>
      <c r="U933" s="109"/>
      <c r="V933" s="109"/>
      <c r="W933" s="193"/>
      <c r="X933" s="193"/>
      <c r="Y933" s="193"/>
      <c r="Z933" s="193"/>
    </row>
    <row r="934" spans="1:26" ht="14.5" x14ac:dyDescent="0.35">
      <c r="A934" s="223"/>
      <c r="B934" s="223"/>
      <c r="C934" s="223"/>
      <c r="D934" s="202"/>
      <c r="E934" s="193"/>
      <c r="F934" s="193"/>
      <c r="G934" s="109"/>
      <c r="H934" s="109"/>
      <c r="I934" s="109"/>
      <c r="J934" s="109"/>
      <c r="K934" s="109"/>
      <c r="L934" s="109"/>
      <c r="M934" s="109"/>
      <c r="N934" s="109"/>
      <c r="O934" s="109"/>
      <c r="P934" s="109"/>
      <c r="Q934" s="109"/>
      <c r="R934" s="109"/>
      <c r="S934" s="109"/>
      <c r="T934" s="109"/>
      <c r="U934" s="109"/>
      <c r="V934" s="109"/>
      <c r="W934" s="193"/>
      <c r="X934" s="193"/>
      <c r="Y934" s="193"/>
      <c r="Z934" s="193"/>
    </row>
    <row r="935" spans="1:26" ht="14.5" x14ac:dyDescent="0.35">
      <c r="A935" s="223"/>
      <c r="B935" s="223"/>
      <c r="C935" s="223"/>
      <c r="D935" s="202"/>
      <c r="E935" s="193"/>
      <c r="F935" s="193"/>
      <c r="G935" s="109"/>
      <c r="H935" s="109"/>
      <c r="I935" s="109"/>
      <c r="J935" s="109"/>
      <c r="K935" s="109"/>
      <c r="L935" s="109"/>
      <c r="M935" s="109"/>
      <c r="N935" s="109"/>
      <c r="O935" s="109"/>
      <c r="P935" s="109"/>
      <c r="Q935" s="109"/>
      <c r="R935" s="109"/>
      <c r="S935" s="109"/>
      <c r="T935" s="109"/>
      <c r="U935" s="109"/>
      <c r="V935" s="109"/>
      <c r="W935" s="193"/>
      <c r="X935" s="193"/>
      <c r="Y935" s="193"/>
      <c r="Z935" s="193"/>
    </row>
    <row r="936" spans="1:26" ht="14.5" x14ac:dyDescent="0.35">
      <c r="A936" s="223"/>
      <c r="B936" s="223"/>
      <c r="C936" s="223"/>
      <c r="D936" s="202"/>
      <c r="E936" s="193"/>
      <c r="F936" s="193"/>
      <c r="G936" s="109"/>
      <c r="H936" s="109"/>
      <c r="I936" s="109"/>
      <c r="J936" s="109"/>
      <c r="K936" s="109"/>
      <c r="L936" s="109"/>
      <c r="M936" s="109"/>
      <c r="N936" s="109"/>
      <c r="O936" s="109"/>
      <c r="P936" s="109"/>
      <c r="Q936" s="109"/>
      <c r="R936" s="109"/>
      <c r="S936" s="109"/>
      <c r="T936" s="109"/>
      <c r="U936" s="109"/>
      <c r="V936" s="109"/>
      <c r="W936" s="193"/>
      <c r="X936" s="193"/>
      <c r="Y936" s="193"/>
      <c r="Z936" s="193"/>
    </row>
    <row r="937" spans="1:26" ht="14.5" x14ac:dyDescent="0.35">
      <c r="A937" s="223"/>
      <c r="B937" s="223"/>
      <c r="C937" s="223"/>
      <c r="D937" s="202"/>
      <c r="E937" s="193"/>
      <c r="F937" s="193"/>
      <c r="G937" s="109"/>
      <c r="H937" s="109"/>
      <c r="I937" s="109"/>
      <c r="J937" s="109"/>
      <c r="K937" s="109"/>
      <c r="L937" s="109"/>
      <c r="M937" s="109"/>
      <c r="N937" s="109"/>
      <c r="O937" s="109"/>
      <c r="P937" s="109"/>
      <c r="Q937" s="109"/>
      <c r="R937" s="109"/>
      <c r="S937" s="109"/>
      <c r="T937" s="109"/>
      <c r="U937" s="109"/>
      <c r="V937" s="109"/>
      <c r="W937" s="193"/>
      <c r="X937" s="193"/>
      <c r="Y937" s="193"/>
      <c r="Z937" s="193"/>
    </row>
    <row r="938" spans="1:26" ht="14.5" x14ac:dyDescent="0.35">
      <c r="A938" s="223"/>
      <c r="B938" s="223"/>
      <c r="C938" s="223"/>
      <c r="D938" s="202"/>
      <c r="E938" s="193"/>
      <c r="F938" s="193"/>
      <c r="G938" s="109"/>
      <c r="H938" s="109"/>
      <c r="I938" s="109"/>
      <c r="J938" s="109"/>
      <c r="K938" s="109"/>
      <c r="L938" s="109"/>
      <c r="M938" s="109"/>
      <c r="N938" s="109"/>
      <c r="O938" s="109"/>
      <c r="P938" s="109"/>
      <c r="Q938" s="109"/>
      <c r="R938" s="109"/>
      <c r="S938" s="109"/>
      <c r="T938" s="109"/>
      <c r="U938" s="109"/>
      <c r="V938" s="109"/>
      <c r="W938" s="193"/>
      <c r="X938" s="193"/>
      <c r="Y938" s="193"/>
      <c r="Z938" s="193"/>
    </row>
    <row r="939" spans="1:26" ht="14.5" x14ac:dyDescent="0.35">
      <c r="A939" s="223"/>
      <c r="B939" s="223"/>
      <c r="C939" s="223"/>
      <c r="D939" s="202"/>
      <c r="E939" s="193"/>
      <c r="F939" s="193"/>
      <c r="G939" s="109"/>
      <c r="H939" s="109"/>
      <c r="I939" s="109"/>
      <c r="J939" s="109"/>
      <c r="K939" s="109"/>
      <c r="L939" s="109"/>
      <c r="M939" s="109"/>
      <c r="N939" s="109"/>
      <c r="O939" s="109"/>
      <c r="P939" s="109"/>
      <c r="Q939" s="109"/>
      <c r="R939" s="109"/>
      <c r="S939" s="109"/>
      <c r="T939" s="109"/>
      <c r="U939" s="109"/>
      <c r="V939" s="109"/>
      <c r="W939" s="193"/>
      <c r="X939" s="193"/>
      <c r="Y939" s="193"/>
      <c r="Z939" s="193"/>
    </row>
    <row r="940" spans="1:26" ht="14.5" x14ac:dyDescent="0.35">
      <c r="A940" s="223"/>
      <c r="B940" s="223"/>
      <c r="C940" s="223"/>
      <c r="D940" s="202"/>
      <c r="E940" s="193"/>
      <c r="F940" s="193"/>
      <c r="G940" s="109"/>
      <c r="H940" s="109"/>
      <c r="I940" s="109"/>
      <c r="J940" s="109"/>
      <c r="K940" s="109"/>
      <c r="L940" s="109"/>
      <c r="M940" s="109"/>
      <c r="N940" s="109"/>
      <c r="O940" s="109"/>
      <c r="P940" s="109"/>
      <c r="Q940" s="109"/>
      <c r="R940" s="109"/>
      <c r="S940" s="109"/>
      <c r="T940" s="109"/>
      <c r="U940" s="109"/>
      <c r="V940" s="109"/>
      <c r="W940" s="193"/>
      <c r="X940" s="193"/>
      <c r="Y940" s="193"/>
      <c r="Z940" s="193"/>
    </row>
    <row r="941" spans="1:26" ht="14.5" x14ac:dyDescent="0.35">
      <c r="A941" s="223"/>
      <c r="B941" s="223"/>
      <c r="C941" s="223"/>
      <c r="D941" s="202"/>
      <c r="E941" s="193"/>
      <c r="F941" s="193"/>
      <c r="G941" s="109"/>
      <c r="H941" s="109"/>
      <c r="I941" s="109"/>
      <c r="J941" s="109"/>
      <c r="K941" s="109"/>
      <c r="L941" s="109"/>
      <c r="M941" s="109"/>
      <c r="N941" s="109"/>
      <c r="O941" s="109"/>
      <c r="P941" s="109"/>
      <c r="Q941" s="109"/>
      <c r="R941" s="109"/>
      <c r="S941" s="109"/>
      <c r="T941" s="109"/>
      <c r="U941" s="109"/>
      <c r="V941" s="109"/>
      <c r="W941" s="193"/>
      <c r="X941" s="193"/>
      <c r="Y941" s="193"/>
      <c r="Z941" s="193"/>
    </row>
    <row r="942" spans="1:26" ht="14.5" x14ac:dyDescent="0.35">
      <c r="A942" s="223"/>
      <c r="B942" s="223"/>
      <c r="C942" s="223"/>
      <c r="D942" s="202"/>
      <c r="E942" s="193"/>
      <c r="F942" s="193"/>
      <c r="G942" s="109"/>
      <c r="H942" s="109"/>
      <c r="I942" s="109"/>
      <c r="J942" s="109"/>
      <c r="K942" s="109"/>
      <c r="L942" s="109"/>
      <c r="M942" s="109"/>
      <c r="N942" s="109"/>
      <c r="O942" s="109"/>
      <c r="P942" s="109"/>
      <c r="Q942" s="109"/>
      <c r="R942" s="109"/>
      <c r="S942" s="109"/>
      <c r="T942" s="109"/>
      <c r="U942" s="109"/>
      <c r="V942" s="109"/>
      <c r="W942" s="193"/>
      <c r="X942" s="193"/>
      <c r="Y942" s="193"/>
      <c r="Z942" s="193"/>
    </row>
    <row r="943" spans="1:26" ht="14.5" x14ac:dyDescent="0.35">
      <c r="A943" s="223"/>
      <c r="B943" s="223"/>
      <c r="C943" s="223"/>
      <c r="D943" s="202"/>
      <c r="E943" s="193"/>
      <c r="F943" s="193"/>
      <c r="G943" s="109"/>
      <c r="H943" s="109"/>
      <c r="I943" s="109"/>
      <c r="J943" s="109"/>
      <c r="K943" s="109"/>
      <c r="L943" s="109"/>
      <c r="M943" s="109"/>
      <c r="N943" s="109"/>
      <c r="O943" s="109"/>
      <c r="P943" s="109"/>
      <c r="Q943" s="109"/>
      <c r="R943" s="109"/>
      <c r="S943" s="109"/>
      <c r="T943" s="109"/>
      <c r="U943" s="109"/>
      <c r="V943" s="109"/>
      <c r="W943" s="193"/>
      <c r="X943" s="193"/>
      <c r="Y943" s="193"/>
      <c r="Z943" s="193"/>
    </row>
    <row r="944" spans="1:26" ht="14.5" x14ac:dyDescent="0.35">
      <c r="A944" s="223"/>
      <c r="B944" s="223"/>
      <c r="C944" s="223"/>
      <c r="D944" s="202"/>
      <c r="E944" s="193"/>
      <c r="F944" s="193"/>
      <c r="G944" s="109"/>
      <c r="H944" s="109"/>
      <c r="I944" s="109"/>
      <c r="J944" s="109"/>
      <c r="K944" s="109"/>
      <c r="L944" s="109"/>
      <c r="M944" s="109"/>
      <c r="N944" s="109"/>
      <c r="O944" s="109"/>
      <c r="P944" s="109"/>
      <c r="Q944" s="109"/>
      <c r="R944" s="109"/>
      <c r="S944" s="109"/>
      <c r="T944" s="109"/>
      <c r="U944" s="109"/>
      <c r="V944" s="109"/>
      <c r="W944" s="193"/>
      <c r="X944" s="193"/>
      <c r="Y944" s="193"/>
      <c r="Z944" s="193"/>
    </row>
    <row r="945" spans="1:26" ht="14.5" x14ac:dyDescent="0.35">
      <c r="A945" s="223"/>
      <c r="B945" s="223"/>
      <c r="C945" s="223"/>
      <c r="D945" s="202"/>
      <c r="E945" s="193"/>
      <c r="F945" s="193"/>
      <c r="G945" s="109"/>
      <c r="H945" s="109"/>
      <c r="I945" s="109"/>
      <c r="J945" s="109"/>
      <c r="K945" s="109"/>
      <c r="L945" s="109"/>
      <c r="M945" s="109"/>
      <c r="N945" s="109"/>
      <c r="O945" s="109"/>
      <c r="P945" s="109"/>
      <c r="Q945" s="109"/>
      <c r="R945" s="109"/>
      <c r="S945" s="109"/>
      <c r="T945" s="109"/>
      <c r="U945" s="109"/>
      <c r="V945" s="109"/>
      <c r="W945" s="193"/>
      <c r="X945" s="193"/>
      <c r="Y945" s="193"/>
      <c r="Z945" s="193"/>
    </row>
    <row r="946" spans="1:26" ht="14.5" x14ac:dyDescent="0.35">
      <c r="A946" s="223"/>
      <c r="B946" s="223"/>
      <c r="C946" s="223"/>
      <c r="D946" s="202"/>
      <c r="E946" s="193"/>
      <c r="F946" s="193"/>
      <c r="G946" s="109"/>
      <c r="H946" s="109"/>
      <c r="I946" s="109"/>
      <c r="J946" s="109"/>
      <c r="K946" s="109"/>
      <c r="L946" s="109"/>
      <c r="M946" s="109"/>
      <c r="N946" s="109"/>
      <c r="O946" s="109"/>
      <c r="P946" s="109"/>
      <c r="Q946" s="109"/>
      <c r="R946" s="109"/>
      <c r="S946" s="109"/>
      <c r="T946" s="109"/>
      <c r="U946" s="109"/>
      <c r="V946" s="109"/>
      <c r="W946" s="193"/>
      <c r="X946" s="193"/>
      <c r="Y946" s="193"/>
      <c r="Z946" s="193"/>
    </row>
    <row r="947" spans="1:26" ht="14.5" x14ac:dyDescent="0.35">
      <c r="A947" s="223"/>
      <c r="B947" s="223"/>
      <c r="C947" s="223"/>
      <c r="D947" s="202"/>
      <c r="E947" s="193"/>
      <c r="F947" s="193"/>
      <c r="G947" s="109"/>
      <c r="H947" s="109"/>
      <c r="I947" s="109"/>
      <c r="J947" s="109"/>
      <c r="K947" s="109"/>
      <c r="L947" s="109"/>
      <c r="M947" s="109"/>
      <c r="N947" s="109"/>
      <c r="O947" s="109"/>
      <c r="P947" s="109"/>
      <c r="Q947" s="109"/>
      <c r="R947" s="109"/>
      <c r="S947" s="109"/>
      <c r="T947" s="109"/>
      <c r="U947" s="109"/>
      <c r="V947" s="109"/>
      <c r="W947" s="193"/>
      <c r="X947" s="193"/>
      <c r="Y947" s="193"/>
      <c r="Z947" s="193"/>
    </row>
    <row r="948" spans="1:26" ht="14.5" x14ac:dyDescent="0.35">
      <c r="A948" s="223"/>
      <c r="B948" s="223"/>
      <c r="C948" s="223"/>
      <c r="D948" s="202"/>
      <c r="E948" s="193"/>
      <c r="F948" s="193"/>
      <c r="G948" s="109"/>
      <c r="H948" s="109"/>
      <c r="I948" s="109"/>
      <c r="J948" s="109"/>
      <c r="K948" s="109"/>
      <c r="L948" s="109"/>
      <c r="M948" s="109"/>
      <c r="N948" s="109"/>
      <c r="O948" s="109"/>
      <c r="P948" s="109"/>
      <c r="Q948" s="109"/>
      <c r="R948" s="109"/>
      <c r="S948" s="109"/>
      <c r="T948" s="109"/>
      <c r="U948" s="109"/>
      <c r="V948" s="109"/>
      <c r="W948" s="193"/>
      <c r="X948" s="193"/>
      <c r="Y948" s="193"/>
      <c r="Z948" s="193"/>
    </row>
    <row r="949" spans="1:26" ht="14.5" x14ac:dyDescent="0.35">
      <c r="A949" s="223"/>
      <c r="B949" s="223"/>
      <c r="C949" s="223"/>
      <c r="D949" s="202"/>
      <c r="E949" s="193"/>
      <c r="F949" s="193"/>
      <c r="G949" s="109"/>
      <c r="H949" s="109"/>
      <c r="I949" s="109"/>
      <c r="J949" s="109"/>
      <c r="K949" s="109"/>
      <c r="L949" s="109"/>
      <c r="M949" s="109"/>
      <c r="N949" s="109"/>
      <c r="O949" s="109"/>
      <c r="P949" s="109"/>
      <c r="Q949" s="109"/>
      <c r="R949" s="109"/>
      <c r="S949" s="109"/>
      <c r="T949" s="109"/>
      <c r="U949" s="109"/>
      <c r="V949" s="109"/>
      <c r="W949" s="193"/>
      <c r="X949" s="193"/>
      <c r="Y949" s="193"/>
      <c r="Z949" s="193"/>
    </row>
    <row r="950" spans="1:26" ht="14.5" x14ac:dyDescent="0.35">
      <c r="A950" s="223"/>
      <c r="B950" s="223"/>
      <c r="C950" s="223"/>
      <c r="D950" s="202"/>
      <c r="E950" s="193"/>
      <c r="F950" s="193"/>
      <c r="G950" s="109"/>
      <c r="H950" s="109"/>
      <c r="I950" s="109"/>
      <c r="J950" s="109"/>
      <c r="K950" s="109"/>
      <c r="L950" s="109"/>
      <c r="M950" s="109"/>
      <c r="N950" s="109"/>
      <c r="O950" s="109"/>
      <c r="P950" s="109"/>
      <c r="Q950" s="109"/>
      <c r="R950" s="109"/>
      <c r="S950" s="109"/>
      <c r="T950" s="109"/>
      <c r="U950" s="109"/>
      <c r="V950" s="109"/>
      <c r="W950" s="193"/>
      <c r="X950" s="193"/>
      <c r="Y950" s="193"/>
      <c r="Z950" s="193"/>
    </row>
    <row r="951" spans="1:26" ht="14.5" x14ac:dyDescent="0.35">
      <c r="A951" s="223"/>
      <c r="B951" s="223"/>
      <c r="C951" s="223"/>
      <c r="D951" s="202"/>
      <c r="E951" s="193"/>
      <c r="F951" s="193"/>
      <c r="G951" s="109"/>
      <c r="H951" s="109"/>
      <c r="I951" s="109"/>
      <c r="J951" s="109"/>
      <c r="K951" s="109"/>
      <c r="L951" s="109"/>
      <c r="M951" s="109"/>
      <c r="N951" s="109"/>
      <c r="O951" s="109"/>
      <c r="P951" s="109"/>
      <c r="Q951" s="109"/>
      <c r="R951" s="109"/>
      <c r="S951" s="109"/>
      <c r="T951" s="109"/>
      <c r="U951" s="109"/>
      <c r="V951" s="109"/>
      <c r="W951" s="193"/>
      <c r="X951" s="193"/>
      <c r="Y951" s="193"/>
      <c r="Z951" s="193"/>
    </row>
    <row r="952" spans="1:26" ht="14.5" x14ac:dyDescent="0.35">
      <c r="A952" s="223"/>
      <c r="B952" s="223"/>
      <c r="C952" s="223"/>
      <c r="D952" s="202"/>
      <c r="E952" s="193"/>
      <c r="F952" s="193"/>
      <c r="G952" s="109"/>
      <c r="H952" s="109"/>
      <c r="I952" s="109"/>
      <c r="J952" s="109"/>
      <c r="K952" s="109"/>
      <c r="L952" s="109"/>
      <c r="M952" s="109"/>
      <c r="N952" s="109"/>
      <c r="O952" s="109"/>
      <c r="P952" s="109"/>
      <c r="Q952" s="109"/>
      <c r="R952" s="109"/>
      <c r="S952" s="109"/>
      <c r="T952" s="109"/>
      <c r="U952" s="109"/>
      <c r="V952" s="109"/>
      <c r="W952" s="193"/>
      <c r="X952" s="193"/>
      <c r="Y952" s="193"/>
      <c r="Z952" s="193"/>
    </row>
    <row r="953" spans="1:26" ht="14.5" x14ac:dyDescent="0.35">
      <c r="A953" s="223"/>
      <c r="B953" s="223"/>
      <c r="C953" s="223"/>
      <c r="D953" s="202"/>
      <c r="E953" s="193"/>
      <c r="F953" s="193"/>
      <c r="G953" s="109"/>
      <c r="H953" s="109"/>
      <c r="I953" s="109"/>
      <c r="J953" s="109"/>
      <c r="K953" s="109"/>
      <c r="L953" s="109"/>
      <c r="M953" s="109"/>
      <c r="N953" s="109"/>
      <c r="O953" s="109"/>
      <c r="P953" s="109"/>
      <c r="Q953" s="109"/>
      <c r="R953" s="109"/>
      <c r="S953" s="109"/>
      <c r="T953" s="109"/>
      <c r="U953" s="109"/>
      <c r="V953" s="109"/>
      <c r="W953" s="193"/>
      <c r="X953" s="193"/>
      <c r="Y953" s="193"/>
      <c r="Z953" s="193"/>
    </row>
    <row r="954" spans="1:26" ht="14.5" x14ac:dyDescent="0.35">
      <c r="A954" s="223"/>
      <c r="B954" s="223"/>
      <c r="C954" s="223"/>
      <c r="D954" s="202"/>
      <c r="E954" s="193"/>
      <c r="F954" s="193"/>
      <c r="G954" s="109"/>
      <c r="H954" s="109"/>
      <c r="I954" s="109"/>
      <c r="J954" s="109"/>
      <c r="K954" s="109"/>
      <c r="L954" s="109"/>
      <c r="M954" s="109"/>
      <c r="N954" s="109"/>
      <c r="O954" s="109"/>
      <c r="P954" s="109"/>
      <c r="Q954" s="109"/>
      <c r="R954" s="109"/>
      <c r="S954" s="109"/>
      <c r="T954" s="109"/>
      <c r="U954" s="109"/>
      <c r="V954" s="109"/>
      <c r="W954" s="193"/>
      <c r="X954" s="193"/>
      <c r="Y954" s="193"/>
      <c r="Z954" s="193"/>
    </row>
    <row r="955" spans="1:26" ht="14.5" x14ac:dyDescent="0.35">
      <c r="A955" s="223"/>
      <c r="B955" s="223"/>
      <c r="C955" s="223"/>
      <c r="D955" s="202"/>
      <c r="E955" s="193"/>
      <c r="F955" s="193"/>
      <c r="G955" s="109"/>
      <c r="H955" s="109"/>
      <c r="I955" s="109"/>
      <c r="J955" s="109"/>
      <c r="K955" s="109"/>
      <c r="L955" s="109"/>
      <c r="M955" s="109"/>
      <c r="N955" s="109"/>
      <c r="O955" s="109"/>
      <c r="P955" s="109"/>
      <c r="Q955" s="109"/>
      <c r="R955" s="109"/>
      <c r="S955" s="109"/>
      <c r="T955" s="109"/>
      <c r="U955" s="109"/>
      <c r="V955" s="109"/>
      <c r="W955" s="193"/>
      <c r="X955" s="193"/>
      <c r="Y955" s="193"/>
      <c r="Z955" s="193"/>
    </row>
    <row r="956" spans="1:26" ht="14.5" x14ac:dyDescent="0.35">
      <c r="A956" s="223"/>
      <c r="B956" s="223"/>
      <c r="C956" s="223"/>
      <c r="D956" s="202"/>
      <c r="E956" s="193"/>
      <c r="F956" s="193"/>
      <c r="G956" s="109"/>
      <c r="H956" s="109"/>
      <c r="I956" s="109"/>
      <c r="J956" s="109"/>
      <c r="K956" s="109"/>
      <c r="L956" s="109"/>
      <c r="M956" s="109"/>
      <c r="N956" s="109"/>
      <c r="O956" s="109"/>
      <c r="P956" s="109"/>
      <c r="Q956" s="109"/>
      <c r="R956" s="109"/>
      <c r="S956" s="109"/>
      <c r="T956" s="109"/>
      <c r="U956" s="109"/>
      <c r="V956" s="109"/>
      <c r="W956" s="193"/>
      <c r="X956" s="193"/>
      <c r="Y956" s="193"/>
      <c r="Z956" s="193"/>
    </row>
    <row r="957" spans="1:26" ht="14.5" x14ac:dyDescent="0.35">
      <c r="A957" s="223"/>
      <c r="B957" s="223"/>
      <c r="C957" s="223"/>
      <c r="D957" s="202"/>
      <c r="E957" s="193"/>
      <c r="F957" s="193"/>
      <c r="G957" s="109"/>
      <c r="H957" s="109"/>
      <c r="I957" s="109"/>
      <c r="J957" s="109"/>
      <c r="K957" s="109"/>
      <c r="L957" s="109"/>
      <c r="M957" s="109"/>
      <c r="N957" s="109"/>
      <c r="O957" s="109"/>
      <c r="P957" s="109"/>
      <c r="Q957" s="109"/>
      <c r="R957" s="109"/>
      <c r="S957" s="109"/>
      <c r="T957" s="109"/>
      <c r="U957" s="109"/>
      <c r="V957" s="109"/>
      <c r="W957" s="193"/>
      <c r="X957" s="193"/>
      <c r="Y957" s="193"/>
      <c r="Z957" s="193"/>
    </row>
    <row r="958" spans="1:26" ht="14.5" x14ac:dyDescent="0.35">
      <c r="A958" s="223"/>
      <c r="B958" s="223"/>
      <c r="C958" s="223"/>
      <c r="D958" s="202"/>
      <c r="E958" s="193"/>
      <c r="F958" s="193"/>
      <c r="G958" s="109"/>
      <c r="H958" s="109"/>
      <c r="I958" s="109"/>
      <c r="J958" s="109"/>
      <c r="K958" s="109"/>
      <c r="L958" s="109"/>
      <c r="M958" s="109"/>
      <c r="N958" s="109"/>
      <c r="O958" s="109"/>
      <c r="P958" s="109"/>
      <c r="Q958" s="109"/>
      <c r="R958" s="109"/>
      <c r="S958" s="109"/>
      <c r="T958" s="109"/>
      <c r="U958" s="109"/>
      <c r="V958" s="109"/>
      <c r="W958" s="193"/>
      <c r="X958" s="193"/>
      <c r="Y958" s="193"/>
      <c r="Z958" s="193"/>
    </row>
    <row r="959" spans="1:26" ht="14.5" x14ac:dyDescent="0.35">
      <c r="A959" s="223"/>
      <c r="B959" s="223"/>
      <c r="C959" s="223"/>
      <c r="D959" s="202"/>
      <c r="E959" s="193"/>
      <c r="F959" s="193"/>
      <c r="G959" s="109"/>
      <c r="H959" s="109"/>
      <c r="I959" s="109"/>
      <c r="J959" s="109"/>
      <c r="K959" s="109"/>
      <c r="L959" s="109"/>
      <c r="M959" s="109"/>
      <c r="N959" s="109"/>
      <c r="O959" s="109"/>
      <c r="P959" s="109"/>
      <c r="Q959" s="109"/>
      <c r="R959" s="109"/>
      <c r="S959" s="109"/>
      <c r="T959" s="109"/>
      <c r="U959" s="109"/>
      <c r="V959" s="109"/>
      <c r="W959" s="193"/>
      <c r="X959" s="193"/>
      <c r="Y959" s="193"/>
      <c r="Z959" s="193"/>
    </row>
    <row r="960" spans="1:26" ht="14.5" x14ac:dyDescent="0.35">
      <c r="A960" s="223"/>
      <c r="B960" s="223"/>
      <c r="C960" s="223"/>
      <c r="D960" s="202"/>
      <c r="E960" s="193"/>
      <c r="F960" s="193"/>
      <c r="G960" s="109"/>
      <c r="H960" s="109"/>
      <c r="I960" s="109"/>
      <c r="J960" s="109"/>
      <c r="K960" s="109"/>
      <c r="L960" s="109"/>
      <c r="M960" s="109"/>
      <c r="N960" s="109"/>
      <c r="O960" s="109"/>
      <c r="P960" s="109"/>
      <c r="Q960" s="109"/>
      <c r="R960" s="109"/>
      <c r="S960" s="109"/>
      <c r="T960" s="109"/>
      <c r="U960" s="109"/>
      <c r="V960" s="109"/>
      <c r="W960" s="193"/>
      <c r="X960" s="193"/>
      <c r="Y960" s="193"/>
      <c r="Z960" s="193"/>
    </row>
    <row r="961" spans="1:26" ht="14.5" x14ac:dyDescent="0.35">
      <c r="A961" s="223"/>
      <c r="B961" s="223"/>
      <c r="C961" s="223"/>
      <c r="D961" s="202"/>
      <c r="E961" s="193"/>
      <c r="F961" s="193"/>
      <c r="G961" s="109"/>
      <c r="H961" s="109"/>
      <c r="I961" s="109"/>
      <c r="J961" s="109"/>
      <c r="K961" s="109"/>
      <c r="L961" s="109"/>
      <c r="M961" s="109"/>
      <c r="N961" s="109"/>
      <c r="O961" s="109"/>
      <c r="P961" s="109"/>
      <c r="Q961" s="109"/>
      <c r="R961" s="109"/>
      <c r="S961" s="109"/>
      <c r="T961" s="109"/>
      <c r="U961" s="109"/>
      <c r="V961" s="109"/>
      <c r="W961" s="193"/>
      <c r="X961" s="193"/>
      <c r="Y961" s="193"/>
      <c r="Z961" s="193"/>
    </row>
    <row r="962" spans="1:26" ht="14.5" x14ac:dyDescent="0.35">
      <c r="A962" s="223"/>
      <c r="B962" s="223"/>
      <c r="C962" s="223"/>
      <c r="D962" s="202"/>
      <c r="E962" s="193"/>
      <c r="F962" s="193"/>
      <c r="G962" s="109"/>
      <c r="H962" s="109"/>
      <c r="I962" s="109"/>
      <c r="J962" s="109"/>
      <c r="K962" s="109"/>
      <c r="L962" s="109"/>
      <c r="M962" s="109"/>
      <c r="N962" s="109"/>
      <c r="O962" s="109"/>
      <c r="P962" s="109"/>
      <c r="Q962" s="109"/>
      <c r="R962" s="109"/>
      <c r="S962" s="109"/>
      <c r="T962" s="109"/>
      <c r="U962" s="109"/>
      <c r="V962" s="109"/>
      <c r="W962" s="193"/>
      <c r="X962" s="193"/>
      <c r="Y962" s="193"/>
      <c r="Z962" s="193"/>
    </row>
    <row r="963" spans="1:26" ht="14.5" x14ac:dyDescent="0.35">
      <c r="A963" s="223"/>
      <c r="B963" s="223"/>
      <c r="C963" s="223"/>
      <c r="D963" s="202"/>
      <c r="E963" s="193"/>
      <c r="F963" s="193"/>
      <c r="G963" s="109"/>
      <c r="H963" s="109"/>
      <c r="I963" s="109"/>
      <c r="J963" s="109"/>
      <c r="K963" s="109"/>
      <c r="L963" s="109"/>
      <c r="M963" s="109"/>
      <c r="N963" s="109"/>
      <c r="O963" s="109"/>
      <c r="P963" s="109"/>
      <c r="Q963" s="109"/>
      <c r="R963" s="109"/>
      <c r="S963" s="109"/>
      <c r="T963" s="109"/>
      <c r="U963" s="109"/>
      <c r="V963" s="109"/>
      <c r="W963" s="193"/>
      <c r="X963" s="193"/>
      <c r="Y963" s="193"/>
      <c r="Z963" s="193"/>
    </row>
    <row r="964" spans="1:26" ht="14.5" x14ac:dyDescent="0.35">
      <c r="A964" s="223"/>
      <c r="B964" s="223"/>
      <c r="C964" s="223"/>
      <c r="D964" s="202"/>
      <c r="E964" s="193"/>
      <c r="F964" s="193"/>
      <c r="G964" s="109"/>
      <c r="H964" s="109"/>
      <c r="I964" s="109"/>
      <c r="J964" s="109"/>
      <c r="K964" s="109"/>
      <c r="L964" s="109"/>
      <c r="M964" s="109"/>
      <c r="N964" s="109"/>
      <c r="O964" s="109"/>
      <c r="P964" s="109"/>
      <c r="Q964" s="109"/>
      <c r="R964" s="109"/>
      <c r="S964" s="109"/>
      <c r="T964" s="109"/>
      <c r="U964" s="109"/>
      <c r="V964" s="109"/>
      <c r="W964" s="193"/>
      <c r="X964" s="193"/>
      <c r="Y964" s="193"/>
      <c r="Z964" s="193"/>
    </row>
    <row r="965" spans="1:26" ht="14.5" x14ac:dyDescent="0.35">
      <c r="A965" s="223"/>
      <c r="B965" s="223"/>
      <c r="C965" s="223"/>
      <c r="D965" s="202"/>
      <c r="E965" s="193"/>
      <c r="F965" s="193"/>
      <c r="G965" s="109"/>
      <c r="H965" s="109"/>
      <c r="I965" s="109"/>
      <c r="J965" s="109"/>
      <c r="K965" s="109"/>
      <c r="L965" s="109"/>
      <c r="M965" s="109"/>
      <c r="N965" s="109"/>
      <c r="O965" s="109"/>
      <c r="P965" s="109"/>
      <c r="Q965" s="109"/>
      <c r="R965" s="109"/>
      <c r="S965" s="109"/>
      <c r="T965" s="109"/>
      <c r="U965" s="109"/>
      <c r="V965" s="109"/>
      <c r="W965" s="193"/>
      <c r="X965" s="193"/>
      <c r="Y965" s="193"/>
      <c r="Z965" s="193"/>
    </row>
    <row r="966" spans="1:26" ht="14.5" x14ac:dyDescent="0.35">
      <c r="A966" s="223"/>
      <c r="B966" s="223"/>
      <c r="C966" s="223"/>
      <c r="D966" s="202"/>
      <c r="E966" s="193"/>
      <c r="F966" s="193"/>
      <c r="G966" s="109"/>
      <c r="H966" s="109"/>
      <c r="I966" s="109"/>
      <c r="J966" s="109"/>
      <c r="K966" s="109"/>
      <c r="L966" s="109"/>
      <c r="M966" s="109"/>
      <c r="N966" s="109"/>
      <c r="O966" s="109"/>
      <c r="P966" s="109"/>
      <c r="Q966" s="109"/>
      <c r="R966" s="109"/>
      <c r="S966" s="109"/>
      <c r="T966" s="109"/>
      <c r="U966" s="109"/>
      <c r="V966" s="109"/>
      <c r="W966" s="193"/>
      <c r="X966" s="193"/>
      <c r="Y966" s="193"/>
      <c r="Z966" s="193"/>
    </row>
    <row r="967" spans="1:26" ht="14.5" x14ac:dyDescent="0.35">
      <c r="A967" s="223"/>
      <c r="B967" s="223"/>
      <c r="C967" s="223"/>
      <c r="D967" s="202"/>
      <c r="E967" s="193"/>
      <c r="F967" s="193"/>
      <c r="G967" s="109"/>
      <c r="H967" s="109"/>
      <c r="I967" s="109"/>
      <c r="J967" s="109"/>
      <c r="K967" s="109"/>
      <c r="L967" s="109"/>
      <c r="M967" s="109"/>
      <c r="N967" s="109"/>
      <c r="O967" s="109"/>
      <c r="P967" s="109"/>
      <c r="Q967" s="109"/>
      <c r="R967" s="109"/>
      <c r="S967" s="109"/>
      <c r="T967" s="109"/>
      <c r="U967" s="109"/>
      <c r="V967" s="109"/>
      <c r="W967" s="193"/>
      <c r="X967" s="193"/>
      <c r="Y967" s="193"/>
      <c r="Z967" s="193"/>
    </row>
    <row r="968" spans="1:26" ht="14.5" x14ac:dyDescent="0.35">
      <c r="A968" s="223"/>
      <c r="B968" s="223"/>
      <c r="C968" s="223"/>
      <c r="D968" s="202"/>
      <c r="E968" s="193"/>
      <c r="F968" s="193"/>
      <c r="G968" s="109"/>
      <c r="H968" s="109"/>
      <c r="I968" s="109"/>
      <c r="J968" s="109"/>
      <c r="K968" s="109"/>
      <c r="L968" s="109"/>
      <c r="M968" s="109"/>
      <c r="N968" s="109"/>
      <c r="O968" s="109"/>
      <c r="P968" s="109"/>
      <c r="Q968" s="109"/>
      <c r="R968" s="109"/>
      <c r="S968" s="109"/>
      <c r="T968" s="109"/>
      <c r="U968" s="109"/>
      <c r="V968" s="109"/>
      <c r="W968" s="193"/>
      <c r="X968" s="193"/>
      <c r="Y968" s="193"/>
      <c r="Z968" s="193"/>
    </row>
    <row r="969" spans="1:26" ht="14.5" x14ac:dyDescent="0.35">
      <c r="A969" s="223"/>
      <c r="B969" s="223"/>
      <c r="C969" s="223"/>
      <c r="D969" s="202"/>
      <c r="E969" s="193"/>
      <c r="F969" s="193"/>
      <c r="G969" s="109"/>
      <c r="H969" s="109"/>
      <c r="I969" s="109"/>
      <c r="J969" s="109"/>
      <c r="K969" s="109"/>
      <c r="L969" s="109"/>
      <c r="M969" s="109"/>
      <c r="N969" s="109"/>
      <c r="O969" s="109"/>
      <c r="P969" s="109"/>
      <c r="Q969" s="109"/>
      <c r="R969" s="109"/>
      <c r="S969" s="109"/>
      <c r="T969" s="109"/>
      <c r="U969" s="109"/>
      <c r="V969" s="109"/>
      <c r="W969" s="193"/>
      <c r="X969" s="193"/>
      <c r="Y969" s="193"/>
      <c r="Z969" s="193"/>
    </row>
    <row r="970" spans="1:26" ht="14.5" x14ac:dyDescent="0.35">
      <c r="A970" s="223"/>
      <c r="B970" s="223"/>
      <c r="C970" s="223"/>
      <c r="D970" s="202"/>
      <c r="E970" s="193"/>
      <c r="F970" s="193"/>
      <c r="G970" s="109"/>
      <c r="H970" s="109"/>
      <c r="I970" s="109"/>
      <c r="J970" s="109"/>
      <c r="K970" s="109"/>
      <c r="L970" s="109"/>
      <c r="M970" s="109"/>
      <c r="N970" s="109"/>
      <c r="O970" s="109"/>
      <c r="P970" s="109"/>
      <c r="Q970" s="109"/>
      <c r="R970" s="109"/>
      <c r="S970" s="109"/>
      <c r="T970" s="109"/>
      <c r="U970" s="109"/>
      <c r="V970" s="109"/>
      <c r="W970" s="193"/>
      <c r="X970" s="193"/>
      <c r="Y970" s="193"/>
      <c r="Z970" s="193"/>
    </row>
    <row r="971" spans="1:26" ht="14.5" x14ac:dyDescent="0.35">
      <c r="A971" s="223"/>
      <c r="B971" s="223"/>
      <c r="C971" s="223"/>
      <c r="D971" s="202"/>
      <c r="E971" s="193"/>
      <c r="F971" s="193"/>
      <c r="G971" s="109"/>
      <c r="H971" s="109"/>
      <c r="I971" s="109"/>
      <c r="J971" s="109"/>
      <c r="K971" s="109"/>
      <c r="L971" s="109"/>
      <c r="M971" s="109"/>
      <c r="N971" s="109"/>
      <c r="O971" s="109"/>
      <c r="P971" s="109"/>
      <c r="Q971" s="109"/>
      <c r="R971" s="109"/>
      <c r="S971" s="109"/>
      <c r="T971" s="109"/>
      <c r="U971" s="109"/>
      <c r="V971" s="109"/>
      <c r="W971" s="193"/>
      <c r="X971" s="193"/>
      <c r="Y971" s="193"/>
      <c r="Z971" s="193"/>
    </row>
    <row r="972" spans="1:26" ht="14.5" x14ac:dyDescent="0.35">
      <c r="A972" s="223"/>
      <c r="B972" s="223"/>
      <c r="C972" s="223"/>
      <c r="D972" s="202"/>
      <c r="E972" s="193"/>
      <c r="F972" s="193"/>
      <c r="G972" s="109"/>
      <c r="H972" s="109"/>
      <c r="I972" s="109"/>
      <c r="J972" s="109"/>
      <c r="K972" s="109"/>
      <c r="L972" s="109"/>
      <c r="M972" s="109"/>
      <c r="N972" s="109"/>
      <c r="O972" s="109"/>
      <c r="P972" s="109"/>
      <c r="Q972" s="109"/>
      <c r="R972" s="109"/>
      <c r="S972" s="109"/>
      <c r="T972" s="109"/>
      <c r="U972" s="109"/>
      <c r="V972" s="109"/>
      <c r="W972" s="193"/>
      <c r="X972" s="193"/>
      <c r="Y972" s="193"/>
      <c r="Z972" s="193"/>
    </row>
    <row r="973" spans="1:26" ht="14.5" x14ac:dyDescent="0.35">
      <c r="A973" s="223"/>
      <c r="B973" s="223"/>
      <c r="C973" s="223"/>
      <c r="D973" s="202"/>
      <c r="E973" s="193"/>
      <c r="F973" s="193"/>
      <c r="G973" s="109"/>
      <c r="H973" s="109"/>
      <c r="I973" s="109"/>
      <c r="J973" s="109"/>
      <c r="K973" s="109"/>
      <c r="L973" s="109"/>
      <c r="M973" s="109"/>
      <c r="N973" s="109"/>
      <c r="O973" s="109"/>
      <c r="P973" s="109"/>
      <c r="Q973" s="109"/>
      <c r="R973" s="109"/>
      <c r="S973" s="109"/>
      <c r="T973" s="109"/>
      <c r="U973" s="109"/>
      <c r="V973" s="109"/>
      <c r="W973" s="193"/>
      <c r="X973" s="193"/>
      <c r="Y973" s="193"/>
      <c r="Z973" s="193"/>
    </row>
    <row r="974" spans="1:26" ht="14.5" x14ac:dyDescent="0.35">
      <c r="A974" s="223"/>
      <c r="B974" s="223"/>
      <c r="C974" s="223"/>
      <c r="D974" s="202"/>
      <c r="E974" s="193"/>
      <c r="F974" s="193"/>
      <c r="G974" s="109"/>
      <c r="H974" s="109"/>
      <c r="I974" s="109"/>
      <c r="J974" s="109"/>
      <c r="K974" s="109"/>
      <c r="L974" s="109"/>
      <c r="M974" s="109"/>
      <c r="N974" s="109"/>
      <c r="O974" s="109"/>
      <c r="P974" s="109"/>
      <c r="Q974" s="109"/>
      <c r="R974" s="109"/>
      <c r="S974" s="109"/>
      <c r="T974" s="109"/>
      <c r="U974" s="109"/>
      <c r="V974" s="109"/>
      <c r="W974" s="193"/>
      <c r="X974" s="193"/>
      <c r="Y974" s="193"/>
      <c r="Z974" s="193"/>
    </row>
    <row r="975" spans="1:26" ht="14.5" x14ac:dyDescent="0.35">
      <c r="A975" s="223"/>
      <c r="B975" s="223"/>
      <c r="C975" s="223"/>
      <c r="D975" s="202"/>
      <c r="E975" s="193"/>
      <c r="F975" s="193"/>
      <c r="G975" s="109"/>
      <c r="H975" s="109"/>
      <c r="I975" s="109"/>
      <c r="J975" s="109"/>
      <c r="K975" s="109"/>
      <c r="L975" s="109"/>
      <c r="M975" s="109"/>
      <c r="N975" s="109"/>
      <c r="O975" s="109"/>
      <c r="P975" s="109"/>
      <c r="Q975" s="109"/>
      <c r="R975" s="109"/>
      <c r="S975" s="109"/>
      <c r="T975" s="109"/>
      <c r="U975" s="109"/>
      <c r="V975" s="109"/>
      <c r="W975" s="193"/>
      <c r="X975" s="193"/>
      <c r="Y975" s="193"/>
      <c r="Z975" s="193"/>
    </row>
    <row r="976" spans="1:26" ht="14.5" x14ac:dyDescent="0.35">
      <c r="A976" s="223"/>
      <c r="B976" s="223"/>
      <c r="C976" s="223"/>
      <c r="D976" s="202"/>
      <c r="E976" s="193"/>
      <c r="F976" s="193"/>
      <c r="G976" s="109"/>
      <c r="H976" s="109"/>
      <c r="I976" s="109"/>
      <c r="J976" s="109"/>
      <c r="K976" s="109"/>
      <c r="L976" s="109"/>
      <c r="M976" s="109"/>
      <c r="N976" s="109"/>
      <c r="O976" s="109"/>
      <c r="P976" s="109"/>
      <c r="Q976" s="109"/>
      <c r="R976" s="109"/>
      <c r="S976" s="109"/>
      <c r="T976" s="109"/>
      <c r="U976" s="109"/>
      <c r="V976" s="109"/>
      <c r="W976" s="193"/>
      <c r="X976" s="193"/>
      <c r="Y976" s="193"/>
      <c r="Z976" s="193"/>
    </row>
    <row r="977" spans="1:26" ht="14.5" x14ac:dyDescent="0.35">
      <c r="A977" s="223"/>
      <c r="B977" s="223"/>
      <c r="C977" s="223"/>
      <c r="D977" s="202"/>
      <c r="E977" s="193"/>
      <c r="F977" s="193"/>
      <c r="G977" s="109"/>
      <c r="H977" s="109"/>
      <c r="I977" s="109"/>
      <c r="J977" s="109"/>
      <c r="K977" s="109"/>
      <c r="L977" s="109"/>
      <c r="M977" s="109"/>
      <c r="N977" s="109"/>
      <c r="O977" s="109"/>
      <c r="P977" s="109"/>
      <c r="Q977" s="109"/>
      <c r="R977" s="109"/>
      <c r="S977" s="109"/>
      <c r="T977" s="109"/>
      <c r="U977" s="109"/>
      <c r="V977" s="109"/>
      <c r="W977" s="193"/>
      <c r="X977" s="193"/>
      <c r="Y977" s="193"/>
      <c r="Z977" s="193"/>
    </row>
    <row r="978" spans="1:26" ht="14.5" x14ac:dyDescent="0.35">
      <c r="A978" s="223"/>
      <c r="B978" s="223"/>
      <c r="C978" s="223"/>
      <c r="D978" s="202"/>
      <c r="E978" s="193"/>
      <c r="F978" s="193"/>
      <c r="G978" s="109"/>
      <c r="H978" s="109"/>
      <c r="I978" s="109"/>
      <c r="J978" s="109"/>
      <c r="K978" s="109"/>
      <c r="L978" s="109"/>
      <c r="M978" s="109"/>
      <c r="N978" s="109"/>
      <c r="O978" s="109"/>
      <c r="P978" s="109"/>
      <c r="Q978" s="109"/>
      <c r="R978" s="109"/>
      <c r="S978" s="109"/>
      <c r="T978" s="109"/>
      <c r="U978" s="109"/>
      <c r="V978" s="109"/>
      <c r="W978" s="193"/>
      <c r="X978" s="193"/>
      <c r="Y978" s="193"/>
      <c r="Z978" s="193"/>
    </row>
    <row r="979" spans="1:26" ht="14.5" x14ac:dyDescent="0.35">
      <c r="A979" s="223"/>
      <c r="B979" s="223"/>
      <c r="C979" s="223"/>
      <c r="D979" s="202"/>
      <c r="E979" s="193"/>
      <c r="F979" s="193"/>
      <c r="G979" s="109"/>
      <c r="H979" s="109"/>
      <c r="I979" s="109"/>
      <c r="J979" s="109"/>
      <c r="K979" s="109"/>
      <c r="L979" s="109"/>
      <c r="M979" s="109"/>
      <c r="N979" s="109"/>
      <c r="O979" s="109"/>
      <c r="P979" s="109"/>
      <c r="Q979" s="109"/>
      <c r="R979" s="109"/>
      <c r="S979" s="109"/>
      <c r="T979" s="109"/>
      <c r="U979" s="109"/>
      <c r="V979" s="109"/>
      <c r="W979" s="193"/>
      <c r="X979" s="193"/>
      <c r="Y979" s="193"/>
      <c r="Z979" s="193"/>
    </row>
    <row r="980" spans="1:26" ht="14.5" x14ac:dyDescent="0.35">
      <c r="A980" s="223"/>
      <c r="B980" s="223"/>
      <c r="C980" s="223"/>
      <c r="D980" s="202"/>
      <c r="E980" s="193"/>
      <c r="F980" s="193"/>
      <c r="G980" s="109"/>
      <c r="H980" s="109"/>
      <c r="I980" s="109"/>
      <c r="J980" s="109"/>
      <c r="K980" s="109"/>
      <c r="L980" s="109"/>
      <c r="M980" s="109"/>
      <c r="N980" s="109"/>
      <c r="O980" s="109"/>
      <c r="P980" s="109"/>
      <c r="Q980" s="109"/>
      <c r="R980" s="109"/>
      <c r="S980" s="109"/>
      <c r="T980" s="109"/>
      <c r="U980" s="109"/>
      <c r="V980" s="109"/>
      <c r="W980" s="193"/>
      <c r="X980" s="193"/>
      <c r="Y980" s="193"/>
      <c r="Z980" s="193"/>
    </row>
    <row r="981" spans="1:26" ht="14.5" x14ac:dyDescent="0.35">
      <c r="A981" s="223"/>
      <c r="B981" s="223"/>
      <c r="C981" s="223"/>
      <c r="D981" s="202"/>
      <c r="E981" s="193"/>
      <c r="F981" s="193"/>
      <c r="G981" s="109"/>
      <c r="H981" s="109"/>
      <c r="I981" s="109"/>
      <c r="J981" s="109"/>
      <c r="K981" s="109"/>
      <c r="L981" s="109"/>
      <c r="M981" s="109"/>
      <c r="N981" s="109"/>
      <c r="O981" s="109"/>
      <c r="P981" s="109"/>
      <c r="Q981" s="109"/>
      <c r="R981" s="109"/>
      <c r="S981" s="109"/>
      <c r="T981" s="109"/>
      <c r="U981" s="109"/>
      <c r="V981" s="109"/>
      <c r="W981" s="193"/>
      <c r="X981" s="193"/>
      <c r="Y981" s="193"/>
      <c r="Z981" s="193"/>
    </row>
    <row r="982" spans="1:26" ht="14.5" x14ac:dyDescent="0.35">
      <c r="A982" s="223"/>
      <c r="B982" s="223"/>
      <c r="C982" s="223"/>
      <c r="D982" s="202"/>
      <c r="E982" s="193"/>
      <c r="F982" s="193"/>
      <c r="G982" s="109"/>
      <c r="H982" s="109"/>
      <c r="I982" s="109"/>
      <c r="J982" s="109"/>
      <c r="K982" s="109"/>
      <c r="L982" s="109"/>
      <c r="M982" s="109"/>
      <c r="N982" s="109"/>
      <c r="O982" s="109"/>
      <c r="P982" s="109"/>
      <c r="Q982" s="109"/>
      <c r="R982" s="109"/>
      <c r="S982" s="109"/>
      <c r="T982" s="109"/>
      <c r="U982" s="109"/>
      <c r="V982" s="109"/>
      <c r="W982" s="193"/>
      <c r="X982" s="193"/>
      <c r="Y982" s="193"/>
      <c r="Z982" s="193"/>
    </row>
    <row r="983" spans="1:26" ht="14.5" x14ac:dyDescent="0.35">
      <c r="A983" s="223"/>
      <c r="B983" s="223"/>
      <c r="C983" s="223"/>
      <c r="D983" s="202"/>
      <c r="E983" s="193"/>
      <c r="F983" s="193"/>
      <c r="G983" s="109"/>
      <c r="H983" s="109"/>
      <c r="I983" s="109"/>
      <c r="J983" s="109"/>
      <c r="K983" s="109"/>
      <c r="L983" s="109"/>
      <c r="M983" s="109"/>
      <c r="N983" s="109"/>
      <c r="O983" s="109"/>
      <c r="P983" s="109"/>
      <c r="Q983" s="109"/>
      <c r="R983" s="109"/>
      <c r="S983" s="109"/>
      <c r="T983" s="109"/>
      <c r="U983" s="109"/>
      <c r="V983" s="109"/>
      <c r="W983" s="193"/>
      <c r="X983" s="193"/>
      <c r="Y983" s="193"/>
      <c r="Z983" s="193"/>
    </row>
    <row r="984" spans="1:26" ht="14.5" x14ac:dyDescent="0.35">
      <c r="A984" s="223"/>
      <c r="B984" s="223"/>
      <c r="C984" s="223"/>
      <c r="D984" s="202"/>
      <c r="E984" s="193"/>
      <c r="F984" s="193"/>
      <c r="G984" s="109"/>
      <c r="H984" s="109"/>
      <c r="I984" s="109"/>
      <c r="J984" s="109"/>
      <c r="K984" s="109"/>
      <c r="L984" s="109"/>
      <c r="M984" s="109"/>
      <c r="N984" s="109"/>
      <c r="O984" s="109"/>
      <c r="P984" s="109"/>
      <c r="Q984" s="109"/>
      <c r="R984" s="109"/>
      <c r="S984" s="109"/>
      <c r="T984" s="109"/>
      <c r="U984" s="109"/>
      <c r="V984" s="109"/>
      <c r="W984" s="193"/>
      <c r="X984" s="193"/>
      <c r="Y984" s="193"/>
      <c r="Z984" s="193"/>
    </row>
    <row r="985" spans="1:26" ht="14.5" x14ac:dyDescent="0.35">
      <c r="A985" s="223"/>
      <c r="B985" s="223"/>
      <c r="C985" s="223"/>
      <c r="D985" s="202"/>
      <c r="E985" s="193"/>
      <c r="F985" s="193"/>
      <c r="G985" s="109"/>
      <c r="H985" s="109"/>
      <c r="I985" s="109"/>
      <c r="J985" s="109"/>
      <c r="K985" s="109"/>
      <c r="L985" s="109"/>
      <c r="M985" s="109"/>
      <c r="N985" s="109"/>
      <c r="O985" s="109"/>
      <c r="P985" s="109"/>
      <c r="Q985" s="109"/>
      <c r="R985" s="109"/>
      <c r="S985" s="109"/>
      <c r="T985" s="109"/>
      <c r="U985" s="109"/>
      <c r="V985" s="109"/>
      <c r="W985" s="193"/>
      <c r="X985" s="193"/>
      <c r="Y985" s="193"/>
      <c r="Z985" s="193"/>
    </row>
    <row r="986" spans="1:26" ht="14.5" x14ac:dyDescent="0.35">
      <c r="A986" s="223"/>
      <c r="B986" s="223"/>
      <c r="C986" s="223"/>
      <c r="D986" s="202"/>
      <c r="E986" s="193"/>
      <c r="F986" s="193"/>
      <c r="G986" s="109"/>
      <c r="H986" s="109"/>
      <c r="I986" s="109"/>
      <c r="J986" s="109"/>
      <c r="K986" s="109"/>
      <c r="L986" s="109"/>
      <c r="M986" s="109"/>
      <c r="N986" s="109"/>
      <c r="O986" s="109"/>
      <c r="P986" s="109"/>
      <c r="Q986" s="109"/>
      <c r="R986" s="109"/>
      <c r="S986" s="109"/>
      <c r="T986" s="109"/>
      <c r="U986" s="109"/>
      <c r="V986" s="109"/>
      <c r="W986" s="193"/>
      <c r="X986" s="193"/>
      <c r="Y986" s="193"/>
      <c r="Z986" s="193"/>
    </row>
    <row r="987" spans="1:26" ht="14.5" x14ac:dyDescent="0.35">
      <c r="A987" s="223"/>
      <c r="B987" s="223"/>
      <c r="C987" s="223"/>
      <c r="D987" s="202"/>
      <c r="E987" s="193"/>
      <c r="F987" s="193"/>
      <c r="G987" s="109"/>
      <c r="H987" s="109"/>
      <c r="I987" s="109"/>
      <c r="J987" s="109"/>
      <c r="K987" s="109"/>
      <c r="L987" s="109"/>
      <c r="M987" s="109"/>
      <c r="N987" s="109"/>
      <c r="O987" s="109"/>
      <c r="P987" s="109"/>
      <c r="Q987" s="109"/>
      <c r="R987" s="109"/>
      <c r="S987" s="109"/>
      <c r="T987" s="109"/>
      <c r="U987" s="109"/>
      <c r="V987" s="109"/>
      <c r="W987" s="193"/>
      <c r="X987" s="193"/>
      <c r="Y987" s="193"/>
      <c r="Z987" s="193"/>
    </row>
    <row r="988" spans="1:26" ht="14.5" x14ac:dyDescent="0.35">
      <c r="A988" s="223"/>
      <c r="B988" s="223"/>
      <c r="C988" s="223"/>
      <c r="D988" s="202"/>
      <c r="E988" s="193"/>
      <c r="F988" s="193"/>
      <c r="G988" s="109"/>
      <c r="H988" s="109"/>
      <c r="I988" s="109"/>
      <c r="J988" s="109"/>
      <c r="K988" s="109"/>
      <c r="L988" s="109"/>
      <c r="M988" s="109"/>
      <c r="N988" s="109"/>
      <c r="O988" s="109"/>
      <c r="P988" s="109"/>
      <c r="Q988" s="109"/>
      <c r="R988" s="109"/>
      <c r="S988" s="109"/>
      <c r="T988" s="109"/>
      <c r="U988" s="109"/>
      <c r="V988" s="109"/>
      <c r="W988" s="193"/>
      <c r="X988" s="193"/>
      <c r="Y988" s="193"/>
      <c r="Z988" s="193"/>
    </row>
    <row r="989" spans="1:26" ht="14.5" x14ac:dyDescent="0.35">
      <c r="A989" s="223"/>
      <c r="B989" s="223"/>
      <c r="C989" s="223"/>
      <c r="D989" s="202"/>
      <c r="E989" s="193"/>
      <c r="F989" s="193"/>
      <c r="G989" s="109"/>
      <c r="H989" s="109"/>
      <c r="I989" s="109"/>
      <c r="J989" s="109"/>
      <c r="K989" s="109"/>
      <c r="L989" s="109"/>
      <c r="M989" s="109"/>
      <c r="N989" s="109"/>
      <c r="O989" s="109"/>
      <c r="P989" s="109"/>
      <c r="Q989" s="109"/>
      <c r="R989" s="109"/>
      <c r="S989" s="109"/>
      <c r="T989" s="109"/>
      <c r="U989" s="109"/>
      <c r="V989" s="109"/>
      <c r="W989" s="193"/>
      <c r="X989" s="193"/>
      <c r="Y989" s="193"/>
      <c r="Z989" s="193"/>
    </row>
    <row r="990" spans="1:26" ht="14.5" x14ac:dyDescent="0.35">
      <c r="A990" s="223"/>
      <c r="B990" s="223"/>
      <c r="C990" s="223"/>
      <c r="D990" s="202"/>
      <c r="E990" s="193"/>
      <c r="F990" s="193"/>
      <c r="G990" s="109"/>
      <c r="H990" s="109"/>
      <c r="I990" s="109"/>
      <c r="J990" s="109"/>
      <c r="K990" s="109"/>
      <c r="L990" s="109"/>
      <c r="M990" s="109"/>
      <c r="N990" s="109"/>
      <c r="O990" s="109"/>
      <c r="P990" s="109"/>
      <c r="Q990" s="109"/>
      <c r="R990" s="109"/>
      <c r="S990" s="109"/>
      <c r="T990" s="109"/>
      <c r="U990" s="109"/>
      <c r="V990" s="109"/>
      <c r="W990" s="193"/>
      <c r="X990" s="193"/>
      <c r="Y990" s="193"/>
      <c r="Z990" s="193"/>
    </row>
    <row r="991" spans="1:26" ht="14.5" x14ac:dyDescent="0.35">
      <c r="A991" s="223"/>
      <c r="B991" s="223"/>
      <c r="C991" s="223"/>
      <c r="D991" s="202"/>
      <c r="E991" s="193"/>
      <c r="F991" s="193"/>
      <c r="G991" s="109"/>
      <c r="H991" s="109"/>
      <c r="I991" s="109"/>
      <c r="J991" s="109"/>
      <c r="K991" s="109"/>
      <c r="L991" s="109"/>
      <c r="M991" s="109"/>
      <c r="N991" s="109"/>
      <c r="O991" s="109"/>
      <c r="P991" s="109"/>
      <c r="Q991" s="109"/>
      <c r="R991" s="109"/>
      <c r="S991" s="109"/>
      <c r="T991" s="109"/>
      <c r="U991" s="109"/>
      <c r="V991" s="109"/>
      <c r="W991" s="193"/>
      <c r="X991" s="193"/>
      <c r="Y991" s="193"/>
      <c r="Z991" s="193"/>
    </row>
    <row r="992" spans="1:26" ht="14.5" x14ac:dyDescent="0.35">
      <c r="A992" s="223"/>
      <c r="B992" s="223"/>
      <c r="C992" s="223"/>
      <c r="D992" s="202"/>
      <c r="E992" s="193"/>
      <c r="F992" s="193"/>
      <c r="G992" s="109"/>
      <c r="H992" s="109"/>
      <c r="I992" s="109"/>
      <c r="J992" s="109"/>
      <c r="K992" s="109"/>
      <c r="L992" s="109"/>
      <c r="M992" s="109"/>
      <c r="N992" s="109"/>
      <c r="O992" s="109"/>
      <c r="P992" s="109"/>
      <c r="Q992" s="109"/>
      <c r="R992" s="109"/>
      <c r="S992" s="109"/>
      <c r="T992" s="109"/>
      <c r="U992" s="109"/>
      <c r="V992" s="109"/>
      <c r="W992" s="193"/>
      <c r="X992" s="193"/>
      <c r="Y992" s="193"/>
      <c r="Z992" s="193"/>
    </row>
    <row r="993" spans="1:26" ht="14.5" x14ac:dyDescent="0.35">
      <c r="A993" s="223"/>
      <c r="B993" s="223"/>
      <c r="C993" s="223"/>
      <c r="D993" s="202"/>
      <c r="E993" s="193"/>
      <c r="F993" s="193"/>
      <c r="G993" s="109"/>
      <c r="H993" s="109"/>
      <c r="I993" s="109"/>
      <c r="J993" s="109"/>
      <c r="K993" s="109"/>
      <c r="L993" s="109"/>
      <c r="M993" s="109"/>
      <c r="N993" s="109"/>
      <c r="O993" s="109"/>
      <c r="P993" s="109"/>
      <c r="Q993" s="109"/>
      <c r="R993" s="109"/>
      <c r="S993" s="109"/>
      <c r="T993" s="109"/>
      <c r="U993" s="109"/>
      <c r="V993" s="109"/>
      <c r="W993" s="193"/>
      <c r="X993" s="193"/>
      <c r="Y993" s="193"/>
      <c r="Z993" s="193"/>
    </row>
    <row r="994" spans="1:26" ht="14.5" x14ac:dyDescent="0.35">
      <c r="A994" s="223"/>
      <c r="B994" s="223"/>
      <c r="C994" s="223"/>
      <c r="D994" s="202"/>
      <c r="E994" s="193"/>
      <c r="F994" s="193"/>
      <c r="G994" s="109"/>
      <c r="H994" s="109"/>
      <c r="I994" s="109"/>
      <c r="J994" s="109"/>
      <c r="K994" s="109"/>
      <c r="L994" s="109"/>
      <c r="M994" s="109"/>
      <c r="N994" s="109"/>
      <c r="O994" s="109"/>
      <c r="P994" s="109"/>
      <c r="Q994" s="109"/>
      <c r="R994" s="109"/>
      <c r="S994" s="109"/>
      <c r="T994" s="109"/>
      <c r="U994" s="109"/>
      <c r="V994" s="109"/>
      <c r="W994" s="193"/>
      <c r="X994" s="193"/>
      <c r="Y994" s="193"/>
      <c r="Z994" s="193"/>
    </row>
    <row r="995" spans="1:26" ht="14.5" x14ac:dyDescent="0.35">
      <c r="A995" s="223"/>
      <c r="B995" s="223"/>
      <c r="C995" s="223"/>
      <c r="D995" s="202"/>
      <c r="E995" s="193"/>
      <c r="F995" s="193"/>
      <c r="G995" s="109"/>
      <c r="H995" s="109"/>
      <c r="I995" s="109"/>
      <c r="J995" s="109"/>
      <c r="K995" s="109"/>
      <c r="L995" s="109"/>
      <c r="M995" s="109"/>
      <c r="N995" s="109"/>
      <c r="O995" s="109"/>
      <c r="P995" s="109"/>
      <c r="Q995" s="109"/>
      <c r="R995" s="109"/>
      <c r="S995" s="109"/>
      <c r="T995" s="109"/>
      <c r="U995" s="109"/>
      <c r="V995" s="109"/>
      <c r="W995" s="193"/>
      <c r="X995" s="193"/>
      <c r="Y995" s="193"/>
      <c r="Z995" s="193"/>
    </row>
  </sheetData>
  <sheetProtection algorithmName="SHA-512" hashValue="4R1bp2sgXQXq5nrJqz7kIKx7bVzqKQ4w5YQ86LhFvoL940DggEIVkHOQIPDJX9ZUts8Uxnj4wlouk61DVkrOEA==" saltValue="WmcALm6+aHRFZXRIRHw55Q==" spinCount="100000" sheet="1" objects="1" scenarios="1"/>
  <conditionalFormatting sqref="D5">
    <cfRule type="cellIs" dxfId="69" priority="7" operator="lessThan">
      <formula>$C$5</formula>
    </cfRule>
  </conditionalFormatting>
  <conditionalFormatting sqref="D6">
    <cfRule type="cellIs" dxfId="68" priority="6" operator="lessThan">
      <formula>$C$6</formula>
    </cfRule>
  </conditionalFormatting>
  <conditionalFormatting sqref="D7">
    <cfRule type="cellIs" dxfId="67" priority="5" operator="lessThan">
      <formula>$C$7</formula>
    </cfRule>
  </conditionalFormatting>
  <conditionalFormatting sqref="D8">
    <cfRule type="cellIs" dxfId="66" priority="4" operator="lessThan">
      <formula>$C$8</formula>
    </cfRule>
  </conditionalFormatting>
  <conditionalFormatting sqref="D9">
    <cfRule type="cellIs" dxfId="65" priority="3" operator="lessThan">
      <formula>$C$9</formula>
    </cfRule>
  </conditionalFormatting>
  <conditionalFormatting sqref="D10">
    <cfRule type="cellIs" dxfId="64" priority="2" operator="lessThan">
      <formula>$C$10</formula>
    </cfRule>
  </conditionalFormatting>
  <conditionalFormatting sqref="D11">
    <cfRule type="cellIs" dxfId="63" priority="1" operator="lessThan">
      <formula>$C$11</formula>
    </cfRule>
  </conditionalFormatting>
  <dataValidations count="1">
    <dataValidation type="list" allowBlank="1" showErrorMessage="1" sqref="D5:D11" xr:uid="{00000000-0002-0000-0100-000001000000}">
      <formula1>"1,2,3,4,5"</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243746"/>
    <outlinePr summaryBelow="0" summaryRight="0"/>
  </sheetPr>
  <dimension ref="A1:AA1001"/>
  <sheetViews>
    <sheetView zoomScale="90" zoomScaleNormal="90" workbookViewId="0">
      <selection activeCell="D17" sqref="D17"/>
    </sheetView>
  </sheetViews>
  <sheetFormatPr defaultColWidth="12.54296875" defaultRowHeight="15" customHeight="1" x14ac:dyDescent="0.35"/>
  <cols>
    <col min="1" max="1" width="17.453125" style="224" customWidth="1"/>
    <col min="2" max="2" width="22.453125" style="224" customWidth="1"/>
    <col min="3" max="3" width="95.54296875" style="224" customWidth="1"/>
    <col min="4" max="4" width="26.1796875" style="224" customWidth="1"/>
    <col min="5" max="5" width="26.26953125" style="112" customWidth="1"/>
    <col min="6" max="6" width="44" style="112" customWidth="1"/>
    <col min="7" max="7" width="44.453125" style="112" customWidth="1"/>
    <col min="8" max="26" width="12.54296875" style="111"/>
    <col min="27" max="16384" width="12.54296875" style="112"/>
  </cols>
  <sheetData>
    <row r="1" spans="1:27" s="111" customFormat="1" ht="32.25" customHeight="1" x14ac:dyDescent="0.45">
      <c r="A1" s="234" t="s">
        <v>66</v>
      </c>
      <c r="B1" s="204"/>
      <c r="C1" s="204"/>
      <c r="D1" s="235"/>
      <c r="E1" s="235"/>
      <c r="F1" s="235"/>
      <c r="G1" s="226"/>
      <c r="H1" s="226"/>
      <c r="I1" s="226"/>
      <c r="J1" s="191"/>
      <c r="K1" s="191"/>
      <c r="L1" s="191"/>
      <c r="M1" s="191"/>
      <c r="N1" s="191"/>
      <c r="O1" s="191"/>
      <c r="P1" s="191"/>
      <c r="Q1" s="191"/>
      <c r="R1" s="191"/>
      <c r="S1" s="191"/>
      <c r="T1" s="191"/>
      <c r="U1" s="191"/>
      <c r="V1" s="191"/>
      <c r="W1" s="191"/>
      <c r="X1" s="191"/>
      <c r="Y1" s="191"/>
      <c r="Z1" s="191"/>
      <c r="AA1" s="191"/>
    </row>
    <row r="2" spans="1:27" s="111" customFormat="1" ht="14" customHeight="1" x14ac:dyDescent="0.35">
      <c r="A2" s="206"/>
      <c r="B2" s="236"/>
      <c r="C2" s="236"/>
      <c r="D2" s="235"/>
      <c r="E2" s="235"/>
      <c r="F2" s="235"/>
      <c r="G2" s="205"/>
      <c r="H2" s="205"/>
      <c r="I2" s="205"/>
      <c r="J2" s="109"/>
      <c r="K2" s="109"/>
      <c r="L2" s="109"/>
      <c r="M2" s="109"/>
      <c r="N2" s="109"/>
      <c r="O2" s="109"/>
      <c r="P2" s="109"/>
      <c r="Q2" s="109"/>
      <c r="R2" s="109"/>
      <c r="S2" s="109"/>
      <c r="T2" s="109"/>
      <c r="U2" s="109"/>
      <c r="V2" s="109"/>
      <c r="W2" s="109"/>
      <c r="X2" s="109"/>
      <c r="Y2" s="109"/>
      <c r="Z2" s="109"/>
      <c r="AA2" s="109"/>
    </row>
    <row r="3" spans="1:27" s="111" customFormat="1" ht="33.5" customHeight="1" thickBot="1" x14ac:dyDescent="0.4">
      <c r="A3" s="206"/>
      <c r="B3" s="208" t="s">
        <v>277</v>
      </c>
      <c r="C3" s="209" t="str">
        <f>DASHBOARD!$F$7</f>
        <v>Resilience Planner</v>
      </c>
      <c r="D3" s="235"/>
      <c r="E3" s="235"/>
      <c r="F3" s="235"/>
      <c r="G3" s="205"/>
      <c r="H3" s="205"/>
      <c r="I3" s="205"/>
      <c r="J3" s="109"/>
      <c r="K3" s="109"/>
      <c r="L3" s="109"/>
      <c r="M3" s="109"/>
      <c r="N3" s="109"/>
      <c r="O3" s="109"/>
      <c r="P3" s="109"/>
      <c r="Q3" s="109"/>
      <c r="R3" s="109"/>
      <c r="S3" s="109"/>
      <c r="T3" s="109"/>
      <c r="U3" s="109"/>
      <c r="V3" s="109"/>
      <c r="W3" s="109"/>
      <c r="X3" s="109"/>
      <c r="Y3" s="109"/>
      <c r="Z3" s="109"/>
      <c r="AA3" s="109"/>
    </row>
    <row r="4" spans="1:27" ht="48.75" customHeight="1" thickBot="1" x14ac:dyDescent="0.4">
      <c r="A4" s="237" t="s">
        <v>48</v>
      </c>
      <c r="B4" s="238"/>
      <c r="C4" s="238" t="s">
        <v>49</v>
      </c>
      <c r="D4" s="239" t="s">
        <v>67</v>
      </c>
      <c r="E4" s="238" t="s">
        <v>321</v>
      </c>
      <c r="F4" s="249" t="s">
        <v>322</v>
      </c>
      <c r="G4" s="249" t="s">
        <v>376</v>
      </c>
      <c r="H4" s="250"/>
      <c r="I4" s="250"/>
      <c r="J4" s="194"/>
      <c r="K4" s="194"/>
      <c r="L4" s="194"/>
      <c r="M4" s="194"/>
      <c r="N4" s="194"/>
      <c r="O4" s="194"/>
      <c r="P4" s="194"/>
      <c r="Q4" s="194"/>
      <c r="R4" s="194"/>
      <c r="S4" s="194"/>
      <c r="T4" s="194"/>
      <c r="U4" s="194"/>
      <c r="V4" s="194"/>
      <c r="W4" s="194"/>
      <c r="X4" s="194"/>
      <c r="Y4" s="194"/>
      <c r="Z4" s="194"/>
      <c r="AA4" s="195"/>
    </row>
    <row r="5" spans="1:27" ht="45.75" customHeight="1" x14ac:dyDescent="0.35">
      <c r="A5" s="240" t="s">
        <v>68</v>
      </c>
      <c r="B5" s="241" t="s">
        <v>69</v>
      </c>
      <c r="C5" s="241" t="s">
        <v>327</v>
      </c>
      <c r="D5" s="242">
        <f>IF($C$3 = "Resilience Planner", 'Expected Scores EDITABLE'!E10) + IF($C$3 = "Resilience Planning Manager", 'Expected Scores EDITABLE'!F10) + IF($C$3 = "Head of Resilience Planning", 'Expected Scores EDITABLE'!G10) + IF($C$3 = "Operational Incident Commander", 'Expected Scores EDITABLE'!H10) + IF($C$3 = "Tactical Incident Commander",'Expected Scores EDITABLE'!I10)+ IF($C$3 = "Strategic Incident Commander", 'Expected Scores EDITABLE'!J10)+ IF($C$3 = "Head of Incident Management", 'Expected Scores EDITABLE'!K10) + IF($C$3 = "Senior Leadership",'Expected Scores EDITABLE'!L10) + IF($C$3 = "Rail Industry Staff", 'Expected Scores EDITABLE'!M10)</f>
        <v>4</v>
      </c>
      <c r="E5" s="229"/>
      <c r="F5" s="230"/>
      <c r="G5" s="230"/>
      <c r="H5" s="194"/>
      <c r="I5" s="194"/>
      <c r="J5" s="194"/>
      <c r="K5" s="194"/>
      <c r="L5" s="194"/>
      <c r="M5" s="194"/>
      <c r="N5" s="194"/>
      <c r="O5" s="194"/>
      <c r="P5" s="194"/>
      <c r="Q5" s="194"/>
      <c r="R5" s="194"/>
      <c r="S5" s="194"/>
      <c r="T5" s="194"/>
      <c r="U5" s="194"/>
      <c r="V5" s="194"/>
      <c r="W5" s="194"/>
      <c r="X5" s="194"/>
      <c r="Y5" s="194"/>
      <c r="Z5" s="194"/>
      <c r="AA5" s="195"/>
    </row>
    <row r="6" spans="1:27" ht="72.5" x14ac:dyDescent="0.35">
      <c r="A6" s="243"/>
      <c r="B6" s="244" t="s">
        <v>70</v>
      </c>
      <c r="C6" s="244" t="s">
        <v>328</v>
      </c>
      <c r="D6" s="242">
        <f>IF($C$3 = "Resilience Planner", 'Expected Scores EDITABLE'!E11) + IF($C$3 = "Resilience Planning Manager", 'Expected Scores EDITABLE'!F11) + IF($C$3 = "Head of Resilience Planning", 'Expected Scores EDITABLE'!G11) + IF($C$3 = "Operational Incident Commander", 'Expected Scores EDITABLE'!H11) + IF($C$3 = "Tactical Incident Commander",'Expected Scores EDITABLE'!I11)+ IF($C$3 = "Strategic Incident Commander", 'Expected Scores EDITABLE'!J11)+ IF($C$3 = "Head of Incident Management", 'Expected Scores EDITABLE'!K11) + IF($C$3 = "Senior Leadership",'Expected Scores EDITABLE'!L11) + IF($C$3 = "Rail Industry Staff", 'Expected Scores EDITABLE'!M11)</f>
        <v>4</v>
      </c>
      <c r="E6" s="231"/>
      <c r="F6" s="251"/>
      <c r="G6" s="232"/>
      <c r="H6" s="194"/>
      <c r="I6" s="194"/>
      <c r="J6" s="194"/>
      <c r="K6" s="194"/>
      <c r="L6" s="194"/>
      <c r="M6" s="194"/>
      <c r="N6" s="194"/>
      <c r="O6" s="194"/>
      <c r="P6" s="194"/>
      <c r="Q6" s="194"/>
      <c r="R6" s="194"/>
      <c r="S6" s="194"/>
      <c r="T6" s="194"/>
      <c r="U6" s="194"/>
      <c r="V6" s="194"/>
      <c r="W6" s="194"/>
      <c r="X6" s="194"/>
      <c r="Y6" s="194"/>
      <c r="Z6" s="194"/>
      <c r="AA6" s="195"/>
    </row>
    <row r="7" spans="1:27" ht="58" x14ac:dyDescent="0.35">
      <c r="A7" s="243"/>
      <c r="B7" s="244" t="s">
        <v>71</v>
      </c>
      <c r="C7" s="244" t="s">
        <v>329</v>
      </c>
      <c r="D7" s="242">
        <f>IF($C$3 = "Resilience Planner", 'Expected Scores EDITABLE'!E12) + IF($C$3 = "Resilience Planning Manager", 'Expected Scores EDITABLE'!F12) + IF($C$3 = "Head of Resilience Planning", 'Expected Scores EDITABLE'!G12) + IF($C$3 = "Operational Incident Commander", 'Expected Scores EDITABLE'!H12) + IF($C$3 = "Tactical Incident Commander",'Expected Scores EDITABLE'!I12)+ IF($C$3 = "Strategic Incident Commander", 'Expected Scores EDITABLE'!J12)+ IF($C$3 = "Head of Incident Management", 'Expected Scores EDITABLE'!K12) + IF($C$3 = "Senior Leadership",'Expected Scores EDITABLE'!L12) + IF($C$3 = "Rail Industry Staff", 'Expected Scores EDITABLE'!M12)</f>
        <v>4</v>
      </c>
      <c r="E7" s="231"/>
      <c r="F7" s="232"/>
      <c r="G7" s="232"/>
      <c r="H7" s="194"/>
      <c r="I7" s="194"/>
      <c r="J7" s="194"/>
      <c r="K7" s="194"/>
      <c r="L7" s="194"/>
      <c r="M7" s="194"/>
      <c r="N7" s="194"/>
      <c r="O7" s="194"/>
      <c r="P7" s="194"/>
      <c r="Q7" s="194"/>
      <c r="R7" s="194"/>
      <c r="S7" s="194"/>
      <c r="T7" s="194"/>
      <c r="U7" s="194"/>
      <c r="V7" s="194"/>
      <c r="W7" s="194"/>
      <c r="X7" s="194"/>
      <c r="Y7" s="194"/>
      <c r="Z7" s="194"/>
      <c r="AA7" s="195"/>
    </row>
    <row r="8" spans="1:27" ht="49.5" customHeight="1" thickBot="1" x14ac:dyDescent="0.4">
      <c r="A8" s="245"/>
      <c r="B8" s="217" t="s">
        <v>330</v>
      </c>
      <c r="C8" s="217" t="s">
        <v>331</v>
      </c>
      <c r="D8" s="246">
        <f>IF($C$3 = "Resilience Planner", 'Expected Scores EDITABLE'!E13) + IF($C$3 = "Resilience Planning Manager", 'Expected Scores EDITABLE'!F13) + IF($C$3 = "Head of Resilience Planning", 'Expected Scores EDITABLE'!G13) + IF($C$3 = "Operational Incident Commander", 'Expected Scores EDITABLE'!H13) + IF($C$3 = "Tactical Incident Commander",'Expected Scores EDITABLE'!I13)+ IF($C$3 = "Strategic Incident Commander", 'Expected Scores EDITABLE'!J13)+ IF($C$3 = "Head of Incident Management", 'Expected Scores EDITABLE'!K13) + IF($C$3 = "Senior Leadership",'Expected Scores EDITABLE'!L13) + IF($C$3 = "Rail Industry Staff", 'Expected Scores EDITABLE'!M13)</f>
        <v>3</v>
      </c>
      <c r="E8" s="231"/>
      <c r="F8" s="198"/>
      <c r="G8" s="198"/>
      <c r="H8" s="194"/>
      <c r="I8" s="194"/>
      <c r="J8" s="194"/>
      <c r="K8" s="194"/>
      <c r="L8" s="194"/>
      <c r="M8" s="194"/>
      <c r="N8" s="194"/>
      <c r="O8" s="194"/>
      <c r="P8" s="194"/>
      <c r="Q8" s="194"/>
      <c r="R8" s="194"/>
      <c r="S8" s="194"/>
      <c r="T8" s="194"/>
      <c r="U8" s="194"/>
      <c r="V8" s="194"/>
      <c r="W8" s="194"/>
      <c r="X8" s="194"/>
      <c r="Y8" s="194"/>
      <c r="Z8" s="194"/>
      <c r="AA8" s="195"/>
    </row>
    <row r="9" spans="1:27" ht="51.75" customHeight="1" x14ac:dyDescent="0.35">
      <c r="A9" s="240" t="s">
        <v>73</v>
      </c>
      <c r="B9" s="241" t="s">
        <v>74</v>
      </c>
      <c r="C9" s="241" t="s">
        <v>332</v>
      </c>
      <c r="D9" s="242">
        <f>IF($C$3 = "Resilience Planner", 'Expected Scores EDITABLE'!E14) + IF($C$3 = "Resilience Planning Manager", 'Expected Scores EDITABLE'!F14) + IF($C$3 = "Head of Resilience Planning", 'Expected Scores EDITABLE'!G14) + IF($C$3 = "Operational Incident Commander", 'Expected Scores EDITABLE'!H14) + IF($C$3 = "Tactical Incident Commander",'Expected Scores EDITABLE'!I14)+ IF($C$3 = "Strategic Incident Commander", 'Expected Scores EDITABLE'!J14)+ IF($C$3 = "Head of Incident Management", 'Expected Scores EDITABLE'!K14) + IF($C$3 = "Senior Leadership",'Expected Scores EDITABLE'!L14) + IF($C$3 = "Rail Industry Staff", 'Expected Scores EDITABLE'!M14)</f>
        <v>3</v>
      </c>
      <c r="E9" s="229"/>
      <c r="F9" s="230"/>
      <c r="G9" s="230"/>
      <c r="H9" s="194"/>
      <c r="I9" s="194"/>
      <c r="J9" s="194"/>
      <c r="K9" s="194"/>
      <c r="L9" s="194"/>
      <c r="M9" s="194"/>
      <c r="N9" s="194"/>
      <c r="O9" s="194"/>
      <c r="P9" s="194"/>
      <c r="Q9" s="194"/>
      <c r="R9" s="194"/>
      <c r="S9" s="194"/>
      <c r="T9" s="194"/>
      <c r="U9" s="194"/>
      <c r="V9" s="194"/>
      <c r="W9" s="194"/>
      <c r="X9" s="194"/>
      <c r="Y9" s="194"/>
      <c r="Z9" s="194"/>
      <c r="AA9" s="195"/>
    </row>
    <row r="10" spans="1:27" ht="48" customHeight="1" x14ac:dyDescent="0.35">
      <c r="A10" s="243"/>
      <c r="B10" s="244" t="s">
        <v>75</v>
      </c>
      <c r="C10" s="244" t="s">
        <v>333</v>
      </c>
      <c r="D10" s="242">
        <f>IF($C$3 = "Resilience Planner", 'Expected Scores EDITABLE'!E15) + IF($C$3 = "Resilience Planning Manager", 'Expected Scores EDITABLE'!F15) + IF($C$3 = "Head of Resilience Planning", 'Expected Scores EDITABLE'!G15) + IF($C$3 = "Operational Incident Commander", 'Expected Scores EDITABLE'!H15) + IF($C$3 = "Tactical Incident Commander",'Expected Scores EDITABLE'!I15)+ IF($C$3 = "Strategic Incident Commander", 'Expected Scores EDITABLE'!J15)+ IF($C$3 = "Head of Incident Management", 'Expected Scores EDITABLE'!K15) + IF($C$3 = "Senior Leadership",'Expected Scores EDITABLE'!L15) + IF($C$3 = "Rail Industry Staff", 'Expected Scores EDITABLE'!M15)</f>
        <v>4</v>
      </c>
      <c r="E10" s="231"/>
      <c r="F10" s="232"/>
      <c r="G10" s="232"/>
      <c r="H10" s="194"/>
      <c r="I10" s="194"/>
      <c r="J10" s="194"/>
      <c r="K10" s="194"/>
      <c r="L10" s="194"/>
      <c r="M10" s="194"/>
      <c r="N10" s="194"/>
      <c r="O10" s="194"/>
      <c r="P10" s="194"/>
      <c r="Q10" s="194"/>
      <c r="R10" s="194"/>
      <c r="S10" s="194"/>
      <c r="T10" s="194"/>
      <c r="U10" s="194"/>
      <c r="V10" s="194"/>
      <c r="W10" s="194"/>
      <c r="X10" s="194"/>
      <c r="Y10" s="194"/>
      <c r="Z10" s="194"/>
      <c r="AA10" s="195"/>
    </row>
    <row r="11" spans="1:27" ht="57" customHeight="1" x14ac:dyDescent="0.35">
      <c r="A11" s="243"/>
      <c r="B11" s="244" t="s">
        <v>76</v>
      </c>
      <c r="C11" s="244" t="s">
        <v>334</v>
      </c>
      <c r="D11" s="242">
        <f>IF($C$3 = "Resilience Planner", 'Expected Scores EDITABLE'!E16) + IF($C$3 = "Resilience Planning Manager", 'Expected Scores EDITABLE'!F16) + IF($C$3 = "Head of Resilience Planning", 'Expected Scores EDITABLE'!G16) + IF($C$3 = "Operational Incident Commander", 'Expected Scores EDITABLE'!H16) + IF($C$3 = "Tactical Incident Commander",'Expected Scores EDITABLE'!I16)+ IF($C$3 = "Strategic Incident Commander", 'Expected Scores EDITABLE'!J16)+ IF($C$3 = "Head of Incident Management", 'Expected Scores EDITABLE'!K16) + IF($C$3 = "Senior Leadership",'Expected Scores EDITABLE'!L16) + IF($C$3 = "Rail Industry Staff", 'Expected Scores EDITABLE'!M16)</f>
        <v>3</v>
      </c>
      <c r="E11" s="231"/>
      <c r="F11" s="232"/>
      <c r="G11" s="232"/>
      <c r="H11" s="194"/>
      <c r="I11" s="194"/>
      <c r="J11" s="194"/>
      <c r="K11" s="194"/>
      <c r="L11" s="194"/>
      <c r="M11" s="194"/>
      <c r="N11" s="194"/>
      <c r="O11" s="194"/>
      <c r="P11" s="194"/>
      <c r="Q11" s="194"/>
      <c r="R11" s="194"/>
      <c r="S11" s="194"/>
      <c r="T11" s="194"/>
      <c r="U11" s="194"/>
      <c r="V11" s="194"/>
      <c r="W11" s="194"/>
      <c r="X11" s="194"/>
      <c r="Y11" s="194"/>
      <c r="Z11" s="194"/>
      <c r="AA11" s="195"/>
    </row>
    <row r="12" spans="1:27" ht="71.5" customHeight="1" thickBot="1" x14ac:dyDescent="0.4">
      <c r="A12" s="245"/>
      <c r="B12" s="217" t="s">
        <v>335</v>
      </c>
      <c r="C12" s="217" t="s">
        <v>336</v>
      </c>
      <c r="D12" s="246">
        <f>IF($C$3 = "Resilience Planner", 'Expected Scores EDITABLE'!E17) + IF($C$3 = "Resilience Planning Manager", 'Expected Scores EDITABLE'!F17) + IF($C$3 = "Head of Resilience Planning", 'Expected Scores EDITABLE'!G17) + IF($C$3 = "Operational Incident Commander", 'Expected Scores EDITABLE'!H17) + IF($C$3 = "Tactical Incident Commander",'Expected Scores EDITABLE'!I17)+ IF($C$3 = "Strategic Incident Commander", 'Expected Scores EDITABLE'!J17)+ IF($C$3 = "Head of Incident Management", 'Expected Scores EDITABLE'!K17) + IF($C$3 = "Senior Leadership",'Expected Scores EDITABLE'!L17) + IF($C$3 = "Rail Industry Staff", 'Expected Scores EDITABLE'!M17)</f>
        <v>4</v>
      </c>
      <c r="E12" s="231"/>
      <c r="F12" s="198"/>
      <c r="G12" s="198"/>
      <c r="H12" s="194"/>
      <c r="I12" s="194"/>
      <c r="J12" s="194"/>
      <c r="K12" s="194"/>
      <c r="L12" s="194"/>
      <c r="M12" s="194"/>
      <c r="N12" s="194"/>
      <c r="O12" s="194"/>
      <c r="P12" s="194"/>
      <c r="Q12" s="194"/>
      <c r="R12" s="194"/>
      <c r="S12" s="194"/>
      <c r="T12" s="194"/>
      <c r="U12" s="194"/>
      <c r="V12" s="194"/>
      <c r="W12" s="194"/>
      <c r="X12" s="194"/>
      <c r="Y12" s="194"/>
      <c r="Z12" s="194"/>
      <c r="AA12" s="195"/>
    </row>
    <row r="13" spans="1:27" ht="58" x14ac:dyDescent="0.35">
      <c r="A13" s="240" t="s">
        <v>78</v>
      </c>
      <c r="B13" s="241" t="s">
        <v>79</v>
      </c>
      <c r="C13" s="241" t="s">
        <v>80</v>
      </c>
      <c r="D13" s="242">
        <f>IF($C$3 = "Resilience Planner", 'Expected Scores EDITABLE'!E18) + IF($C$3 = "Resilience Planning Manager", 'Expected Scores EDITABLE'!F18) + IF($C$3 = "Head of Resilience Planning", 'Expected Scores EDITABLE'!G18) + IF($C$3 = "Operational Incident Commander", 'Expected Scores EDITABLE'!H18) + IF($C$3 = "Tactical Incident Commander",'Expected Scores EDITABLE'!I18)+ IF($C$3 = "Strategic Incident Commander", 'Expected Scores EDITABLE'!J18)+ IF($C$3 = "Head of Incident Management", 'Expected Scores EDITABLE'!K18) + IF($C$3 = "Senior Leadership",'Expected Scores EDITABLE'!L18) + IF($C$3 = "Rail Industry Staff", 'Expected Scores EDITABLE'!M18)</f>
        <v>4</v>
      </c>
      <c r="E13" s="229"/>
      <c r="F13" s="230"/>
      <c r="G13" s="230"/>
      <c r="H13" s="194"/>
      <c r="I13" s="194"/>
      <c r="J13" s="194"/>
      <c r="K13" s="194"/>
      <c r="L13" s="194"/>
      <c r="M13" s="194"/>
      <c r="N13" s="194"/>
      <c r="O13" s="194"/>
      <c r="P13" s="194"/>
      <c r="Q13" s="194"/>
      <c r="R13" s="194"/>
      <c r="S13" s="194"/>
      <c r="T13" s="194"/>
      <c r="U13" s="194"/>
      <c r="V13" s="194"/>
      <c r="W13" s="194"/>
      <c r="X13" s="194"/>
      <c r="Y13" s="194"/>
      <c r="Z13" s="194"/>
      <c r="AA13" s="195"/>
    </row>
    <row r="14" spans="1:27" ht="58" x14ac:dyDescent="0.35">
      <c r="A14" s="243"/>
      <c r="B14" s="244" t="s">
        <v>81</v>
      </c>
      <c r="C14" s="244" t="s">
        <v>337</v>
      </c>
      <c r="D14" s="242">
        <f>IF($C$3 = "Resilience Planner", 'Expected Scores EDITABLE'!E19) + IF($C$3 = "Resilience Planning Manager", 'Expected Scores EDITABLE'!F19) + IF($C$3 = "Head of Resilience Planning", 'Expected Scores EDITABLE'!G19) + IF($C$3 = "Operational Incident Commander", 'Expected Scores EDITABLE'!H19) + IF($C$3 = "Tactical Incident Commander",'Expected Scores EDITABLE'!I19)+ IF($C$3 = "Strategic Incident Commander", 'Expected Scores EDITABLE'!J19)+ IF($C$3 = "Head of Incident Management", 'Expected Scores EDITABLE'!K19) + IF($C$3 = "Senior Leadership",'Expected Scores EDITABLE'!L19) + IF($C$3 = "Rail Industry Staff", 'Expected Scores EDITABLE'!M19)</f>
        <v>3</v>
      </c>
      <c r="E14" s="231"/>
      <c r="F14" s="232"/>
      <c r="G14" s="232"/>
      <c r="H14" s="194"/>
      <c r="I14" s="194"/>
      <c r="J14" s="194"/>
      <c r="K14" s="194"/>
      <c r="L14" s="194"/>
      <c r="M14" s="194"/>
      <c r="N14" s="194"/>
      <c r="O14" s="194"/>
      <c r="P14" s="194"/>
      <c r="Q14" s="194"/>
      <c r="R14" s="194"/>
      <c r="S14" s="194"/>
      <c r="T14" s="194"/>
      <c r="U14" s="194"/>
      <c r="V14" s="194"/>
      <c r="W14" s="194"/>
      <c r="X14" s="194"/>
      <c r="Y14" s="194"/>
      <c r="Z14" s="194"/>
      <c r="AA14" s="195"/>
    </row>
    <row r="15" spans="1:27" ht="58" x14ac:dyDescent="0.35">
      <c r="A15" s="243"/>
      <c r="B15" s="244" t="s">
        <v>82</v>
      </c>
      <c r="C15" s="244" t="s">
        <v>338</v>
      </c>
      <c r="D15" s="242">
        <f>IF($C$3 = "Resilience Planner", 'Expected Scores EDITABLE'!E20) + IF($C$3 = "Resilience Planning Manager", 'Expected Scores EDITABLE'!F20) + IF($C$3 = "Head of Resilience Planning", 'Expected Scores EDITABLE'!G20) + IF($C$3 = "Operational Incident Commander", 'Expected Scores EDITABLE'!H20) + IF($C$3 = "Tactical Incident Commander",'Expected Scores EDITABLE'!I20)+ IF($C$3 = "Strategic Incident Commander", 'Expected Scores EDITABLE'!J20)+ IF($C$3 = "Head of Incident Management", 'Expected Scores EDITABLE'!K20) + IF($C$3 = "Senior Leadership",'Expected Scores EDITABLE'!L20) + IF($C$3 = "Rail Industry Staff", 'Expected Scores EDITABLE'!M20)</f>
        <v>3</v>
      </c>
      <c r="E15" s="231"/>
      <c r="F15" s="232"/>
      <c r="G15" s="232"/>
      <c r="H15" s="194"/>
      <c r="I15" s="194"/>
      <c r="J15" s="194"/>
      <c r="K15" s="194"/>
      <c r="L15" s="194"/>
      <c r="M15" s="194"/>
      <c r="N15" s="194"/>
      <c r="O15" s="194"/>
      <c r="P15" s="194"/>
      <c r="Q15" s="194"/>
      <c r="R15" s="194"/>
      <c r="S15" s="194"/>
      <c r="T15" s="194"/>
      <c r="U15" s="194"/>
      <c r="V15" s="194"/>
      <c r="W15" s="194"/>
      <c r="X15" s="194"/>
      <c r="Y15" s="194"/>
      <c r="Z15" s="194"/>
      <c r="AA15" s="195"/>
    </row>
    <row r="16" spans="1:27" ht="87.5" thickBot="1" x14ac:dyDescent="0.4">
      <c r="A16" s="245"/>
      <c r="B16" s="217" t="s">
        <v>83</v>
      </c>
      <c r="C16" s="217" t="s">
        <v>339</v>
      </c>
      <c r="D16" s="246">
        <f>IF($C$3 = "Resilience Planner", 'Expected Scores EDITABLE'!E21) + IF($C$3 = "Resilience Planning Manager", 'Expected Scores EDITABLE'!F21) + IF($C$3 = "Head of Resilience Planning", 'Expected Scores EDITABLE'!G21) + IF($C$3 = "Operational Incident Commander", 'Expected Scores EDITABLE'!H21) + IF($C$3 = "Tactical Incident Commander",'Expected Scores EDITABLE'!I21)+ IF($C$3 = "Strategic Incident Commander", 'Expected Scores EDITABLE'!J21)+ IF($C$3 = "Head of Incident Management", 'Expected Scores EDITABLE'!K21) + IF($C$3 = "Senior Leadership",'Expected Scores EDITABLE'!L21) + IF($C$3 = "Rail Industry Staff", 'Expected Scores EDITABLE'!M21)</f>
        <v>3</v>
      </c>
      <c r="E16" s="233"/>
      <c r="F16" s="198"/>
      <c r="G16" s="198"/>
      <c r="H16" s="194"/>
      <c r="I16" s="194"/>
      <c r="J16" s="194"/>
      <c r="K16" s="194"/>
      <c r="L16" s="194"/>
      <c r="M16" s="194"/>
      <c r="N16" s="194"/>
      <c r="O16" s="194"/>
      <c r="P16" s="194"/>
      <c r="Q16" s="194"/>
      <c r="R16" s="194"/>
      <c r="S16" s="194"/>
      <c r="T16" s="194"/>
      <c r="U16" s="194"/>
      <c r="V16" s="194"/>
      <c r="W16" s="194"/>
      <c r="X16" s="194"/>
      <c r="Y16" s="194"/>
      <c r="Z16" s="194"/>
      <c r="AA16" s="195"/>
    </row>
    <row r="17" spans="1:27" s="111" customFormat="1" ht="14.5" x14ac:dyDescent="0.35">
      <c r="A17" s="218"/>
      <c r="B17" s="218"/>
      <c r="C17" s="218"/>
      <c r="D17" s="218"/>
      <c r="E17" s="199"/>
      <c r="F17" s="109"/>
      <c r="G17" s="109"/>
      <c r="H17" s="109"/>
      <c r="I17" s="109"/>
      <c r="J17" s="109"/>
      <c r="K17" s="109"/>
      <c r="L17" s="109"/>
      <c r="M17" s="109"/>
      <c r="N17" s="109"/>
      <c r="O17" s="109"/>
      <c r="P17" s="109"/>
      <c r="Q17" s="109"/>
      <c r="R17" s="109"/>
      <c r="S17" s="109"/>
      <c r="T17" s="109"/>
      <c r="U17" s="109"/>
      <c r="V17" s="109"/>
      <c r="W17" s="109"/>
      <c r="X17" s="109"/>
      <c r="Y17" s="109"/>
      <c r="Z17" s="109"/>
      <c r="AA17" s="109"/>
    </row>
    <row r="18" spans="1:27" s="111" customFormat="1" ht="14.5" x14ac:dyDescent="0.35">
      <c r="A18" s="218"/>
      <c r="B18" s="218"/>
      <c r="C18" s="218"/>
      <c r="D18" s="218"/>
      <c r="E18" s="199"/>
      <c r="F18" s="109"/>
      <c r="G18" s="109"/>
      <c r="H18" s="109"/>
      <c r="I18" s="109"/>
      <c r="J18" s="109"/>
      <c r="K18" s="109"/>
      <c r="L18" s="109"/>
      <c r="M18" s="109"/>
      <c r="N18" s="109"/>
      <c r="O18" s="109"/>
      <c r="P18" s="109"/>
      <c r="Q18" s="109"/>
      <c r="R18" s="109"/>
      <c r="S18" s="109"/>
      <c r="T18" s="109"/>
      <c r="U18" s="109"/>
      <c r="V18" s="109"/>
      <c r="W18" s="109"/>
      <c r="X18" s="109"/>
      <c r="Y18" s="109"/>
      <c r="Z18" s="109"/>
      <c r="AA18" s="109"/>
    </row>
    <row r="19" spans="1:27" s="111" customFormat="1" ht="14.5" x14ac:dyDescent="0.35">
      <c r="A19" s="218"/>
      <c r="B19" s="205"/>
      <c r="C19" s="205"/>
      <c r="D19" s="218"/>
      <c r="E19" s="199"/>
      <c r="F19" s="109"/>
      <c r="G19" s="109"/>
      <c r="H19" s="109"/>
      <c r="I19" s="109"/>
      <c r="J19" s="109"/>
      <c r="K19" s="109"/>
      <c r="L19" s="109"/>
      <c r="M19" s="109"/>
      <c r="N19" s="109"/>
      <c r="O19" s="109"/>
      <c r="P19" s="109"/>
      <c r="Q19" s="109"/>
      <c r="R19" s="109"/>
      <c r="S19" s="109"/>
      <c r="T19" s="109"/>
      <c r="U19" s="109"/>
      <c r="V19" s="109"/>
      <c r="W19" s="109"/>
      <c r="X19" s="109"/>
      <c r="Y19" s="109"/>
      <c r="Z19" s="109"/>
      <c r="AA19" s="109"/>
    </row>
    <row r="20" spans="1:27" s="111" customFormat="1" ht="17" x14ac:dyDescent="0.4">
      <c r="A20" s="219"/>
      <c r="B20" s="247"/>
      <c r="C20" s="220" t="s">
        <v>64</v>
      </c>
      <c r="D20" s="219"/>
      <c r="E20" s="200"/>
      <c r="F20" s="201"/>
      <c r="G20" s="201"/>
      <c r="H20" s="201"/>
      <c r="I20" s="201"/>
      <c r="J20" s="201"/>
      <c r="K20" s="201"/>
      <c r="L20" s="201"/>
      <c r="M20" s="201"/>
      <c r="N20" s="201"/>
      <c r="O20" s="201"/>
      <c r="P20" s="201"/>
      <c r="Q20" s="201"/>
      <c r="R20" s="201"/>
      <c r="S20" s="201"/>
      <c r="T20" s="201"/>
      <c r="U20" s="201"/>
      <c r="V20" s="201"/>
      <c r="W20" s="201"/>
      <c r="X20" s="201"/>
      <c r="Y20" s="201"/>
      <c r="Z20" s="201"/>
      <c r="AA20" s="201"/>
    </row>
    <row r="21" spans="1:27" s="111" customFormat="1" ht="17" x14ac:dyDescent="0.4">
      <c r="A21" s="219"/>
      <c r="B21" s="248"/>
      <c r="C21" s="221">
        <f>COUNTIF($E$11, "&lt;" &amp; $D$11) + COUNTIF($E$12, "&lt;" &amp; $D$12) + COUNTIF($E$13, "&lt;" &amp; $D$13) + COUNTIF($E$14, "&lt;" &amp; $D$14) +
COUNTIF($E$15, "&lt;" &amp; $D$15) + COUNTIF($E$16, "&lt;" &amp; $D$16) + COUNTIF($E$5, "&lt;" &amp; $D$5) + COUNTIF($E$6, "&lt;" &amp; $D$6)+ COUNTIF($E$7, "&lt;" &amp; $D$7) + COUNTIF($E$8, "&lt;" &amp; $D$8)+ COUNTIF($E$9, "&lt;" &amp; $D$9)+ COUNTIF($E$10, "&lt;" &amp; $D$10)</f>
        <v>0</v>
      </c>
      <c r="D21" s="219"/>
      <c r="E21" s="200"/>
      <c r="F21" s="201"/>
      <c r="G21" s="201"/>
      <c r="H21" s="201"/>
      <c r="I21" s="201"/>
      <c r="J21" s="201"/>
      <c r="K21" s="201"/>
      <c r="L21" s="201"/>
      <c r="M21" s="201"/>
      <c r="N21" s="201"/>
      <c r="O21" s="201"/>
      <c r="P21" s="201"/>
      <c r="Q21" s="201"/>
      <c r="R21" s="201"/>
      <c r="S21" s="201"/>
      <c r="T21" s="201"/>
      <c r="U21" s="201"/>
      <c r="V21" s="201"/>
      <c r="W21" s="201"/>
      <c r="X21" s="201"/>
      <c r="Y21" s="201"/>
      <c r="Z21" s="201"/>
      <c r="AA21" s="201"/>
    </row>
    <row r="22" spans="1:27" s="111" customFormat="1" ht="34" x14ac:dyDescent="0.4">
      <c r="A22" s="219"/>
      <c r="B22" s="247"/>
      <c r="C22" s="222" t="s">
        <v>65</v>
      </c>
      <c r="D22" s="219"/>
      <c r="E22" s="200"/>
      <c r="F22" s="201"/>
      <c r="G22" s="201"/>
      <c r="H22" s="201"/>
      <c r="I22" s="201"/>
      <c r="J22" s="201"/>
      <c r="K22" s="201"/>
      <c r="L22" s="201"/>
      <c r="M22" s="201"/>
      <c r="N22" s="201"/>
      <c r="O22" s="201"/>
      <c r="P22" s="201"/>
      <c r="Q22" s="201"/>
      <c r="R22" s="201"/>
      <c r="S22" s="201"/>
      <c r="T22" s="201"/>
      <c r="U22" s="201"/>
      <c r="V22" s="201"/>
      <c r="W22" s="201"/>
      <c r="X22" s="201"/>
      <c r="Y22" s="201"/>
      <c r="Z22" s="201"/>
      <c r="AA22" s="201"/>
    </row>
    <row r="23" spans="1:27" s="111" customFormat="1" thickBot="1" x14ac:dyDescent="0.4">
      <c r="A23" s="218"/>
      <c r="B23" s="218"/>
      <c r="C23" s="218"/>
      <c r="D23" s="218"/>
      <c r="E23" s="199"/>
      <c r="F23" s="109"/>
      <c r="G23" s="109"/>
      <c r="H23" s="109"/>
      <c r="I23" s="109"/>
      <c r="J23" s="109"/>
      <c r="K23" s="109"/>
      <c r="L23" s="109"/>
      <c r="M23" s="109"/>
      <c r="N23" s="109"/>
      <c r="O23" s="109"/>
      <c r="P23" s="109"/>
      <c r="Q23" s="109"/>
      <c r="R23" s="109"/>
      <c r="S23" s="109"/>
      <c r="T23" s="109"/>
      <c r="U23" s="109"/>
      <c r="V23" s="109"/>
      <c r="W23" s="109"/>
      <c r="X23" s="109"/>
      <c r="Y23" s="109"/>
      <c r="Z23" s="109"/>
      <c r="AA23" s="109"/>
    </row>
    <row r="24" spans="1:27" s="111" customFormat="1" ht="17" x14ac:dyDescent="0.4">
      <c r="A24" s="218"/>
      <c r="B24" s="218"/>
      <c r="C24" s="220" t="s">
        <v>315</v>
      </c>
      <c r="D24" s="218"/>
      <c r="E24" s="199"/>
      <c r="F24" s="109"/>
      <c r="G24" s="109"/>
      <c r="H24" s="109"/>
      <c r="I24" s="109"/>
      <c r="J24" s="109"/>
      <c r="K24" s="109"/>
      <c r="L24" s="109"/>
      <c r="M24" s="109"/>
      <c r="N24" s="109"/>
      <c r="O24" s="109"/>
      <c r="P24" s="109"/>
      <c r="Q24" s="109"/>
      <c r="R24" s="109"/>
      <c r="S24" s="109"/>
      <c r="T24" s="109"/>
      <c r="U24" s="109"/>
      <c r="V24" s="109"/>
      <c r="W24" s="109"/>
      <c r="X24" s="109"/>
      <c r="Y24" s="109"/>
      <c r="Z24" s="109"/>
      <c r="AA24" s="109"/>
    </row>
    <row r="25" spans="1:27" s="111" customFormat="1" ht="17" x14ac:dyDescent="0.4">
      <c r="A25" s="218"/>
      <c r="B25" s="218"/>
      <c r="C25" s="221">
        <f>COUNTIF($E$11, "&gt;=" &amp; $D$11) + COUNTIF($E$12, "&gt;=" &amp; $D$12) + COUNTIF($E$13, "&gt;=" &amp; $D$13) + COUNTIF($E$14, "&gt;=" &amp; $D$14) +
COUNTIF($E$15, "&gt;=" &amp; $D$15) + COUNTIF($E$16, "&gt;=" &amp; $D$16) + COUNTIF($E$5, "&gt;=" &amp; $D$5) + COUNTIF($E$6, "&gt;=" &amp; $D$6)+ COUNTIF($E$7, "&gt;=" &amp; $D$7) + COUNTIF($E$8, "&gt;=" &amp; $D$8)+ COUNTIF($E$9, "&gt;=" &amp; $D$9)+ COUNTIF($E$10, "&gt;=" &amp; $D$10)</f>
        <v>0</v>
      </c>
      <c r="D25" s="218"/>
      <c r="E25" s="199"/>
      <c r="F25" s="109"/>
      <c r="G25" s="109"/>
      <c r="H25" s="109"/>
      <c r="I25" s="109"/>
      <c r="J25" s="109"/>
      <c r="K25" s="109"/>
      <c r="L25" s="109"/>
      <c r="M25" s="109"/>
      <c r="N25" s="109"/>
      <c r="O25" s="109"/>
      <c r="P25" s="109"/>
      <c r="Q25" s="109"/>
      <c r="R25" s="109"/>
      <c r="S25" s="109"/>
      <c r="T25" s="109"/>
      <c r="U25" s="109"/>
      <c r="V25" s="109"/>
      <c r="W25" s="109"/>
      <c r="X25" s="109"/>
      <c r="Y25" s="109"/>
      <c r="Z25" s="109"/>
      <c r="AA25" s="109"/>
    </row>
    <row r="26" spans="1:27" s="111" customFormat="1" ht="34.5" thickBot="1" x14ac:dyDescent="0.45">
      <c r="A26" s="218"/>
      <c r="B26" s="218"/>
      <c r="C26" s="222" t="s">
        <v>326</v>
      </c>
      <c r="D26" s="218"/>
      <c r="E26" s="199"/>
      <c r="F26" s="109"/>
      <c r="G26" s="109"/>
      <c r="H26" s="109"/>
      <c r="I26" s="109"/>
      <c r="J26" s="109"/>
      <c r="K26" s="109"/>
      <c r="L26" s="109"/>
      <c r="M26" s="109"/>
      <c r="N26" s="109"/>
      <c r="O26" s="109"/>
      <c r="P26" s="109"/>
      <c r="Q26" s="109"/>
      <c r="R26" s="109"/>
      <c r="S26" s="109"/>
      <c r="T26" s="109"/>
      <c r="U26" s="109"/>
      <c r="V26" s="109"/>
      <c r="W26" s="109"/>
      <c r="X26" s="109"/>
      <c r="Y26" s="109"/>
      <c r="Z26" s="109"/>
      <c r="AA26" s="109"/>
    </row>
    <row r="27" spans="1:27" s="111" customFormat="1" ht="14.5" x14ac:dyDescent="0.35">
      <c r="A27" s="218"/>
      <c r="B27" s="218"/>
      <c r="C27" s="218"/>
      <c r="D27" s="218"/>
      <c r="E27" s="199"/>
      <c r="F27" s="109"/>
      <c r="G27" s="109"/>
      <c r="H27" s="109"/>
      <c r="I27" s="109"/>
      <c r="J27" s="109"/>
      <c r="K27" s="109"/>
      <c r="L27" s="109"/>
      <c r="M27" s="109"/>
      <c r="N27" s="109"/>
      <c r="O27" s="109"/>
      <c r="P27" s="109"/>
      <c r="Q27" s="109"/>
      <c r="R27" s="109"/>
      <c r="S27" s="109"/>
      <c r="T27" s="109"/>
      <c r="U27" s="109"/>
      <c r="V27" s="109"/>
      <c r="W27" s="109"/>
      <c r="X27" s="109"/>
      <c r="Y27" s="109"/>
      <c r="Z27" s="109"/>
      <c r="AA27" s="109"/>
    </row>
    <row r="28" spans="1:27" s="111" customFormat="1" ht="14.5" x14ac:dyDescent="0.35">
      <c r="A28" s="218"/>
      <c r="B28" s="218"/>
      <c r="C28" s="218"/>
      <c r="D28" s="218"/>
      <c r="E28" s="199"/>
      <c r="F28" s="109"/>
      <c r="G28" s="109"/>
      <c r="H28" s="109"/>
      <c r="I28" s="109"/>
      <c r="J28" s="109"/>
      <c r="K28" s="109"/>
      <c r="L28" s="109"/>
      <c r="M28" s="109"/>
      <c r="N28" s="109"/>
      <c r="O28" s="109"/>
      <c r="P28" s="109"/>
      <c r="Q28" s="109"/>
      <c r="R28" s="109"/>
      <c r="S28" s="109"/>
      <c r="T28" s="109"/>
      <c r="U28" s="109"/>
      <c r="V28" s="109"/>
      <c r="W28" s="109"/>
      <c r="X28" s="109"/>
      <c r="Y28" s="109"/>
      <c r="Z28" s="109"/>
      <c r="AA28" s="109"/>
    </row>
    <row r="29" spans="1:27" s="111" customFormat="1" ht="14.5" x14ac:dyDescent="0.35">
      <c r="A29" s="218"/>
      <c r="B29" s="218"/>
      <c r="C29" s="218"/>
      <c r="D29" s="218"/>
      <c r="E29" s="199"/>
      <c r="F29" s="109"/>
      <c r="G29" s="109"/>
      <c r="H29" s="109"/>
      <c r="I29" s="109"/>
      <c r="J29" s="109"/>
      <c r="K29" s="109"/>
      <c r="L29" s="109"/>
      <c r="M29" s="109"/>
      <c r="N29" s="109"/>
      <c r="O29" s="109"/>
      <c r="P29" s="109"/>
      <c r="Q29" s="109"/>
      <c r="R29" s="109"/>
      <c r="S29" s="109"/>
      <c r="T29" s="109"/>
      <c r="U29" s="109"/>
      <c r="V29" s="109"/>
      <c r="W29" s="109"/>
      <c r="X29" s="109"/>
      <c r="Y29" s="109"/>
      <c r="Z29" s="109"/>
      <c r="AA29" s="109"/>
    </row>
    <row r="30" spans="1:27" s="111" customFormat="1" ht="14.5" x14ac:dyDescent="0.35">
      <c r="A30" s="218"/>
      <c r="B30" s="218"/>
      <c r="C30" s="218"/>
      <c r="D30" s="218"/>
      <c r="E30" s="199"/>
      <c r="F30" s="109"/>
      <c r="G30" s="109"/>
      <c r="H30" s="109"/>
      <c r="I30" s="109"/>
      <c r="J30" s="109"/>
      <c r="K30" s="109"/>
      <c r="L30" s="109"/>
      <c r="M30" s="109"/>
      <c r="N30" s="109"/>
      <c r="O30" s="109"/>
      <c r="P30" s="109"/>
      <c r="Q30" s="109"/>
      <c r="R30" s="109"/>
      <c r="S30" s="109"/>
      <c r="T30" s="109"/>
      <c r="U30" s="109"/>
      <c r="V30" s="109"/>
      <c r="W30" s="109"/>
      <c r="X30" s="109"/>
      <c r="Y30" s="109"/>
      <c r="Z30" s="109"/>
      <c r="AA30" s="109"/>
    </row>
    <row r="31" spans="1:27" s="111" customFormat="1" ht="14.5" x14ac:dyDescent="0.35">
      <c r="A31" s="218"/>
      <c r="B31" s="218"/>
      <c r="C31" s="218"/>
      <c r="D31" s="218"/>
      <c r="E31" s="199"/>
      <c r="F31" s="109"/>
      <c r="G31" s="109"/>
      <c r="H31" s="109"/>
      <c r="I31" s="109"/>
      <c r="J31" s="109"/>
      <c r="K31" s="109"/>
      <c r="L31" s="109"/>
      <c r="M31" s="109"/>
      <c r="N31" s="109"/>
      <c r="O31" s="109"/>
      <c r="P31" s="109"/>
      <c r="Q31" s="109"/>
      <c r="R31" s="109"/>
      <c r="S31" s="109"/>
      <c r="T31" s="109"/>
      <c r="U31" s="109"/>
      <c r="V31" s="109"/>
      <c r="W31" s="109"/>
      <c r="X31" s="109"/>
      <c r="Y31" s="109"/>
      <c r="Z31" s="109"/>
      <c r="AA31" s="109"/>
    </row>
    <row r="32" spans="1:27" s="111" customFormat="1" ht="14.5" x14ac:dyDescent="0.35">
      <c r="A32" s="218"/>
      <c r="B32" s="218"/>
      <c r="C32" s="218"/>
      <c r="D32" s="218"/>
      <c r="E32" s="199"/>
      <c r="F32" s="109"/>
      <c r="G32" s="109"/>
      <c r="H32" s="109"/>
      <c r="I32" s="109"/>
      <c r="J32" s="109"/>
      <c r="K32" s="109"/>
      <c r="L32" s="109"/>
      <c r="M32" s="109"/>
      <c r="N32" s="109"/>
      <c r="O32" s="109"/>
      <c r="P32" s="109"/>
      <c r="Q32" s="109"/>
      <c r="R32" s="109"/>
      <c r="S32" s="109"/>
      <c r="T32" s="109"/>
      <c r="U32" s="109"/>
      <c r="V32" s="109"/>
      <c r="W32" s="109"/>
      <c r="X32" s="109"/>
      <c r="Y32" s="109"/>
      <c r="Z32" s="109"/>
      <c r="AA32" s="109"/>
    </row>
    <row r="33" spans="1:27" s="111" customFormat="1" ht="14.5" x14ac:dyDescent="0.35">
      <c r="A33" s="218"/>
      <c r="B33" s="218"/>
      <c r="C33" s="218"/>
      <c r="D33" s="218"/>
      <c r="E33" s="199"/>
      <c r="F33" s="109"/>
      <c r="G33" s="109"/>
      <c r="H33" s="109"/>
      <c r="I33" s="109"/>
      <c r="J33" s="109"/>
      <c r="K33" s="109"/>
      <c r="L33" s="109"/>
      <c r="M33" s="109"/>
      <c r="N33" s="109"/>
      <c r="O33" s="109"/>
      <c r="P33" s="109"/>
      <c r="Q33" s="109"/>
      <c r="R33" s="109"/>
      <c r="S33" s="109"/>
      <c r="T33" s="109"/>
      <c r="U33" s="109"/>
      <c r="V33" s="109"/>
      <c r="W33" s="109"/>
      <c r="X33" s="109"/>
      <c r="Y33" s="109"/>
      <c r="Z33" s="109"/>
      <c r="AA33" s="109"/>
    </row>
    <row r="34" spans="1:27" s="111" customFormat="1" ht="14.5" x14ac:dyDescent="0.35">
      <c r="A34" s="218"/>
      <c r="B34" s="218"/>
      <c r="C34" s="218"/>
      <c r="D34" s="218"/>
      <c r="E34" s="199"/>
      <c r="F34" s="109"/>
      <c r="G34" s="109"/>
      <c r="H34" s="109"/>
      <c r="I34" s="109"/>
      <c r="J34" s="109"/>
      <c r="K34" s="109"/>
      <c r="L34" s="109"/>
      <c r="M34" s="109"/>
      <c r="N34" s="109"/>
      <c r="O34" s="109"/>
      <c r="P34" s="109"/>
      <c r="Q34" s="109"/>
      <c r="R34" s="109"/>
      <c r="S34" s="109"/>
      <c r="T34" s="109"/>
      <c r="U34" s="109"/>
      <c r="V34" s="109"/>
      <c r="W34" s="109"/>
      <c r="X34" s="109"/>
      <c r="Y34" s="109"/>
      <c r="Z34" s="109"/>
      <c r="AA34" s="109"/>
    </row>
    <row r="35" spans="1:27" s="111" customFormat="1" ht="14.5" x14ac:dyDescent="0.35">
      <c r="A35" s="218"/>
      <c r="B35" s="218"/>
      <c r="C35" s="218"/>
      <c r="D35" s="218"/>
      <c r="E35" s="199"/>
      <c r="F35" s="109"/>
      <c r="G35" s="109"/>
      <c r="H35" s="109"/>
      <c r="I35" s="109"/>
      <c r="J35" s="109"/>
      <c r="K35" s="109"/>
      <c r="L35" s="109"/>
      <c r="M35" s="109"/>
      <c r="N35" s="109"/>
      <c r="O35" s="109"/>
      <c r="P35" s="109"/>
      <c r="Q35" s="109"/>
      <c r="R35" s="109"/>
      <c r="S35" s="109"/>
      <c r="T35" s="109"/>
      <c r="U35" s="109"/>
      <c r="V35" s="109"/>
      <c r="W35" s="109"/>
      <c r="X35" s="109"/>
      <c r="Y35" s="109"/>
      <c r="Z35" s="109"/>
      <c r="AA35" s="109"/>
    </row>
    <row r="36" spans="1:27" s="111" customFormat="1" ht="14.5" x14ac:dyDescent="0.35">
      <c r="A36" s="218"/>
      <c r="B36" s="218"/>
      <c r="C36" s="218"/>
      <c r="D36" s="218"/>
      <c r="E36" s="199"/>
      <c r="F36" s="109"/>
      <c r="G36" s="109"/>
      <c r="H36" s="109"/>
      <c r="I36" s="109"/>
      <c r="J36" s="109"/>
      <c r="K36" s="109"/>
      <c r="L36" s="109"/>
      <c r="M36" s="109"/>
      <c r="N36" s="109"/>
      <c r="O36" s="109"/>
      <c r="P36" s="109"/>
      <c r="Q36" s="109"/>
      <c r="R36" s="109"/>
      <c r="S36" s="109"/>
      <c r="T36" s="109"/>
      <c r="U36" s="109"/>
      <c r="V36" s="109"/>
      <c r="W36" s="109"/>
      <c r="X36" s="109"/>
      <c r="Y36" s="109"/>
      <c r="Z36" s="109"/>
      <c r="AA36" s="109"/>
    </row>
    <row r="37" spans="1:27" s="111" customFormat="1" ht="14.5" x14ac:dyDescent="0.35">
      <c r="A37" s="218"/>
      <c r="B37" s="218"/>
      <c r="C37" s="218"/>
      <c r="D37" s="218"/>
      <c r="E37" s="199"/>
      <c r="F37" s="109"/>
      <c r="G37" s="109"/>
      <c r="H37" s="109"/>
      <c r="I37" s="109"/>
      <c r="J37" s="109"/>
      <c r="K37" s="109"/>
      <c r="L37" s="109"/>
      <c r="M37" s="109"/>
      <c r="N37" s="109"/>
      <c r="O37" s="109"/>
      <c r="P37" s="109"/>
      <c r="Q37" s="109"/>
      <c r="R37" s="109"/>
      <c r="S37" s="109"/>
      <c r="T37" s="109"/>
      <c r="U37" s="109"/>
      <c r="V37" s="109"/>
      <c r="W37" s="109"/>
      <c r="X37" s="109"/>
      <c r="Y37" s="109"/>
      <c r="Z37" s="109"/>
      <c r="AA37" s="109"/>
    </row>
    <row r="38" spans="1:27" s="111" customFormat="1" ht="14.5" x14ac:dyDescent="0.35">
      <c r="A38" s="218"/>
      <c r="B38" s="218"/>
      <c r="C38" s="218"/>
      <c r="D38" s="218"/>
      <c r="E38" s="199"/>
      <c r="F38" s="109"/>
      <c r="G38" s="109"/>
      <c r="H38" s="109"/>
      <c r="I38" s="109"/>
      <c r="J38" s="109"/>
      <c r="K38" s="109"/>
      <c r="L38" s="109"/>
      <c r="M38" s="109"/>
      <c r="N38" s="109"/>
      <c r="O38" s="109"/>
      <c r="P38" s="109"/>
      <c r="Q38" s="109"/>
      <c r="R38" s="109"/>
      <c r="S38" s="109"/>
      <c r="T38" s="109"/>
      <c r="U38" s="109"/>
      <c r="V38" s="109"/>
      <c r="W38" s="109"/>
      <c r="X38" s="109"/>
      <c r="Y38" s="109"/>
      <c r="Z38" s="109"/>
      <c r="AA38" s="109"/>
    </row>
    <row r="39" spans="1:27" s="111" customFormat="1" ht="14.5" x14ac:dyDescent="0.35">
      <c r="A39" s="218"/>
      <c r="B39" s="218"/>
      <c r="C39" s="218"/>
      <c r="D39" s="218"/>
      <c r="E39" s="199"/>
      <c r="F39" s="109"/>
      <c r="G39" s="109"/>
      <c r="H39" s="109"/>
      <c r="I39" s="109"/>
      <c r="J39" s="109"/>
      <c r="K39" s="109"/>
      <c r="L39" s="109"/>
      <c r="M39" s="109"/>
      <c r="N39" s="109"/>
      <c r="O39" s="109"/>
      <c r="P39" s="109"/>
      <c r="Q39" s="109"/>
      <c r="R39" s="109"/>
      <c r="S39" s="109"/>
      <c r="T39" s="109"/>
      <c r="U39" s="109"/>
      <c r="V39" s="109"/>
      <c r="W39" s="109"/>
      <c r="X39" s="109"/>
      <c r="Y39" s="109"/>
      <c r="Z39" s="109"/>
      <c r="AA39" s="109"/>
    </row>
    <row r="40" spans="1:27" s="111" customFormat="1" ht="14.5" x14ac:dyDescent="0.35">
      <c r="A40" s="218"/>
      <c r="B40" s="218"/>
      <c r="C40" s="218"/>
      <c r="D40" s="218"/>
      <c r="E40" s="199"/>
      <c r="F40" s="109"/>
      <c r="G40" s="109"/>
      <c r="H40" s="109"/>
      <c r="I40" s="109"/>
      <c r="J40" s="109"/>
      <c r="K40" s="109"/>
      <c r="L40" s="109"/>
      <c r="M40" s="109"/>
      <c r="N40" s="109"/>
      <c r="O40" s="109"/>
      <c r="P40" s="109"/>
      <c r="Q40" s="109"/>
      <c r="R40" s="109"/>
      <c r="S40" s="109"/>
      <c r="T40" s="109"/>
      <c r="U40" s="109"/>
      <c r="V40" s="109"/>
      <c r="W40" s="109"/>
      <c r="X40" s="109"/>
      <c r="Y40" s="109"/>
      <c r="Z40" s="109"/>
      <c r="AA40" s="109"/>
    </row>
    <row r="41" spans="1:27" s="111" customFormat="1" ht="14.5" x14ac:dyDescent="0.35">
      <c r="A41" s="218"/>
      <c r="B41" s="218"/>
      <c r="C41" s="218"/>
      <c r="D41" s="218"/>
      <c r="E41" s="199"/>
      <c r="F41" s="109"/>
      <c r="G41" s="109"/>
      <c r="H41" s="109"/>
      <c r="I41" s="109"/>
      <c r="J41" s="109"/>
      <c r="K41" s="109"/>
      <c r="L41" s="109"/>
      <c r="M41" s="109"/>
      <c r="N41" s="109"/>
      <c r="O41" s="109"/>
      <c r="P41" s="109"/>
      <c r="Q41" s="109"/>
      <c r="R41" s="109"/>
      <c r="S41" s="109"/>
      <c r="T41" s="109"/>
      <c r="U41" s="109"/>
      <c r="V41" s="109"/>
      <c r="W41" s="109"/>
      <c r="X41" s="109"/>
      <c r="Y41" s="109"/>
      <c r="Z41" s="109"/>
      <c r="AA41" s="109"/>
    </row>
    <row r="42" spans="1:27" s="111" customFormat="1" ht="14.5" x14ac:dyDescent="0.35">
      <c r="A42" s="218"/>
      <c r="B42" s="218"/>
      <c r="C42" s="218"/>
      <c r="D42" s="218"/>
      <c r="E42" s="199"/>
      <c r="F42" s="109"/>
      <c r="G42" s="109"/>
      <c r="H42" s="109"/>
      <c r="I42" s="109"/>
      <c r="J42" s="109"/>
      <c r="K42" s="109"/>
      <c r="L42" s="109"/>
      <c r="M42" s="109"/>
      <c r="N42" s="109"/>
      <c r="O42" s="109"/>
      <c r="P42" s="109"/>
      <c r="Q42" s="109"/>
      <c r="R42" s="109"/>
      <c r="S42" s="109"/>
      <c r="T42" s="109"/>
      <c r="U42" s="109"/>
      <c r="V42" s="109"/>
      <c r="W42" s="109"/>
      <c r="X42" s="109"/>
      <c r="Y42" s="109"/>
      <c r="Z42" s="109"/>
      <c r="AA42" s="109"/>
    </row>
    <row r="43" spans="1:27" s="111" customFormat="1" ht="14.5" x14ac:dyDescent="0.35">
      <c r="A43" s="218"/>
      <c r="B43" s="218"/>
      <c r="C43" s="218"/>
      <c r="D43" s="218"/>
      <c r="E43" s="199"/>
      <c r="F43" s="109"/>
      <c r="G43" s="109"/>
      <c r="H43" s="109"/>
      <c r="I43" s="109"/>
      <c r="J43" s="109"/>
      <c r="K43" s="109"/>
      <c r="L43" s="109"/>
      <c r="M43" s="109"/>
      <c r="N43" s="109"/>
      <c r="O43" s="109"/>
      <c r="P43" s="109"/>
      <c r="Q43" s="109"/>
      <c r="R43" s="109"/>
      <c r="S43" s="109"/>
      <c r="T43" s="109"/>
      <c r="U43" s="109"/>
      <c r="V43" s="109"/>
      <c r="W43" s="109"/>
      <c r="X43" s="109"/>
      <c r="Y43" s="109"/>
      <c r="Z43" s="109"/>
      <c r="AA43" s="109"/>
    </row>
    <row r="44" spans="1:27" s="111" customFormat="1" ht="14.5" x14ac:dyDescent="0.35">
      <c r="A44" s="218"/>
      <c r="B44" s="218"/>
      <c r="C44" s="218"/>
      <c r="D44" s="218"/>
      <c r="E44" s="199"/>
      <c r="F44" s="109"/>
      <c r="G44" s="109"/>
      <c r="H44" s="109"/>
      <c r="I44" s="109"/>
      <c r="J44" s="109"/>
      <c r="K44" s="109"/>
      <c r="L44" s="109"/>
      <c r="M44" s="109"/>
      <c r="N44" s="109"/>
      <c r="O44" s="109"/>
      <c r="P44" s="109"/>
      <c r="Q44" s="109"/>
      <c r="R44" s="109"/>
      <c r="S44" s="109"/>
      <c r="T44" s="109"/>
      <c r="U44" s="109"/>
      <c r="V44" s="109"/>
      <c r="W44" s="109"/>
      <c r="X44" s="109"/>
      <c r="Y44" s="109"/>
      <c r="Z44" s="109"/>
      <c r="AA44" s="109"/>
    </row>
    <row r="45" spans="1:27" s="111" customFormat="1" ht="14.5" x14ac:dyDescent="0.35">
      <c r="A45" s="218"/>
      <c r="B45" s="218"/>
      <c r="C45" s="218"/>
      <c r="D45" s="218"/>
      <c r="E45" s="199"/>
      <c r="F45" s="109"/>
      <c r="G45" s="109"/>
      <c r="H45" s="109"/>
      <c r="I45" s="109"/>
      <c r="J45" s="109"/>
      <c r="K45" s="109"/>
      <c r="L45" s="109"/>
      <c r="M45" s="109"/>
      <c r="N45" s="109"/>
      <c r="O45" s="109"/>
      <c r="P45" s="109"/>
      <c r="Q45" s="109"/>
      <c r="R45" s="109"/>
      <c r="S45" s="109"/>
      <c r="T45" s="109"/>
      <c r="U45" s="109"/>
      <c r="V45" s="109"/>
      <c r="W45" s="109"/>
      <c r="X45" s="109"/>
      <c r="Y45" s="109"/>
      <c r="Z45" s="109"/>
      <c r="AA45" s="109"/>
    </row>
    <row r="46" spans="1:27" s="111" customFormat="1" ht="14.5" x14ac:dyDescent="0.35">
      <c r="A46" s="218"/>
      <c r="B46" s="218"/>
      <c r="C46" s="218"/>
      <c r="D46" s="218"/>
      <c r="E46" s="199"/>
      <c r="F46" s="109"/>
      <c r="G46" s="109"/>
      <c r="H46" s="109"/>
      <c r="I46" s="109"/>
      <c r="J46" s="109"/>
      <c r="K46" s="109"/>
      <c r="L46" s="109"/>
      <c r="M46" s="109"/>
      <c r="N46" s="109"/>
      <c r="O46" s="109"/>
      <c r="P46" s="109"/>
      <c r="Q46" s="109"/>
      <c r="R46" s="109"/>
      <c r="S46" s="109"/>
      <c r="T46" s="109"/>
      <c r="U46" s="109"/>
      <c r="V46" s="109"/>
      <c r="W46" s="109"/>
      <c r="X46" s="109"/>
      <c r="Y46" s="109"/>
      <c r="Z46" s="109"/>
      <c r="AA46" s="109"/>
    </row>
    <row r="47" spans="1:27" s="111" customFormat="1" ht="14.5" x14ac:dyDescent="0.35">
      <c r="A47" s="218"/>
      <c r="B47" s="218"/>
      <c r="C47" s="218"/>
      <c r="D47" s="218"/>
      <c r="E47" s="199"/>
      <c r="F47" s="109"/>
      <c r="G47" s="109"/>
      <c r="H47" s="109"/>
      <c r="I47" s="109"/>
      <c r="J47" s="109"/>
      <c r="K47" s="109"/>
      <c r="L47" s="109"/>
      <c r="M47" s="109"/>
      <c r="N47" s="109"/>
      <c r="O47" s="109"/>
      <c r="P47" s="109"/>
      <c r="Q47" s="109"/>
      <c r="R47" s="109"/>
      <c r="S47" s="109"/>
      <c r="T47" s="109"/>
      <c r="U47" s="109"/>
      <c r="V47" s="109"/>
      <c r="W47" s="109"/>
      <c r="X47" s="109"/>
      <c r="Y47" s="109"/>
      <c r="Z47" s="109"/>
      <c r="AA47" s="109"/>
    </row>
    <row r="48" spans="1:27" s="111" customFormat="1" ht="14.5" x14ac:dyDescent="0.35">
      <c r="A48" s="218"/>
      <c r="B48" s="218"/>
      <c r="C48" s="218"/>
      <c r="D48" s="218"/>
      <c r="E48" s="199"/>
      <c r="F48" s="109"/>
      <c r="G48" s="109"/>
      <c r="H48" s="109"/>
      <c r="I48" s="109"/>
      <c r="J48" s="109"/>
      <c r="K48" s="109"/>
      <c r="L48" s="109"/>
      <c r="M48" s="109"/>
      <c r="N48" s="109"/>
      <c r="O48" s="109"/>
      <c r="P48" s="109"/>
      <c r="Q48" s="109"/>
      <c r="R48" s="109"/>
      <c r="S48" s="109"/>
      <c r="T48" s="109"/>
      <c r="U48" s="109"/>
      <c r="V48" s="109"/>
      <c r="W48" s="109"/>
      <c r="X48" s="109"/>
      <c r="Y48" s="109"/>
      <c r="Z48" s="109"/>
      <c r="AA48" s="109"/>
    </row>
    <row r="49" spans="1:27" s="111" customFormat="1" ht="14.5" x14ac:dyDescent="0.35">
      <c r="A49" s="218"/>
      <c r="B49" s="218"/>
      <c r="C49" s="218"/>
      <c r="D49" s="218"/>
      <c r="E49" s="199"/>
      <c r="F49" s="109"/>
      <c r="G49" s="109"/>
      <c r="H49" s="109"/>
      <c r="I49" s="109"/>
      <c r="J49" s="109"/>
      <c r="K49" s="109"/>
      <c r="L49" s="109"/>
      <c r="M49" s="109"/>
      <c r="N49" s="109"/>
      <c r="O49" s="109"/>
      <c r="P49" s="109"/>
      <c r="Q49" s="109"/>
      <c r="R49" s="109"/>
      <c r="S49" s="109"/>
      <c r="T49" s="109"/>
      <c r="U49" s="109"/>
      <c r="V49" s="109"/>
      <c r="W49" s="109"/>
      <c r="X49" s="109"/>
      <c r="Y49" s="109"/>
      <c r="Z49" s="109"/>
      <c r="AA49" s="109"/>
    </row>
    <row r="50" spans="1:27" s="111" customFormat="1" ht="14.5" x14ac:dyDescent="0.35">
      <c r="A50" s="218"/>
      <c r="B50" s="218"/>
      <c r="C50" s="218"/>
      <c r="D50" s="218"/>
      <c r="E50" s="199"/>
      <c r="F50" s="109"/>
      <c r="G50" s="109"/>
      <c r="H50" s="109"/>
      <c r="I50" s="109"/>
      <c r="J50" s="109"/>
      <c r="K50" s="109"/>
      <c r="L50" s="109"/>
      <c r="M50" s="109"/>
      <c r="N50" s="109"/>
      <c r="O50" s="109"/>
      <c r="P50" s="109"/>
      <c r="Q50" s="109"/>
      <c r="R50" s="109"/>
      <c r="S50" s="109"/>
      <c r="T50" s="109"/>
      <c r="U50" s="109"/>
      <c r="V50" s="109"/>
      <c r="W50" s="109"/>
      <c r="X50" s="109"/>
      <c r="Y50" s="109"/>
      <c r="Z50" s="109"/>
      <c r="AA50" s="109"/>
    </row>
    <row r="51" spans="1:27" s="111" customFormat="1" ht="14.5" x14ac:dyDescent="0.35">
      <c r="A51" s="218"/>
      <c r="B51" s="218"/>
      <c r="C51" s="218"/>
      <c r="D51" s="218"/>
      <c r="E51" s="199"/>
      <c r="F51" s="109"/>
      <c r="G51" s="109"/>
      <c r="H51" s="109"/>
      <c r="I51" s="109"/>
      <c r="J51" s="109"/>
      <c r="K51" s="109"/>
      <c r="L51" s="109"/>
      <c r="M51" s="109"/>
      <c r="N51" s="109"/>
      <c r="O51" s="109"/>
      <c r="P51" s="109"/>
      <c r="Q51" s="109"/>
      <c r="R51" s="109"/>
      <c r="S51" s="109"/>
      <c r="T51" s="109"/>
      <c r="U51" s="109"/>
      <c r="V51" s="109"/>
      <c r="W51" s="109"/>
      <c r="X51" s="109"/>
      <c r="Y51" s="109"/>
      <c r="Z51" s="109"/>
      <c r="AA51" s="109"/>
    </row>
    <row r="52" spans="1:27" s="111" customFormat="1" ht="14.5" x14ac:dyDescent="0.35">
      <c r="A52" s="218"/>
      <c r="B52" s="218"/>
      <c r="C52" s="218"/>
      <c r="D52" s="218"/>
      <c r="E52" s="199"/>
      <c r="F52" s="109"/>
      <c r="G52" s="109"/>
      <c r="H52" s="109"/>
      <c r="I52" s="109"/>
      <c r="J52" s="109"/>
      <c r="K52" s="109"/>
      <c r="L52" s="109"/>
      <c r="M52" s="109"/>
      <c r="N52" s="109"/>
      <c r="O52" s="109"/>
      <c r="P52" s="109"/>
      <c r="Q52" s="109"/>
      <c r="R52" s="109"/>
      <c r="S52" s="109"/>
      <c r="T52" s="109"/>
      <c r="U52" s="109"/>
      <c r="V52" s="109"/>
      <c r="W52" s="109"/>
      <c r="X52" s="109"/>
      <c r="Y52" s="109"/>
      <c r="Z52" s="109"/>
      <c r="AA52" s="109"/>
    </row>
    <row r="53" spans="1:27" s="111" customFormat="1" ht="14.5" x14ac:dyDescent="0.35">
      <c r="A53" s="218"/>
      <c r="B53" s="218"/>
      <c r="C53" s="218"/>
      <c r="D53" s="218"/>
      <c r="E53" s="199"/>
      <c r="F53" s="109"/>
      <c r="G53" s="109"/>
      <c r="H53" s="109"/>
      <c r="I53" s="109"/>
      <c r="J53" s="109"/>
      <c r="K53" s="109"/>
      <c r="L53" s="109"/>
      <c r="M53" s="109"/>
      <c r="N53" s="109"/>
      <c r="O53" s="109"/>
      <c r="P53" s="109"/>
      <c r="Q53" s="109"/>
      <c r="R53" s="109"/>
      <c r="S53" s="109"/>
      <c r="T53" s="109"/>
      <c r="U53" s="109"/>
      <c r="V53" s="109"/>
      <c r="W53" s="109"/>
      <c r="X53" s="109"/>
      <c r="Y53" s="109"/>
      <c r="Z53" s="109"/>
      <c r="AA53" s="109"/>
    </row>
    <row r="54" spans="1:27" s="111" customFormat="1" ht="14.5" x14ac:dyDescent="0.35">
      <c r="A54" s="218"/>
      <c r="B54" s="218"/>
      <c r="C54" s="218"/>
      <c r="D54" s="218"/>
      <c r="E54" s="199"/>
      <c r="F54" s="109"/>
      <c r="G54" s="109"/>
      <c r="H54" s="109"/>
      <c r="I54" s="109"/>
      <c r="J54" s="109"/>
      <c r="K54" s="109"/>
      <c r="L54" s="109"/>
      <c r="M54" s="109"/>
      <c r="N54" s="109"/>
      <c r="O54" s="109"/>
      <c r="P54" s="109"/>
      <c r="Q54" s="109"/>
      <c r="R54" s="109"/>
      <c r="S54" s="109"/>
      <c r="T54" s="109"/>
      <c r="U54" s="109"/>
      <c r="V54" s="109"/>
      <c r="W54" s="109"/>
      <c r="X54" s="109"/>
      <c r="Y54" s="109"/>
      <c r="Z54" s="109"/>
      <c r="AA54" s="109"/>
    </row>
    <row r="55" spans="1:27" s="111" customFormat="1" ht="14.5" x14ac:dyDescent="0.35">
      <c r="A55" s="218"/>
      <c r="B55" s="218"/>
      <c r="C55" s="218"/>
      <c r="D55" s="218"/>
      <c r="E55" s="199"/>
      <c r="F55" s="109"/>
      <c r="G55" s="109"/>
      <c r="H55" s="109"/>
      <c r="I55" s="109"/>
      <c r="J55" s="109"/>
      <c r="K55" s="109"/>
      <c r="L55" s="109"/>
      <c r="M55" s="109"/>
      <c r="N55" s="109"/>
      <c r="O55" s="109"/>
      <c r="P55" s="109"/>
      <c r="Q55" s="109"/>
      <c r="R55" s="109"/>
      <c r="S55" s="109"/>
      <c r="T55" s="109"/>
      <c r="U55" s="109"/>
      <c r="V55" s="109"/>
      <c r="W55" s="109"/>
      <c r="X55" s="109"/>
      <c r="Y55" s="109"/>
      <c r="Z55" s="109"/>
      <c r="AA55" s="109"/>
    </row>
    <row r="56" spans="1:27" s="111" customFormat="1" ht="14.5" x14ac:dyDescent="0.35">
      <c r="A56" s="218"/>
      <c r="B56" s="218"/>
      <c r="C56" s="218"/>
      <c r="D56" s="218"/>
      <c r="E56" s="199"/>
      <c r="F56" s="109"/>
      <c r="G56" s="109"/>
      <c r="H56" s="109"/>
      <c r="I56" s="109"/>
      <c r="J56" s="109"/>
      <c r="K56" s="109"/>
      <c r="L56" s="109"/>
      <c r="M56" s="109"/>
      <c r="N56" s="109"/>
      <c r="O56" s="109"/>
      <c r="P56" s="109"/>
      <c r="Q56" s="109"/>
      <c r="R56" s="109"/>
      <c r="S56" s="109"/>
      <c r="T56" s="109"/>
      <c r="U56" s="109"/>
      <c r="V56" s="109"/>
      <c r="W56" s="109"/>
      <c r="X56" s="109"/>
      <c r="Y56" s="109"/>
      <c r="Z56" s="109"/>
      <c r="AA56" s="109"/>
    </row>
    <row r="57" spans="1:27" s="111" customFormat="1" ht="14.5" x14ac:dyDescent="0.35">
      <c r="A57" s="218"/>
      <c r="B57" s="218"/>
      <c r="C57" s="218"/>
      <c r="D57" s="218"/>
      <c r="E57" s="199"/>
      <c r="F57" s="109"/>
      <c r="G57" s="109"/>
      <c r="H57" s="109"/>
      <c r="I57" s="109"/>
      <c r="J57" s="109"/>
      <c r="K57" s="109"/>
      <c r="L57" s="109"/>
      <c r="M57" s="109"/>
      <c r="N57" s="109"/>
      <c r="O57" s="109"/>
      <c r="P57" s="109"/>
      <c r="Q57" s="109"/>
      <c r="R57" s="109"/>
      <c r="S57" s="109"/>
      <c r="T57" s="109"/>
      <c r="U57" s="109"/>
      <c r="V57" s="109"/>
      <c r="W57" s="109"/>
      <c r="X57" s="109"/>
      <c r="Y57" s="109"/>
      <c r="Z57" s="109"/>
      <c r="AA57" s="109"/>
    </row>
    <row r="58" spans="1:27" s="111" customFormat="1" ht="14.5" x14ac:dyDescent="0.35">
      <c r="A58" s="218"/>
      <c r="B58" s="218"/>
      <c r="C58" s="218"/>
      <c r="D58" s="218"/>
      <c r="E58" s="199"/>
      <c r="F58" s="109"/>
      <c r="G58" s="109"/>
      <c r="H58" s="109"/>
      <c r="I58" s="109"/>
      <c r="J58" s="109"/>
      <c r="K58" s="109"/>
      <c r="L58" s="109"/>
      <c r="M58" s="109"/>
      <c r="N58" s="109"/>
      <c r="O58" s="109"/>
      <c r="P58" s="109"/>
      <c r="Q58" s="109"/>
      <c r="R58" s="109"/>
      <c r="S58" s="109"/>
      <c r="T58" s="109"/>
      <c r="U58" s="109"/>
      <c r="V58" s="109"/>
      <c r="W58" s="109"/>
      <c r="X58" s="109"/>
      <c r="Y58" s="109"/>
      <c r="Z58" s="109"/>
      <c r="AA58" s="109"/>
    </row>
    <row r="59" spans="1:27" s="111" customFormat="1" ht="14.5" x14ac:dyDescent="0.35">
      <c r="A59" s="218"/>
      <c r="B59" s="218"/>
      <c r="C59" s="218"/>
      <c r="D59" s="218"/>
      <c r="E59" s="199"/>
      <c r="F59" s="109"/>
      <c r="G59" s="109"/>
      <c r="H59" s="109"/>
      <c r="I59" s="109"/>
      <c r="J59" s="109"/>
      <c r="K59" s="109"/>
      <c r="L59" s="109"/>
      <c r="M59" s="109"/>
      <c r="N59" s="109"/>
      <c r="O59" s="109"/>
      <c r="P59" s="109"/>
      <c r="Q59" s="109"/>
      <c r="R59" s="109"/>
      <c r="S59" s="109"/>
      <c r="T59" s="109"/>
      <c r="U59" s="109"/>
      <c r="V59" s="109"/>
      <c r="W59" s="109"/>
      <c r="X59" s="109"/>
      <c r="Y59" s="109"/>
      <c r="Z59" s="109"/>
      <c r="AA59" s="109"/>
    </row>
    <row r="60" spans="1:27" s="111" customFormat="1" ht="14.5" x14ac:dyDescent="0.35">
      <c r="A60" s="218"/>
      <c r="B60" s="218"/>
      <c r="C60" s="218"/>
      <c r="D60" s="218"/>
      <c r="E60" s="199"/>
      <c r="F60" s="109"/>
      <c r="G60" s="109"/>
      <c r="H60" s="109"/>
      <c r="I60" s="109"/>
      <c r="J60" s="109"/>
      <c r="K60" s="109"/>
      <c r="L60" s="109"/>
      <c r="M60" s="109"/>
      <c r="N60" s="109"/>
      <c r="O60" s="109"/>
      <c r="P60" s="109"/>
      <c r="Q60" s="109"/>
      <c r="R60" s="109"/>
      <c r="S60" s="109"/>
      <c r="T60" s="109"/>
      <c r="U60" s="109"/>
      <c r="V60" s="109"/>
      <c r="W60" s="109"/>
      <c r="X60" s="109"/>
      <c r="Y60" s="109"/>
      <c r="Z60" s="109"/>
      <c r="AA60" s="109"/>
    </row>
    <row r="61" spans="1:27" s="111" customFormat="1" ht="14.5" x14ac:dyDescent="0.35">
      <c r="A61" s="218"/>
      <c r="B61" s="218"/>
      <c r="C61" s="218"/>
      <c r="D61" s="218"/>
      <c r="E61" s="199"/>
      <c r="F61" s="109"/>
      <c r="G61" s="109"/>
      <c r="H61" s="109"/>
      <c r="I61" s="109"/>
      <c r="J61" s="109"/>
      <c r="K61" s="109"/>
      <c r="L61" s="109"/>
      <c r="M61" s="109"/>
      <c r="N61" s="109"/>
      <c r="O61" s="109"/>
      <c r="P61" s="109"/>
      <c r="Q61" s="109"/>
      <c r="R61" s="109"/>
      <c r="S61" s="109"/>
      <c r="T61" s="109"/>
      <c r="U61" s="109"/>
      <c r="V61" s="109"/>
      <c r="W61" s="109"/>
      <c r="X61" s="109"/>
      <c r="Y61" s="109"/>
      <c r="Z61" s="109"/>
      <c r="AA61" s="109"/>
    </row>
    <row r="62" spans="1:27" s="111" customFormat="1" ht="14.5" x14ac:dyDescent="0.35">
      <c r="A62" s="218"/>
      <c r="B62" s="218"/>
      <c r="C62" s="218"/>
      <c r="D62" s="218"/>
      <c r="E62" s="199"/>
      <c r="F62" s="109"/>
      <c r="G62" s="109"/>
      <c r="H62" s="109"/>
      <c r="I62" s="109"/>
      <c r="J62" s="109"/>
      <c r="K62" s="109"/>
      <c r="L62" s="109"/>
      <c r="M62" s="109"/>
      <c r="N62" s="109"/>
      <c r="O62" s="109"/>
      <c r="P62" s="109"/>
      <c r="Q62" s="109"/>
      <c r="R62" s="109"/>
      <c r="S62" s="109"/>
      <c r="T62" s="109"/>
      <c r="U62" s="109"/>
      <c r="V62" s="109"/>
      <c r="W62" s="109"/>
      <c r="X62" s="109"/>
      <c r="Y62" s="109"/>
      <c r="Z62" s="109"/>
      <c r="AA62" s="109"/>
    </row>
    <row r="63" spans="1:27" s="111" customFormat="1" ht="14.5" x14ac:dyDescent="0.35">
      <c r="A63" s="218"/>
      <c r="B63" s="218"/>
      <c r="C63" s="218"/>
      <c r="D63" s="218"/>
      <c r="E63" s="199"/>
      <c r="F63" s="109"/>
      <c r="G63" s="109"/>
      <c r="H63" s="109"/>
      <c r="I63" s="109"/>
      <c r="J63" s="109"/>
      <c r="K63" s="109"/>
      <c r="L63" s="109"/>
      <c r="M63" s="109"/>
      <c r="N63" s="109"/>
      <c r="O63" s="109"/>
      <c r="P63" s="109"/>
      <c r="Q63" s="109"/>
      <c r="R63" s="109"/>
      <c r="S63" s="109"/>
      <c r="T63" s="109"/>
      <c r="U63" s="109"/>
      <c r="V63" s="109"/>
      <c r="W63" s="109"/>
      <c r="X63" s="109"/>
      <c r="Y63" s="109"/>
      <c r="Z63" s="109"/>
      <c r="AA63" s="109"/>
    </row>
    <row r="64" spans="1:27" s="111" customFormat="1" ht="14.5" x14ac:dyDescent="0.35">
      <c r="A64" s="218"/>
      <c r="B64" s="218"/>
      <c r="C64" s="218"/>
      <c r="D64" s="218"/>
      <c r="E64" s="199"/>
      <c r="F64" s="109"/>
      <c r="G64" s="109"/>
      <c r="H64" s="109"/>
      <c r="I64" s="109"/>
      <c r="J64" s="109"/>
      <c r="K64" s="109"/>
      <c r="L64" s="109"/>
      <c r="M64" s="109"/>
      <c r="N64" s="109"/>
      <c r="O64" s="109"/>
      <c r="P64" s="109"/>
      <c r="Q64" s="109"/>
      <c r="R64" s="109"/>
      <c r="S64" s="109"/>
      <c r="T64" s="109"/>
      <c r="U64" s="109"/>
      <c r="V64" s="109"/>
      <c r="W64" s="109"/>
      <c r="X64" s="109"/>
      <c r="Y64" s="109"/>
      <c r="Z64" s="109"/>
      <c r="AA64" s="109"/>
    </row>
    <row r="65" spans="1:27" s="111" customFormat="1" ht="14.5" x14ac:dyDescent="0.35">
      <c r="A65" s="218"/>
      <c r="B65" s="218"/>
      <c r="C65" s="218"/>
      <c r="D65" s="218"/>
      <c r="E65" s="199"/>
      <c r="F65" s="109"/>
      <c r="G65" s="109"/>
      <c r="H65" s="109"/>
      <c r="I65" s="109"/>
      <c r="J65" s="109"/>
      <c r="K65" s="109"/>
      <c r="L65" s="109"/>
      <c r="M65" s="109"/>
      <c r="N65" s="109"/>
      <c r="O65" s="109"/>
      <c r="P65" s="109"/>
      <c r="Q65" s="109"/>
      <c r="R65" s="109"/>
      <c r="S65" s="109"/>
      <c r="T65" s="109"/>
      <c r="U65" s="109"/>
      <c r="V65" s="109"/>
      <c r="W65" s="109"/>
      <c r="X65" s="109"/>
      <c r="Y65" s="109"/>
      <c r="Z65" s="109"/>
      <c r="AA65" s="109"/>
    </row>
    <row r="66" spans="1:27" s="111" customFormat="1" ht="14.5" x14ac:dyDescent="0.35">
      <c r="A66" s="218"/>
      <c r="B66" s="218"/>
      <c r="C66" s="218"/>
      <c r="D66" s="218"/>
      <c r="E66" s="199"/>
      <c r="F66" s="109"/>
      <c r="G66" s="109"/>
      <c r="H66" s="109"/>
      <c r="I66" s="109"/>
      <c r="J66" s="109"/>
      <c r="K66" s="109"/>
      <c r="L66" s="109"/>
      <c r="M66" s="109"/>
      <c r="N66" s="109"/>
      <c r="O66" s="109"/>
      <c r="P66" s="109"/>
      <c r="Q66" s="109"/>
      <c r="R66" s="109"/>
      <c r="S66" s="109"/>
      <c r="T66" s="109"/>
      <c r="U66" s="109"/>
      <c r="V66" s="109"/>
      <c r="W66" s="109"/>
      <c r="X66" s="109"/>
      <c r="Y66" s="109"/>
      <c r="Z66" s="109"/>
      <c r="AA66" s="109"/>
    </row>
    <row r="67" spans="1:27" s="111" customFormat="1" ht="14.5" x14ac:dyDescent="0.35">
      <c r="A67" s="218"/>
      <c r="B67" s="218"/>
      <c r="C67" s="218"/>
      <c r="D67" s="218"/>
      <c r="E67" s="199"/>
      <c r="F67" s="109"/>
      <c r="G67" s="109"/>
      <c r="H67" s="109"/>
      <c r="I67" s="109"/>
      <c r="J67" s="109"/>
      <c r="K67" s="109"/>
      <c r="L67" s="109"/>
      <c r="M67" s="109"/>
      <c r="N67" s="109"/>
      <c r="O67" s="109"/>
      <c r="P67" s="109"/>
      <c r="Q67" s="109"/>
      <c r="R67" s="109"/>
      <c r="S67" s="109"/>
      <c r="T67" s="109"/>
      <c r="U67" s="109"/>
      <c r="V67" s="109"/>
      <c r="W67" s="109"/>
      <c r="X67" s="109"/>
      <c r="Y67" s="109"/>
      <c r="Z67" s="109"/>
      <c r="AA67" s="109"/>
    </row>
    <row r="68" spans="1:27" s="111" customFormat="1" ht="14.5" x14ac:dyDescent="0.35">
      <c r="A68" s="218"/>
      <c r="B68" s="218"/>
      <c r="C68" s="218"/>
      <c r="D68" s="218"/>
      <c r="E68" s="199"/>
      <c r="F68" s="109"/>
      <c r="G68" s="109"/>
      <c r="H68" s="109"/>
      <c r="I68" s="109"/>
      <c r="J68" s="109"/>
      <c r="K68" s="109"/>
      <c r="L68" s="109"/>
      <c r="M68" s="109"/>
      <c r="N68" s="109"/>
      <c r="O68" s="109"/>
      <c r="P68" s="109"/>
      <c r="Q68" s="109"/>
      <c r="R68" s="109"/>
      <c r="S68" s="109"/>
      <c r="T68" s="109"/>
      <c r="U68" s="109"/>
      <c r="V68" s="109"/>
      <c r="W68" s="109"/>
      <c r="X68" s="109"/>
      <c r="Y68" s="109"/>
      <c r="Z68" s="109"/>
      <c r="AA68" s="109"/>
    </row>
    <row r="69" spans="1:27" s="111" customFormat="1" ht="14.5" x14ac:dyDescent="0.35">
      <c r="A69" s="218"/>
      <c r="B69" s="218"/>
      <c r="C69" s="218"/>
      <c r="D69" s="218"/>
      <c r="E69" s="199"/>
      <c r="F69" s="109"/>
      <c r="G69" s="109"/>
      <c r="H69" s="109"/>
      <c r="I69" s="109"/>
      <c r="J69" s="109"/>
      <c r="K69" s="109"/>
      <c r="L69" s="109"/>
      <c r="M69" s="109"/>
      <c r="N69" s="109"/>
      <c r="O69" s="109"/>
      <c r="P69" s="109"/>
      <c r="Q69" s="109"/>
      <c r="R69" s="109"/>
      <c r="S69" s="109"/>
      <c r="T69" s="109"/>
      <c r="U69" s="109"/>
      <c r="V69" s="109"/>
      <c r="W69" s="109"/>
      <c r="X69" s="109"/>
      <c r="Y69" s="109"/>
      <c r="Z69" s="109"/>
      <c r="AA69" s="109"/>
    </row>
    <row r="70" spans="1:27" s="111" customFormat="1" ht="14.5" x14ac:dyDescent="0.35">
      <c r="A70" s="218"/>
      <c r="B70" s="218"/>
      <c r="C70" s="218"/>
      <c r="D70" s="218"/>
      <c r="E70" s="199"/>
      <c r="F70" s="109"/>
      <c r="G70" s="109"/>
      <c r="H70" s="109"/>
      <c r="I70" s="109"/>
      <c r="J70" s="109"/>
      <c r="K70" s="109"/>
      <c r="L70" s="109"/>
      <c r="M70" s="109"/>
      <c r="N70" s="109"/>
      <c r="O70" s="109"/>
      <c r="P70" s="109"/>
      <c r="Q70" s="109"/>
      <c r="R70" s="109"/>
      <c r="S70" s="109"/>
      <c r="T70" s="109"/>
      <c r="U70" s="109"/>
      <c r="V70" s="109"/>
      <c r="W70" s="109"/>
      <c r="X70" s="109"/>
      <c r="Y70" s="109"/>
      <c r="Z70" s="109"/>
      <c r="AA70" s="109"/>
    </row>
    <row r="71" spans="1:27" s="111" customFormat="1" ht="14.5" x14ac:dyDescent="0.35">
      <c r="A71" s="218"/>
      <c r="B71" s="218"/>
      <c r="C71" s="218"/>
      <c r="D71" s="218"/>
      <c r="E71" s="199"/>
      <c r="F71" s="109"/>
      <c r="G71" s="109"/>
      <c r="H71" s="109"/>
      <c r="I71" s="109"/>
      <c r="J71" s="109"/>
      <c r="K71" s="109"/>
      <c r="L71" s="109"/>
      <c r="M71" s="109"/>
      <c r="N71" s="109"/>
      <c r="O71" s="109"/>
      <c r="P71" s="109"/>
      <c r="Q71" s="109"/>
      <c r="R71" s="109"/>
      <c r="S71" s="109"/>
      <c r="T71" s="109"/>
      <c r="U71" s="109"/>
      <c r="V71" s="109"/>
      <c r="W71" s="109"/>
      <c r="X71" s="109"/>
      <c r="Y71" s="109"/>
      <c r="Z71" s="109"/>
      <c r="AA71" s="109"/>
    </row>
    <row r="72" spans="1:27" s="111" customFormat="1" ht="14.5" x14ac:dyDescent="0.35">
      <c r="A72" s="218"/>
      <c r="B72" s="218"/>
      <c r="C72" s="218"/>
      <c r="D72" s="218"/>
      <c r="E72" s="199"/>
      <c r="G72" s="109"/>
      <c r="H72" s="109"/>
      <c r="I72" s="109"/>
      <c r="J72" s="109"/>
      <c r="K72" s="109"/>
      <c r="L72" s="109"/>
      <c r="M72" s="109"/>
      <c r="N72" s="109"/>
      <c r="O72" s="109"/>
      <c r="P72" s="109"/>
      <c r="Q72" s="109"/>
      <c r="R72" s="109"/>
      <c r="S72" s="109"/>
      <c r="T72" s="109"/>
      <c r="U72" s="109"/>
      <c r="V72" s="109"/>
      <c r="W72" s="109"/>
      <c r="X72" s="109"/>
      <c r="Y72" s="109"/>
      <c r="Z72" s="109"/>
      <c r="AA72" s="109"/>
    </row>
    <row r="73" spans="1:27" s="111" customFormat="1" ht="14.5" x14ac:dyDescent="0.35">
      <c r="A73" s="218"/>
      <c r="B73" s="218"/>
      <c r="C73" s="218"/>
      <c r="D73" s="218"/>
      <c r="E73" s="199"/>
      <c r="F73" s="109"/>
      <c r="G73" s="109"/>
      <c r="H73" s="109"/>
      <c r="I73" s="109"/>
      <c r="J73" s="109"/>
      <c r="K73" s="109"/>
      <c r="L73" s="109"/>
      <c r="M73" s="109"/>
      <c r="N73" s="109"/>
      <c r="O73" s="109"/>
      <c r="P73" s="109"/>
      <c r="Q73" s="109"/>
      <c r="R73" s="109"/>
      <c r="S73" s="109"/>
      <c r="T73" s="109"/>
      <c r="U73" s="109"/>
      <c r="V73" s="109"/>
      <c r="W73" s="109"/>
      <c r="X73" s="109"/>
      <c r="Y73" s="109"/>
      <c r="Z73" s="109"/>
      <c r="AA73" s="109"/>
    </row>
    <row r="74" spans="1:27" s="111" customFormat="1" ht="14.5" x14ac:dyDescent="0.35">
      <c r="A74" s="218"/>
      <c r="B74" s="218"/>
      <c r="C74" s="218"/>
      <c r="D74" s="218"/>
      <c r="E74" s="199"/>
      <c r="F74" s="109"/>
      <c r="G74" s="109"/>
      <c r="H74" s="109"/>
      <c r="I74" s="109"/>
      <c r="J74" s="109"/>
      <c r="K74" s="109"/>
      <c r="L74" s="109"/>
      <c r="M74" s="109"/>
      <c r="N74" s="109"/>
      <c r="O74" s="109"/>
      <c r="P74" s="109"/>
      <c r="Q74" s="109"/>
      <c r="R74" s="109"/>
      <c r="S74" s="109"/>
      <c r="T74" s="109"/>
      <c r="U74" s="109"/>
      <c r="V74" s="109"/>
      <c r="W74" s="109"/>
      <c r="X74" s="109"/>
      <c r="Y74" s="109"/>
      <c r="Z74" s="109"/>
      <c r="AA74" s="109"/>
    </row>
    <row r="75" spans="1:27" s="111" customFormat="1" ht="14.5" x14ac:dyDescent="0.35">
      <c r="A75" s="218"/>
      <c r="B75" s="218"/>
      <c r="C75" s="218"/>
      <c r="D75" s="218"/>
      <c r="E75" s="199"/>
      <c r="F75" s="109"/>
      <c r="G75" s="109"/>
      <c r="H75" s="109"/>
      <c r="I75" s="109"/>
      <c r="J75" s="109"/>
      <c r="K75" s="109"/>
      <c r="L75" s="109"/>
      <c r="M75" s="109"/>
      <c r="N75" s="109"/>
      <c r="O75" s="109"/>
      <c r="P75" s="109"/>
      <c r="Q75" s="109"/>
      <c r="R75" s="109"/>
      <c r="S75" s="109"/>
      <c r="T75" s="109"/>
      <c r="U75" s="109"/>
      <c r="V75" s="109"/>
      <c r="W75" s="109"/>
      <c r="X75" s="109"/>
      <c r="Y75" s="109"/>
      <c r="Z75" s="109"/>
      <c r="AA75" s="109"/>
    </row>
    <row r="76" spans="1:27" s="111" customFormat="1" ht="14.5" x14ac:dyDescent="0.35">
      <c r="A76" s="218"/>
      <c r="B76" s="218"/>
      <c r="C76" s="218"/>
      <c r="D76" s="218"/>
      <c r="E76" s="199"/>
      <c r="F76" s="109"/>
      <c r="G76" s="109"/>
      <c r="H76" s="109"/>
      <c r="I76" s="109"/>
      <c r="J76" s="109"/>
      <c r="K76" s="109"/>
      <c r="L76" s="109"/>
      <c r="M76" s="109"/>
      <c r="N76" s="109"/>
      <c r="O76" s="109"/>
      <c r="P76" s="109"/>
      <c r="Q76" s="109"/>
      <c r="R76" s="109"/>
      <c r="S76" s="109"/>
      <c r="T76" s="109"/>
      <c r="U76" s="109"/>
      <c r="V76" s="109"/>
      <c r="W76" s="109"/>
      <c r="X76" s="109"/>
      <c r="Y76" s="109"/>
      <c r="Z76" s="109"/>
      <c r="AA76" s="109"/>
    </row>
    <row r="77" spans="1:27" s="111" customFormat="1" ht="14.5" x14ac:dyDescent="0.35">
      <c r="A77" s="218"/>
      <c r="B77" s="218"/>
      <c r="C77" s="218"/>
      <c r="D77" s="218"/>
      <c r="E77" s="199"/>
      <c r="F77" s="109"/>
      <c r="G77" s="109"/>
      <c r="H77" s="109"/>
      <c r="I77" s="109"/>
      <c r="J77" s="109"/>
      <c r="K77" s="109"/>
      <c r="L77" s="109"/>
      <c r="M77" s="109"/>
      <c r="N77" s="109"/>
      <c r="O77" s="109"/>
      <c r="P77" s="109"/>
      <c r="Q77" s="109"/>
      <c r="R77" s="109"/>
      <c r="S77" s="109"/>
      <c r="T77" s="109"/>
      <c r="U77" s="109"/>
      <c r="V77" s="109"/>
      <c r="W77" s="109"/>
      <c r="X77" s="109"/>
      <c r="Y77" s="109"/>
      <c r="Z77" s="109"/>
      <c r="AA77" s="109"/>
    </row>
    <row r="78" spans="1:27" s="111" customFormat="1" ht="14.5" x14ac:dyDescent="0.35">
      <c r="A78" s="218"/>
      <c r="B78" s="218"/>
      <c r="C78" s="218"/>
      <c r="D78" s="218"/>
      <c r="E78" s="199"/>
      <c r="F78" s="109"/>
      <c r="G78" s="109"/>
      <c r="H78" s="109"/>
      <c r="I78" s="109"/>
      <c r="J78" s="109"/>
      <c r="K78" s="109"/>
      <c r="L78" s="109"/>
      <c r="M78" s="109"/>
      <c r="N78" s="109"/>
      <c r="O78" s="109"/>
      <c r="P78" s="109"/>
      <c r="Q78" s="109"/>
      <c r="R78" s="109"/>
      <c r="S78" s="109"/>
      <c r="T78" s="109"/>
      <c r="U78" s="109"/>
      <c r="V78" s="109"/>
      <c r="W78" s="109"/>
      <c r="X78" s="109"/>
      <c r="Y78" s="109"/>
      <c r="Z78" s="109"/>
      <c r="AA78" s="109"/>
    </row>
    <row r="79" spans="1:27" s="111" customFormat="1" ht="14.5" x14ac:dyDescent="0.35">
      <c r="A79" s="218"/>
      <c r="B79" s="218"/>
      <c r="C79" s="218"/>
      <c r="D79" s="218"/>
      <c r="E79" s="199"/>
      <c r="F79" s="109"/>
      <c r="G79" s="109"/>
      <c r="H79" s="109"/>
      <c r="I79" s="109"/>
      <c r="J79" s="109"/>
      <c r="K79" s="109"/>
      <c r="L79" s="109"/>
      <c r="M79" s="109"/>
      <c r="N79" s="109"/>
      <c r="O79" s="109"/>
      <c r="P79" s="109"/>
      <c r="Q79" s="109"/>
      <c r="R79" s="109"/>
      <c r="S79" s="109"/>
      <c r="T79" s="109"/>
      <c r="U79" s="109"/>
      <c r="V79" s="109"/>
      <c r="W79" s="109"/>
      <c r="X79" s="109"/>
      <c r="Y79" s="109"/>
      <c r="Z79" s="109"/>
      <c r="AA79" s="109"/>
    </row>
    <row r="80" spans="1:27" s="111" customFormat="1" ht="14.5" x14ac:dyDescent="0.35">
      <c r="A80" s="218"/>
      <c r="B80" s="218"/>
      <c r="C80" s="218"/>
      <c r="D80" s="218"/>
      <c r="E80" s="199"/>
      <c r="F80" s="109"/>
      <c r="G80" s="109"/>
      <c r="H80" s="109"/>
      <c r="I80" s="109"/>
      <c r="J80" s="109"/>
      <c r="K80" s="109"/>
      <c r="L80" s="109"/>
      <c r="M80" s="109"/>
      <c r="N80" s="109"/>
      <c r="O80" s="109"/>
      <c r="P80" s="109"/>
      <c r="Q80" s="109"/>
      <c r="R80" s="109"/>
      <c r="S80" s="109"/>
      <c r="T80" s="109"/>
      <c r="U80" s="109"/>
      <c r="V80" s="109"/>
      <c r="W80" s="109"/>
      <c r="X80" s="109"/>
      <c r="Y80" s="109"/>
      <c r="Z80" s="109"/>
      <c r="AA80" s="109"/>
    </row>
    <row r="81" spans="1:27" s="111" customFormat="1" ht="14.5" x14ac:dyDescent="0.35">
      <c r="A81" s="218"/>
      <c r="B81" s="218"/>
      <c r="C81" s="218"/>
      <c r="D81" s="218"/>
      <c r="E81" s="199"/>
      <c r="F81" s="109"/>
      <c r="G81" s="109"/>
      <c r="H81" s="109"/>
      <c r="I81" s="109"/>
      <c r="J81" s="109"/>
      <c r="K81" s="109"/>
      <c r="L81" s="109"/>
      <c r="M81" s="109"/>
      <c r="N81" s="109"/>
      <c r="O81" s="109"/>
      <c r="P81" s="109"/>
      <c r="Q81" s="109"/>
      <c r="R81" s="109"/>
      <c r="S81" s="109"/>
      <c r="T81" s="109"/>
      <c r="U81" s="109"/>
      <c r="V81" s="109"/>
      <c r="W81" s="109"/>
      <c r="X81" s="109"/>
      <c r="Y81" s="109"/>
      <c r="Z81" s="109"/>
      <c r="AA81" s="109"/>
    </row>
    <row r="82" spans="1:27" s="111" customFormat="1" ht="14.5" x14ac:dyDescent="0.35">
      <c r="A82" s="218"/>
      <c r="B82" s="218"/>
      <c r="C82" s="218"/>
      <c r="D82" s="218"/>
      <c r="E82" s="199"/>
      <c r="F82" s="109"/>
      <c r="G82" s="109"/>
      <c r="H82" s="109"/>
      <c r="I82" s="109"/>
      <c r="J82" s="109"/>
      <c r="K82" s="109"/>
      <c r="L82" s="109"/>
      <c r="M82" s="109"/>
      <c r="N82" s="109"/>
      <c r="O82" s="109"/>
      <c r="P82" s="109"/>
      <c r="Q82" s="109"/>
      <c r="R82" s="109"/>
      <c r="S82" s="109"/>
      <c r="T82" s="109"/>
      <c r="U82" s="109"/>
      <c r="V82" s="109"/>
      <c r="W82" s="109"/>
      <c r="X82" s="109"/>
      <c r="Y82" s="109"/>
      <c r="Z82" s="109"/>
      <c r="AA82" s="109"/>
    </row>
    <row r="83" spans="1:27" s="111" customFormat="1" ht="14.5" x14ac:dyDescent="0.35">
      <c r="A83" s="218"/>
      <c r="B83" s="218"/>
      <c r="C83" s="218"/>
      <c r="D83" s="218"/>
      <c r="E83" s="199"/>
      <c r="F83" s="109"/>
      <c r="G83" s="109"/>
      <c r="H83" s="109"/>
      <c r="I83" s="109"/>
      <c r="J83" s="109"/>
      <c r="K83" s="109"/>
      <c r="L83" s="109"/>
      <c r="M83" s="109"/>
      <c r="N83" s="109"/>
      <c r="O83" s="109"/>
      <c r="P83" s="109"/>
      <c r="Q83" s="109"/>
      <c r="R83" s="109"/>
      <c r="S83" s="109"/>
      <c r="T83" s="109"/>
      <c r="U83" s="109"/>
      <c r="V83" s="109"/>
      <c r="W83" s="109"/>
      <c r="X83" s="109"/>
      <c r="Y83" s="109"/>
      <c r="Z83" s="109"/>
      <c r="AA83" s="109"/>
    </row>
    <row r="84" spans="1:27" s="111" customFormat="1" ht="14.5" x14ac:dyDescent="0.35">
      <c r="A84" s="218"/>
      <c r="B84" s="218"/>
      <c r="C84" s="218"/>
      <c r="D84" s="218"/>
      <c r="E84" s="199"/>
      <c r="F84" s="109"/>
      <c r="G84" s="109"/>
      <c r="H84" s="109"/>
      <c r="I84" s="109"/>
      <c r="J84" s="109"/>
      <c r="K84" s="109"/>
      <c r="L84" s="109"/>
      <c r="M84" s="109"/>
      <c r="N84" s="109"/>
      <c r="O84" s="109"/>
      <c r="P84" s="109"/>
      <c r="Q84" s="109"/>
      <c r="R84" s="109"/>
      <c r="S84" s="109"/>
      <c r="T84" s="109"/>
      <c r="U84" s="109"/>
      <c r="V84" s="109"/>
      <c r="W84" s="109"/>
      <c r="X84" s="109"/>
      <c r="Y84" s="109"/>
      <c r="Z84" s="109"/>
      <c r="AA84" s="109"/>
    </row>
    <row r="85" spans="1:27" s="111" customFormat="1" ht="14.5" x14ac:dyDescent="0.35">
      <c r="A85" s="218"/>
      <c r="B85" s="218"/>
      <c r="C85" s="218"/>
      <c r="D85" s="218"/>
      <c r="E85" s="199"/>
      <c r="F85" s="109"/>
      <c r="G85" s="109"/>
      <c r="H85" s="109"/>
      <c r="I85" s="109"/>
      <c r="J85" s="109"/>
      <c r="K85" s="109"/>
      <c r="L85" s="109"/>
      <c r="M85" s="109"/>
      <c r="N85" s="109"/>
      <c r="O85" s="109"/>
      <c r="P85" s="109"/>
      <c r="Q85" s="109"/>
      <c r="R85" s="109"/>
      <c r="S85" s="109"/>
      <c r="T85" s="109"/>
      <c r="U85" s="109"/>
      <c r="V85" s="109"/>
      <c r="W85" s="109"/>
      <c r="X85" s="109"/>
      <c r="Y85" s="109"/>
      <c r="Z85" s="109"/>
      <c r="AA85" s="109"/>
    </row>
    <row r="86" spans="1:27" s="111" customFormat="1" ht="14.5" x14ac:dyDescent="0.35">
      <c r="A86" s="218"/>
      <c r="B86" s="218"/>
      <c r="C86" s="218"/>
      <c r="D86" s="218"/>
      <c r="E86" s="199"/>
      <c r="F86" s="109"/>
      <c r="G86" s="109"/>
      <c r="H86" s="109"/>
      <c r="I86" s="109"/>
      <c r="J86" s="109"/>
      <c r="K86" s="109"/>
      <c r="L86" s="109"/>
      <c r="M86" s="109"/>
      <c r="N86" s="109"/>
      <c r="O86" s="109"/>
      <c r="P86" s="109"/>
      <c r="Q86" s="109"/>
      <c r="R86" s="109"/>
      <c r="S86" s="109"/>
      <c r="T86" s="109"/>
      <c r="U86" s="109"/>
      <c r="V86" s="109"/>
      <c r="W86" s="109"/>
      <c r="X86" s="109"/>
      <c r="Y86" s="109"/>
      <c r="Z86" s="109"/>
      <c r="AA86" s="109"/>
    </row>
    <row r="87" spans="1:27" s="111" customFormat="1" ht="14.5" x14ac:dyDescent="0.35">
      <c r="A87" s="218"/>
      <c r="B87" s="218"/>
      <c r="C87" s="218"/>
      <c r="D87" s="218"/>
      <c r="E87" s="199"/>
      <c r="F87" s="109"/>
      <c r="G87" s="109"/>
      <c r="H87" s="109"/>
      <c r="I87" s="109"/>
      <c r="J87" s="109"/>
      <c r="K87" s="109"/>
      <c r="L87" s="109"/>
      <c r="M87" s="109"/>
      <c r="N87" s="109"/>
      <c r="O87" s="109"/>
      <c r="P87" s="109"/>
      <c r="Q87" s="109"/>
      <c r="R87" s="109"/>
      <c r="S87" s="109"/>
      <c r="T87" s="109"/>
      <c r="U87" s="109"/>
      <c r="V87" s="109"/>
      <c r="W87" s="109"/>
      <c r="X87" s="109"/>
      <c r="Y87" s="109"/>
      <c r="Z87" s="109"/>
      <c r="AA87" s="109"/>
    </row>
    <row r="88" spans="1:27" s="111" customFormat="1" ht="14.5" x14ac:dyDescent="0.35">
      <c r="A88" s="218"/>
      <c r="B88" s="218"/>
      <c r="C88" s="218"/>
      <c r="D88" s="218"/>
      <c r="E88" s="199"/>
      <c r="F88" s="109"/>
      <c r="G88" s="109"/>
      <c r="H88" s="109"/>
      <c r="I88" s="109"/>
      <c r="J88" s="109"/>
      <c r="K88" s="109"/>
      <c r="L88" s="109"/>
      <c r="M88" s="109"/>
      <c r="N88" s="109"/>
      <c r="O88" s="109"/>
      <c r="P88" s="109"/>
      <c r="Q88" s="109"/>
      <c r="R88" s="109"/>
      <c r="S88" s="109"/>
      <c r="T88" s="109"/>
      <c r="U88" s="109"/>
      <c r="V88" s="109"/>
      <c r="W88" s="109"/>
      <c r="X88" s="109"/>
      <c r="Y88" s="109"/>
      <c r="Z88" s="109"/>
      <c r="AA88" s="109"/>
    </row>
    <row r="89" spans="1:27" s="111" customFormat="1" ht="14.5" x14ac:dyDescent="0.35">
      <c r="A89" s="218"/>
      <c r="B89" s="218"/>
      <c r="C89" s="218"/>
      <c r="D89" s="218"/>
      <c r="E89" s="199"/>
      <c r="F89" s="109"/>
      <c r="G89" s="109"/>
      <c r="H89" s="109"/>
      <c r="I89" s="109"/>
      <c r="J89" s="109"/>
      <c r="K89" s="109"/>
      <c r="L89" s="109"/>
      <c r="M89" s="109"/>
      <c r="N89" s="109"/>
      <c r="O89" s="109"/>
      <c r="P89" s="109"/>
      <c r="Q89" s="109"/>
      <c r="R89" s="109"/>
      <c r="S89" s="109"/>
      <c r="T89" s="109"/>
      <c r="U89" s="109"/>
      <c r="V89" s="109"/>
      <c r="W89" s="109"/>
      <c r="X89" s="109"/>
      <c r="Y89" s="109"/>
      <c r="Z89" s="109"/>
      <c r="AA89" s="109"/>
    </row>
    <row r="90" spans="1:27" s="111" customFormat="1" ht="14.5" x14ac:dyDescent="0.35">
      <c r="A90" s="218"/>
      <c r="B90" s="218"/>
      <c r="C90" s="218"/>
      <c r="D90" s="218"/>
      <c r="E90" s="199"/>
      <c r="F90" s="109"/>
      <c r="G90" s="109"/>
      <c r="H90" s="109"/>
      <c r="I90" s="109"/>
      <c r="J90" s="109"/>
      <c r="K90" s="109"/>
      <c r="L90" s="109"/>
      <c r="M90" s="109"/>
      <c r="N90" s="109"/>
      <c r="O90" s="109"/>
      <c r="P90" s="109"/>
      <c r="Q90" s="109"/>
      <c r="R90" s="109"/>
      <c r="S90" s="109"/>
      <c r="T90" s="109"/>
      <c r="U90" s="109"/>
      <c r="V90" s="109"/>
      <c r="W90" s="109"/>
      <c r="X90" s="109"/>
      <c r="Y90" s="109"/>
      <c r="Z90" s="109"/>
      <c r="AA90" s="109"/>
    </row>
    <row r="91" spans="1:27" s="111" customFormat="1" ht="14.5" x14ac:dyDescent="0.35">
      <c r="A91" s="218"/>
      <c r="B91" s="218"/>
      <c r="C91" s="218"/>
      <c r="D91" s="218"/>
      <c r="E91" s="199"/>
      <c r="F91" s="109"/>
      <c r="G91" s="109"/>
      <c r="H91" s="109"/>
      <c r="I91" s="109"/>
      <c r="J91" s="109"/>
      <c r="K91" s="109"/>
      <c r="L91" s="109"/>
      <c r="M91" s="109"/>
      <c r="N91" s="109"/>
      <c r="O91" s="109"/>
      <c r="P91" s="109"/>
      <c r="Q91" s="109"/>
      <c r="R91" s="109"/>
      <c r="S91" s="109"/>
      <c r="T91" s="109"/>
      <c r="U91" s="109"/>
      <c r="V91" s="109"/>
      <c r="W91" s="109"/>
      <c r="X91" s="109"/>
      <c r="Y91" s="109"/>
      <c r="Z91" s="109"/>
      <c r="AA91" s="109"/>
    </row>
    <row r="92" spans="1:27" s="111" customFormat="1" ht="14.5" x14ac:dyDescent="0.35">
      <c r="A92" s="218"/>
      <c r="B92" s="218"/>
      <c r="C92" s="218"/>
      <c r="D92" s="218"/>
      <c r="E92" s="199"/>
      <c r="F92" s="109"/>
      <c r="G92" s="109"/>
      <c r="H92" s="109"/>
      <c r="I92" s="109"/>
      <c r="J92" s="109"/>
      <c r="K92" s="109"/>
      <c r="L92" s="109"/>
      <c r="M92" s="109"/>
      <c r="N92" s="109"/>
      <c r="O92" s="109"/>
      <c r="P92" s="109"/>
      <c r="Q92" s="109"/>
      <c r="R92" s="109"/>
      <c r="S92" s="109"/>
      <c r="T92" s="109"/>
      <c r="U92" s="109"/>
      <c r="V92" s="109"/>
      <c r="W92" s="109"/>
      <c r="X92" s="109"/>
      <c r="Y92" s="109"/>
      <c r="Z92" s="109"/>
      <c r="AA92" s="109"/>
    </row>
    <row r="93" spans="1:27" s="111" customFormat="1" ht="14.5" x14ac:dyDescent="0.35">
      <c r="A93" s="218"/>
      <c r="B93" s="218"/>
      <c r="C93" s="218"/>
      <c r="D93" s="218"/>
      <c r="E93" s="199"/>
      <c r="F93" s="109"/>
      <c r="G93" s="109"/>
      <c r="H93" s="109"/>
      <c r="I93" s="109"/>
      <c r="J93" s="109"/>
      <c r="K93" s="109"/>
      <c r="L93" s="109"/>
      <c r="M93" s="109"/>
      <c r="N93" s="109"/>
      <c r="O93" s="109"/>
      <c r="P93" s="109"/>
      <c r="Q93" s="109"/>
      <c r="R93" s="109"/>
      <c r="S93" s="109"/>
      <c r="T93" s="109"/>
      <c r="U93" s="109"/>
      <c r="V93" s="109"/>
      <c r="W93" s="109"/>
      <c r="X93" s="109"/>
      <c r="Y93" s="109"/>
      <c r="Z93" s="109"/>
      <c r="AA93" s="109"/>
    </row>
    <row r="94" spans="1:27" s="111" customFormat="1" ht="14.5" x14ac:dyDescent="0.35">
      <c r="A94" s="218"/>
      <c r="B94" s="218"/>
      <c r="C94" s="218"/>
      <c r="D94" s="218"/>
      <c r="E94" s="199"/>
      <c r="F94" s="109"/>
      <c r="G94" s="109"/>
      <c r="H94" s="109"/>
      <c r="I94" s="109"/>
      <c r="J94" s="109"/>
      <c r="K94" s="109"/>
      <c r="L94" s="109"/>
      <c r="M94" s="109"/>
      <c r="N94" s="109"/>
      <c r="O94" s="109"/>
      <c r="P94" s="109"/>
      <c r="Q94" s="109"/>
      <c r="R94" s="109"/>
      <c r="S94" s="109"/>
      <c r="T94" s="109"/>
      <c r="U94" s="109"/>
      <c r="V94" s="109"/>
      <c r="W94" s="109"/>
      <c r="X94" s="109"/>
      <c r="Y94" s="109"/>
      <c r="Z94" s="109"/>
      <c r="AA94" s="109"/>
    </row>
    <row r="95" spans="1:27" s="111" customFormat="1" ht="14.5" x14ac:dyDescent="0.35">
      <c r="A95" s="218"/>
      <c r="B95" s="218"/>
      <c r="C95" s="218"/>
      <c r="D95" s="218"/>
      <c r="E95" s="199"/>
      <c r="F95" s="109"/>
      <c r="G95" s="109"/>
      <c r="H95" s="109"/>
      <c r="I95" s="109"/>
      <c r="J95" s="109"/>
      <c r="K95" s="109"/>
      <c r="L95" s="109"/>
      <c r="M95" s="109"/>
      <c r="N95" s="109"/>
      <c r="O95" s="109"/>
      <c r="P95" s="109"/>
      <c r="Q95" s="109"/>
      <c r="R95" s="109"/>
      <c r="S95" s="109"/>
      <c r="T95" s="109"/>
      <c r="U95" s="109"/>
      <c r="V95" s="109"/>
      <c r="W95" s="109"/>
      <c r="X95" s="109"/>
      <c r="Y95" s="109"/>
      <c r="Z95" s="109"/>
      <c r="AA95" s="109"/>
    </row>
    <row r="96" spans="1:27" s="111" customFormat="1" ht="14.5" x14ac:dyDescent="0.35">
      <c r="A96" s="218"/>
      <c r="B96" s="218"/>
      <c r="C96" s="218"/>
      <c r="D96" s="218"/>
      <c r="E96" s="199"/>
      <c r="F96" s="109"/>
      <c r="G96" s="109"/>
      <c r="H96" s="109"/>
      <c r="I96" s="109"/>
      <c r="J96" s="109"/>
      <c r="K96" s="109"/>
      <c r="L96" s="109"/>
      <c r="M96" s="109"/>
      <c r="N96" s="109"/>
      <c r="O96" s="109"/>
      <c r="P96" s="109"/>
      <c r="Q96" s="109"/>
      <c r="R96" s="109"/>
      <c r="S96" s="109"/>
      <c r="T96" s="109"/>
      <c r="U96" s="109"/>
      <c r="V96" s="109"/>
      <c r="W96" s="109"/>
      <c r="X96" s="109"/>
      <c r="Y96" s="109"/>
      <c r="Z96" s="109"/>
      <c r="AA96" s="109"/>
    </row>
    <row r="97" spans="1:27" s="111" customFormat="1" ht="14.5" x14ac:dyDescent="0.35">
      <c r="A97" s="218"/>
      <c r="B97" s="218"/>
      <c r="C97" s="218"/>
      <c r="D97" s="218"/>
      <c r="E97" s="199"/>
      <c r="F97" s="109"/>
      <c r="G97" s="109"/>
      <c r="H97" s="109"/>
      <c r="I97" s="109"/>
      <c r="J97" s="109"/>
      <c r="K97" s="109"/>
      <c r="L97" s="109"/>
      <c r="M97" s="109"/>
      <c r="N97" s="109"/>
      <c r="O97" s="109"/>
      <c r="P97" s="109"/>
      <c r="Q97" s="109"/>
      <c r="R97" s="109"/>
      <c r="S97" s="109"/>
      <c r="T97" s="109"/>
      <c r="U97" s="109"/>
      <c r="V97" s="109"/>
      <c r="W97" s="109"/>
      <c r="X97" s="109"/>
      <c r="Y97" s="109"/>
      <c r="Z97" s="109"/>
      <c r="AA97" s="109"/>
    </row>
    <row r="98" spans="1:27" s="111" customFormat="1" ht="14.5" x14ac:dyDescent="0.35">
      <c r="A98" s="218"/>
      <c r="B98" s="218"/>
      <c r="C98" s="218"/>
      <c r="D98" s="218"/>
      <c r="E98" s="199"/>
      <c r="F98" s="109"/>
      <c r="G98" s="109"/>
      <c r="H98" s="109"/>
      <c r="I98" s="109"/>
      <c r="J98" s="109"/>
      <c r="K98" s="109"/>
      <c r="L98" s="109"/>
      <c r="M98" s="109"/>
      <c r="N98" s="109"/>
      <c r="O98" s="109"/>
      <c r="P98" s="109"/>
      <c r="Q98" s="109"/>
      <c r="R98" s="109"/>
      <c r="S98" s="109"/>
      <c r="T98" s="109"/>
      <c r="U98" s="109"/>
      <c r="V98" s="109"/>
      <c r="W98" s="109"/>
      <c r="X98" s="109"/>
      <c r="Y98" s="109"/>
      <c r="Z98" s="109"/>
      <c r="AA98" s="109"/>
    </row>
    <row r="99" spans="1:27" s="111" customFormat="1" ht="14.5" x14ac:dyDescent="0.35">
      <c r="A99" s="218"/>
      <c r="B99" s="218"/>
      <c r="C99" s="218"/>
      <c r="D99" s="218"/>
      <c r="E99" s="199"/>
      <c r="F99" s="109"/>
      <c r="G99" s="109"/>
      <c r="H99" s="109"/>
      <c r="I99" s="109"/>
      <c r="J99" s="109"/>
      <c r="K99" s="109"/>
      <c r="L99" s="109"/>
      <c r="M99" s="109"/>
      <c r="N99" s="109"/>
      <c r="O99" s="109"/>
      <c r="P99" s="109"/>
      <c r="Q99" s="109"/>
      <c r="R99" s="109"/>
      <c r="S99" s="109"/>
      <c r="T99" s="109"/>
      <c r="U99" s="109"/>
      <c r="V99" s="109"/>
      <c r="W99" s="109"/>
      <c r="X99" s="109"/>
      <c r="Y99" s="109"/>
      <c r="Z99" s="109"/>
      <c r="AA99" s="109"/>
    </row>
    <row r="100" spans="1:27" s="111" customFormat="1" ht="14.5" x14ac:dyDescent="0.35">
      <c r="A100" s="218"/>
      <c r="B100" s="218"/>
      <c r="C100" s="218"/>
      <c r="D100" s="218"/>
      <c r="E100" s="199"/>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row>
    <row r="101" spans="1:27" s="111" customFormat="1" ht="14.5" x14ac:dyDescent="0.35">
      <c r="A101" s="218"/>
      <c r="B101" s="218"/>
      <c r="C101" s="218"/>
      <c r="D101" s="218"/>
      <c r="E101" s="19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row>
    <row r="102" spans="1:27" s="111" customFormat="1" ht="14.5" x14ac:dyDescent="0.35">
      <c r="A102" s="218"/>
      <c r="B102" s="218"/>
      <c r="C102" s="218"/>
      <c r="D102" s="218"/>
      <c r="E102" s="199"/>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row>
    <row r="103" spans="1:27" s="111" customFormat="1" ht="14.5" x14ac:dyDescent="0.35">
      <c r="A103" s="218"/>
      <c r="B103" s="218"/>
      <c r="C103" s="218"/>
      <c r="D103" s="218"/>
      <c r="E103" s="19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row>
    <row r="104" spans="1:27" s="111" customFormat="1" ht="14.5" x14ac:dyDescent="0.35">
      <c r="A104" s="218"/>
      <c r="B104" s="218"/>
      <c r="C104" s="218"/>
      <c r="D104" s="218"/>
      <c r="E104" s="19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row>
    <row r="105" spans="1:27" s="111" customFormat="1" ht="14.5" x14ac:dyDescent="0.35">
      <c r="A105" s="218"/>
      <c r="B105" s="218"/>
      <c r="C105" s="218"/>
      <c r="D105" s="218"/>
      <c r="E105" s="19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row>
    <row r="106" spans="1:27" s="111" customFormat="1" ht="14.5" x14ac:dyDescent="0.35">
      <c r="A106" s="218"/>
      <c r="B106" s="218"/>
      <c r="C106" s="218"/>
      <c r="D106" s="218"/>
      <c r="E106" s="199"/>
      <c r="F106" s="109"/>
      <c r="G106" s="109"/>
      <c r="H106" s="109"/>
      <c r="I106" s="109"/>
      <c r="J106" s="109"/>
      <c r="K106" s="109"/>
      <c r="L106" s="109"/>
      <c r="M106" s="109"/>
      <c r="N106" s="109"/>
      <c r="O106" s="109"/>
      <c r="P106" s="109"/>
      <c r="Q106" s="109"/>
      <c r="R106" s="109"/>
      <c r="S106" s="109"/>
      <c r="T106" s="109"/>
      <c r="U106" s="109"/>
      <c r="V106" s="109"/>
      <c r="W106" s="109"/>
      <c r="X106" s="109"/>
      <c r="Y106" s="109"/>
      <c r="Z106" s="109"/>
      <c r="AA106" s="109"/>
    </row>
    <row r="107" spans="1:27" s="111" customFormat="1" ht="14.5" x14ac:dyDescent="0.35">
      <c r="A107" s="218"/>
      <c r="B107" s="218"/>
      <c r="C107" s="218"/>
      <c r="D107" s="218"/>
      <c r="E107" s="19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row>
    <row r="108" spans="1:27" s="111" customFormat="1" ht="14.5" x14ac:dyDescent="0.35">
      <c r="A108" s="218"/>
      <c r="B108" s="218"/>
      <c r="C108" s="218"/>
      <c r="D108" s="218"/>
      <c r="E108" s="199"/>
      <c r="F108" s="109"/>
      <c r="G108" s="109"/>
      <c r="H108" s="109"/>
      <c r="I108" s="109"/>
      <c r="J108" s="109"/>
      <c r="K108" s="109"/>
      <c r="L108" s="109"/>
      <c r="M108" s="109"/>
      <c r="N108" s="109"/>
      <c r="O108" s="109"/>
      <c r="P108" s="109"/>
      <c r="Q108" s="109"/>
      <c r="R108" s="109"/>
      <c r="S108" s="109"/>
      <c r="T108" s="109"/>
      <c r="U108" s="109"/>
      <c r="V108" s="109"/>
      <c r="W108" s="109"/>
      <c r="X108" s="109"/>
      <c r="Y108" s="109"/>
      <c r="Z108" s="109"/>
      <c r="AA108" s="109"/>
    </row>
    <row r="109" spans="1:27" s="111" customFormat="1" ht="14.5" x14ac:dyDescent="0.35">
      <c r="A109" s="218"/>
      <c r="B109" s="218"/>
      <c r="C109" s="218"/>
      <c r="D109" s="218"/>
      <c r="E109" s="199"/>
      <c r="F109" s="109"/>
      <c r="G109" s="109"/>
      <c r="H109" s="109"/>
      <c r="I109" s="109"/>
      <c r="J109" s="109"/>
      <c r="K109" s="109"/>
      <c r="L109" s="109"/>
      <c r="M109" s="109"/>
      <c r="N109" s="109"/>
      <c r="O109" s="109"/>
      <c r="P109" s="109"/>
      <c r="Q109" s="109"/>
      <c r="R109" s="109"/>
      <c r="S109" s="109"/>
      <c r="T109" s="109"/>
      <c r="U109" s="109"/>
      <c r="V109" s="109"/>
      <c r="W109" s="109"/>
      <c r="X109" s="109"/>
      <c r="Y109" s="109"/>
      <c r="Z109" s="109"/>
      <c r="AA109" s="109"/>
    </row>
    <row r="110" spans="1:27" s="111" customFormat="1" ht="14.5" x14ac:dyDescent="0.35">
      <c r="A110" s="218"/>
      <c r="B110" s="218"/>
      <c r="C110" s="218"/>
      <c r="D110" s="218"/>
      <c r="E110" s="199"/>
      <c r="F110" s="109"/>
      <c r="G110" s="109"/>
      <c r="H110" s="109"/>
      <c r="I110" s="109"/>
      <c r="J110" s="109"/>
      <c r="K110" s="109"/>
      <c r="L110" s="109"/>
      <c r="M110" s="109"/>
      <c r="N110" s="109"/>
      <c r="O110" s="109"/>
      <c r="P110" s="109"/>
      <c r="Q110" s="109"/>
      <c r="R110" s="109"/>
      <c r="S110" s="109"/>
      <c r="T110" s="109"/>
      <c r="U110" s="109"/>
      <c r="V110" s="109"/>
      <c r="W110" s="109"/>
      <c r="X110" s="109"/>
      <c r="Y110" s="109"/>
      <c r="Z110" s="109"/>
      <c r="AA110" s="109"/>
    </row>
    <row r="111" spans="1:27" s="111" customFormat="1" ht="14.5" x14ac:dyDescent="0.35">
      <c r="A111" s="218"/>
      <c r="B111" s="218"/>
      <c r="C111" s="218"/>
      <c r="D111" s="218"/>
      <c r="E111" s="199"/>
      <c r="F111" s="109"/>
      <c r="G111" s="109"/>
      <c r="H111" s="109"/>
      <c r="I111" s="109"/>
      <c r="J111" s="109"/>
      <c r="K111" s="109"/>
      <c r="L111" s="109"/>
      <c r="M111" s="109"/>
      <c r="N111" s="109"/>
      <c r="O111" s="109"/>
      <c r="P111" s="109"/>
      <c r="Q111" s="109"/>
      <c r="R111" s="109"/>
      <c r="S111" s="109"/>
      <c r="T111" s="109"/>
      <c r="U111" s="109"/>
      <c r="V111" s="109"/>
      <c r="W111" s="109"/>
      <c r="X111" s="109"/>
      <c r="Y111" s="109"/>
      <c r="Z111" s="109"/>
      <c r="AA111" s="109"/>
    </row>
    <row r="112" spans="1:27" s="111" customFormat="1" ht="14.5" x14ac:dyDescent="0.35">
      <c r="A112" s="218"/>
      <c r="B112" s="218"/>
      <c r="C112" s="218"/>
      <c r="D112" s="218"/>
      <c r="E112" s="199"/>
      <c r="F112" s="109"/>
      <c r="G112" s="109"/>
      <c r="H112" s="109"/>
      <c r="I112" s="109"/>
      <c r="J112" s="109"/>
      <c r="K112" s="109"/>
      <c r="L112" s="109"/>
      <c r="M112" s="109"/>
      <c r="N112" s="109"/>
      <c r="O112" s="109"/>
      <c r="P112" s="109"/>
      <c r="Q112" s="109"/>
      <c r="R112" s="109"/>
      <c r="S112" s="109"/>
      <c r="T112" s="109"/>
      <c r="U112" s="109"/>
      <c r="V112" s="109"/>
      <c r="W112" s="109"/>
      <c r="X112" s="109"/>
      <c r="Y112" s="109"/>
      <c r="Z112" s="109"/>
      <c r="AA112" s="109"/>
    </row>
    <row r="113" spans="1:27" s="111" customFormat="1" ht="14.5" x14ac:dyDescent="0.35">
      <c r="A113" s="218"/>
      <c r="B113" s="218"/>
      <c r="C113" s="218"/>
      <c r="D113" s="218"/>
      <c r="E113" s="199"/>
      <c r="F113" s="109"/>
      <c r="G113" s="109"/>
      <c r="H113" s="109"/>
      <c r="I113" s="109"/>
      <c r="J113" s="109"/>
      <c r="K113" s="109"/>
      <c r="L113" s="109"/>
      <c r="M113" s="109"/>
      <c r="N113" s="109"/>
      <c r="O113" s="109"/>
      <c r="P113" s="109"/>
      <c r="Q113" s="109"/>
      <c r="R113" s="109"/>
      <c r="S113" s="109"/>
      <c r="T113" s="109"/>
      <c r="U113" s="109"/>
      <c r="V113" s="109"/>
      <c r="W113" s="109"/>
      <c r="X113" s="109"/>
      <c r="Y113" s="109"/>
      <c r="Z113" s="109"/>
      <c r="AA113" s="109"/>
    </row>
    <row r="114" spans="1:27" s="111" customFormat="1" ht="14.5" x14ac:dyDescent="0.35">
      <c r="A114" s="218"/>
      <c r="B114" s="218"/>
      <c r="C114" s="218"/>
      <c r="D114" s="218"/>
      <c r="E114" s="199"/>
      <c r="F114" s="109"/>
      <c r="G114" s="109"/>
      <c r="H114" s="109"/>
      <c r="I114" s="109"/>
      <c r="J114" s="109"/>
      <c r="K114" s="109"/>
      <c r="L114" s="109"/>
      <c r="M114" s="109"/>
      <c r="N114" s="109"/>
      <c r="O114" s="109"/>
      <c r="P114" s="109"/>
      <c r="Q114" s="109"/>
      <c r="R114" s="109"/>
      <c r="S114" s="109"/>
      <c r="T114" s="109"/>
      <c r="U114" s="109"/>
      <c r="V114" s="109"/>
      <c r="W114" s="109"/>
      <c r="X114" s="109"/>
      <c r="Y114" s="109"/>
      <c r="Z114" s="109"/>
      <c r="AA114" s="109"/>
    </row>
    <row r="115" spans="1:27" s="111" customFormat="1" ht="14.5" x14ac:dyDescent="0.35">
      <c r="A115" s="218"/>
      <c r="B115" s="218"/>
      <c r="C115" s="218"/>
      <c r="D115" s="218"/>
      <c r="E115" s="199"/>
      <c r="F115" s="109"/>
      <c r="G115" s="109"/>
      <c r="H115" s="109"/>
      <c r="I115" s="109"/>
      <c r="J115" s="109"/>
      <c r="K115" s="109"/>
      <c r="L115" s="109"/>
      <c r="M115" s="109"/>
      <c r="N115" s="109"/>
      <c r="O115" s="109"/>
      <c r="P115" s="109"/>
      <c r="Q115" s="109"/>
      <c r="R115" s="109"/>
      <c r="S115" s="109"/>
      <c r="T115" s="109"/>
      <c r="U115" s="109"/>
      <c r="V115" s="109"/>
      <c r="W115" s="109"/>
      <c r="X115" s="109"/>
      <c r="Y115" s="109"/>
      <c r="Z115" s="109"/>
      <c r="AA115" s="109"/>
    </row>
    <row r="116" spans="1:27" ht="14.5" x14ac:dyDescent="0.35">
      <c r="A116" s="223"/>
      <c r="B116" s="223"/>
      <c r="C116" s="223"/>
      <c r="D116" s="223"/>
      <c r="E116" s="202"/>
      <c r="F116" s="193"/>
      <c r="G116" s="193"/>
      <c r="H116" s="109"/>
      <c r="I116" s="109"/>
      <c r="J116" s="109"/>
      <c r="K116" s="109"/>
      <c r="L116" s="109"/>
      <c r="M116" s="109"/>
      <c r="N116" s="109"/>
      <c r="O116" s="109"/>
      <c r="P116" s="109"/>
      <c r="Q116" s="109"/>
      <c r="R116" s="109"/>
      <c r="S116" s="109"/>
      <c r="T116" s="109"/>
      <c r="U116" s="109"/>
      <c r="V116" s="109"/>
      <c r="W116" s="109"/>
      <c r="X116" s="109"/>
      <c r="Y116" s="109"/>
      <c r="Z116" s="109"/>
      <c r="AA116" s="193"/>
    </row>
    <row r="117" spans="1:27" ht="14.5" x14ac:dyDescent="0.35">
      <c r="A117" s="223"/>
      <c r="B117" s="223"/>
      <c r="C117" s="223"/>
      <c r="D117" s="223"/>
      <c r="E117" s="202"/>
      <c r="F117" s="193"/>
      <c r="G117" s="193"/>
      <c r="H117" s="109"/>
      <c r="I117" s="109"/>
      <c r="J117" s="109"/>
      <c r="K117" s="109"/>
      <c r="L117" s="109"/>
      <c r="M117" s="109"/>
      <c r="N117" s="109"/>
      <c r="O117" s="109"/>
      <c r="P117" s="109"/>
      <c r="Q117" s="109"/>
      <c r="R117" s="109"/>
      <c r="S117" s="109"/>
      <c r="T117" s="109"/>
      <c r="U117" s="109"/>
      <c r="V117" s="109"/>
      <c r="W117" s="109"/>
      <c r="X117" s="109"/>
      <c r="Y117" s="109"/>
      <c r="Z117" s="109"/>
      <c r="AA117" s="193"/>
    </row>
    <row r="118" spans="1:27" ht="14.5" x14ac:dyDescent="0.35">
      <c r="A118" s="223"/>
      <c r="B118" s="223"/>
      <c r="C118" s="223"/>
      <c r="D118" s="223"/>
      <c r="E118" s="202"/>
      <c r="F118" s="193"/>
      <c r="G118" s="193"/>
      <c r="H118" s="109"/>
      <c r="I118" s="109"/>
      <c r="J118" s="109"/>
      <c r="K118" s="109"/>
      <c r="L118" s="109"/>
      <c r="M118" s="109"/>
      <c r="N118" s="109"/>
      <c r="O118" s="109"/>
      <c r="P118" s="109"/>
      <c r="Q118" s="109"/>
      <c r="R118" s="109"/>
      <c r="S118" s="109"/>
      <c r="T118" s="109"/>
      <c r="U118" s="109"/>
      <c r="V118" s="109"/>
      <c r="W118" s="109"/>
      <c r="X118" s="109"/>
      <c r="Y118" s="109"/>
      <c r="Z118" s="109"/>
      <c r="AA118" s="193"/>
    </row>
    <row r="119" spans="1:27" ht="14.5" x14ac:dyDescent="0.35">
      <c r="A119" s="223"/>
      <c r="B119" s="223"/>
      <c r="C119" s="223"/>
      <c r="D119" s="223"/>
      <c r="E119" s="202"/>
      <c r="F119" s="193"/>
      <c r="G119" s="193"/>
      <c r="H119" s="109"/>
      <c r="I119" s="109"/>
      <c r="J119" s="109"/>
      <c r="K119" s="109"/>
      <c r="L119" s="109"/>
      <c r="M119" s="109"/>
      <c r="N119" s="109"/>
      <c r="O119" s="109"/>
      <c r="P119" s="109"/>
      <c r="Q119" s="109"/>
      <c r="R119" s="109"/>
      <c r="S119" s="109"/>
      <c r="T119" s="109"/>
      <c r="U119" s="109"/>
      <c r="V119" s="109"/>
      <c r="W119" s="109"/>
      <c r="X119" s="109"/>
      <c r="Y119" s="109"/>
      <c r="Z119" s="109"/>
      <c r="AA119" s="193"/>
    </row>
    <row r="120" spans="1:27" ht="14.5" x14ac:dyDescent="0.35">
      <c r="A120" s="223"/>
      <c r="B120" s="223"/>
      <c r="C120" s="223"/>
      <c r="D120" s="223"/>
      <c r="E120" s="202"/>
      <c r="F120" s="193"/>
      <c r="G120" s="193"/>
      <c r="H120" s="109"/>
      <c r="I120" s="109"/>
      <c r="J120" s="109"/>
      <c r="K120" s="109"/>
      <c r="L120" s="109"/>
      <c r="M120" s="109"/>
      <c r="N120" s="109"/>
      <c r="O120" s="109"/>
      <c r="P120" s="109"/>
      <c r="Q120" s="109"/>
      <c r="R120" s="109"/>
      <c r="S120" s="109"/>
      <c r="T120" s="109"/>
      <c r="U120" s="109"/>
      <c r="V120" s="109"/>
      <c r="W120" s="109"/>
      <c r="X120" s="109"/>
      <c r="Y120" s="109"/>
      <c r="Z120" s="109"/>
      <c r="AA120" s="193"/>
    </row>
    <row r="121" spans="1:27" ht="14.5" x14ac:dyDescent="0.35">
      <c r="A121" s="223"/>
      <c r="B121" s="223"/>
      <c r="C121" s="223"/>
      <c r="D121" s="223"/>
      <c r="E121" s="202"/>
      <c r="F121" s="193"/>
      <c r="G121" s="193"/>
      <c r="H121" s="109"/>
      <c r="I121" s="109"/>
      <c r="J121" s="109"/>
      <c r="K121" s="109"/>
      <c r="L121" s="109"/>
      <c r="M121" s="109"/>
      <c r="N121" s="109"/>
      <c r="O121" s="109"/>
      <c r="P121" s="109"/>
      <c r="Q121" s="109"/>
      <c r="R121" s="109"/>
      <c r="S121" s="109"/>
      <c r="T121" s="109"/>
      <c r="U121" s="109"/>
      <c r="V121" s="109"/>
      <c r="W121" s="109"/>
      <c r="X121" s="109"/>
      <c r="Y121" s="109"/>
      <c r="Z121" s="109"/>
      <c r="AA121" s="193"/>
    </row>
    <row r="122" spans="1:27" ht="14.5" x14ac:dyDescent="0.35">
      <c r="A122" s="223"/>
      <c r="B122" s="223"/>
      <c r="C122" s="223"/>
      <c r="D122" s="223"/>
      <c r="E122" s="202"/>
      <c r="F122" s="193"/>
      <c r="G122" s="193"/>
      <c r="H122" s="109"/>
      <c r="I122" s="109"/>
      <c r="J122" s="109"/>
      <c r="K122" s="109"/>
      <c r="L122" s="109"/>
      <c r="M122" s="109"/>
      <c r="N122" s="109"/>
      <c r="O122" s="109"/>
      <c r="P122" s="109"/>
      <c r="Q122" s="109"/>
      <c r="R122" s="109"/>
      <c r="S122" s="109"/>
      <c r="T122" s="109"/>
      <c r="U122" s="109"/>
      <c r="V122" s="109"/>
      <c r="W122" s="109"/>
      <c r="X122" s="109"/>
      <c r="Y122" s="109"/>
      <c r="Z122" s="109"/>
      <c r="AA122" s="193"/>
    </row>
    <row r="123" spans="1:27" ht="14.5" x14ac:dyDescent="0.35">
      <c r="A123" s="223"/>
      <c r="B123" s="223"/>
      <c r="C123" s="223"/>
      <c r="D123" s="223"/>
      <c r="E123" s="202"/>
      <c r="F123" s="193"/>
      <c r="G123" s="193"/>
      <c r="H123" s="109"/>
      <c r="I123" s="109"/>
      <c r="J123" s="109"/>
      <c r="K123" s="109"/>
      <c r="L123" s="109"/>
      <c r="M123" s="109"/>
      <c r="N123" s="109"/>
      <c r="O123" s="109"/>
      <c r="P123" s="109"/>
      <c r="Q123" s="109"/>
      <c r="R123" s="109"/>
      <c r="S123" s="109"/>
      <c r="T123" s="109"/>
      <c r="U123" s="109"/>
      <c r="V123" s="109"/>
      <c r="W123" s="109"/>
      <c r="X123" s="109"/>
      <c r="Y123" s="109"/>
      <c r="Z123" s="109"/>
      <c r="AA123" s="193"/>
    </row>
    <row r="124" spans="1:27" ht="14.5" x14ac:dyDescent="0.35">
      <c r="A124" s="223"/>
      <c r="B124" s="223"/>
      <c r="C124" s="223"/>
      <c r="D124" s="223"/>
      <c r="E124" s="202"/>
      <c r="F124" s="193"/>
      <c r="G124" s="193"/>
      <c r="H124" s="109"/>
      <c r="I124" s="109"/>
      <c r="J124" s="109"/>
      <c r="K124" s="109"/>
      <c r="L124" s="109"/>
      <c r="M124" s="109"/>
      <c r="N124" s="109"/>
      <c r="O124" s="109"/>
      <c r="P124" s="109"/>
      <c r="Q124" s="109"/>
      <c r="R124" s="109"/>
      <c r="S124" s="109"/>
      <c r="T124" s="109"/>
      <c r="U124" s="109"/>
      <c r="V124" s="109"/>
      <c r="W124" s="109"/>
      <c r="X124" s="109"/>
      <c r="Y124" s="109"/>
      <c r="Z124" s="109"/>
      <c r="AA124" s="193"/>
    </row>
    <row r="125" spans="1:27" ht="14.5" x14ac:dyDescent="0.35">
      <c r="A125" s="223"/>
      <c r="B125" s="223"/>
      <c r="C125" s="223"/>
      <c r="D125" s="223"/>
      <c r="E125" s="202"/>
      <c r="F125" s="193"/>
      <c r="G125" s="193"/>
      <c r="H125" s="109"/>
      <c r="I125" s="109"/>
      <c r="J125" s="109"/>
      <c r="K125" s="109"/>
      <c r="L125" s="109"/>
      <c r="M125" s="109"/>
      <c r="N125" s="109"/>
      <c r="O125" s="109"/>
      <c r="P125" s="109"/>
      <c r="Q125" s="109"/>
      <c r="R125" s="109"/>
      <c r="S125" s="109"/>
      <c r="T125" s="109"/>
      <c r="U125" s="109"/>
      <c r="V125" s="109"/>
      <c r="W125" s="109"/>
      <c r="X125" s="109"/>
      <c r="Y125" s="109"/>
      <c r="Z125" s="109"/>
      <c r="AA125" s="193"/>
    </row>
    <row r="126" spans="1:27" ht="14.5" x14ac:dyDescent="0.35">
      <c r="A126" s="223"/>
      <c r="B126" s="223"/>
      <c r="C126" s="223"/>
      <c r="D126" s="223"/>
      <c r="E126" s="202"/>
      <c r="F126" s="193"/>
      <c r="G126" s="193"/>
      <c r="H126" s="109"/>
      <c r="I126" s="109"/>
      <c r="J126" s="109"/>
      <c r="K126" s="109"/>
      <c r="L126" s="109"/>
      <c r="M126" s="109"/>
      <c r="N126" s="109"/>
      <c r="O126" s="109"/>
      <c r="P126" s="109"/>
      <c r="Q126" s="109"/>
      <c r="R126" s="109"/>
      <c r="S126" s="109"/>
      <c r="T126" s="109"/>
      <c r="U126" s="109"/>
      <c r="V126" s="109"/>
      <c r="W126" s="109"/>
      <c r="X126" s="109"/>
      <c r="Y126" s="109"/>
      <c r="Z126" s="109"/>
      <c r="AA126" s="193"/>
    </row>
    <row r="127" spans="1:27" ht="14.5" x14ac:dyDescent="0.35">
      <c r="A127" s="223"/>
      <c r="B127" s="223"/>
      <c r="C127" s="223"/>
      <c r="D127" s="223"/>
      <c r="E127" s="202"/>
      <c r="F127" s="193"/>
      <c r="G127" s="193"/>
      <c r="H127" s="109"/>
      <c r="I127" s="109"/>
      <c r="J127" s="109"/>
      <c r="K127" s="109"/>
      <c r="L127" s="109"/>
      <c r="M127" s="109"/>
      <c r="N127" s="109"/>
      <c r="O127" s="109"/>
      <c r="P127" s="109"/>
      <c r="Q127" s="109"/>
      <c r="R127" s="109"/>
      <c r="S127" s="109"/>
      <c r="T127" s="109"/>
      <c r="U127" s="109"/>
      <c r="V127" s="109"/>
      <c r="W127" s="109"/>
      <c r="X127" s="109"/>
      <c r="Y127" s="109"/>
      <c r="Z127" s="109"/>
      <c r="AA127" s="193"/>
    </row>
    <row r="128" spans="1:27" ht="14.5" x14ac:dyDescent="0.35">
      <c r="A128" s="223"/>
      <c r="B128" s="223"/>
      <c r="C128" s="223"/>
      <c r="D128" s="223"/>
      <c r="E128" s="202"/>
      <c r="F128" s="193"/>
      <c r="G128" s="193"/>
      <c r="H128" s="109"/>
      <c r="I128" s="109"/>
      <c r="J128" s="109"/>
      <c r="K128" s="109"/>
      <c r="L128" s="109"/>
      <c r="M128" s="109"/>
      <c r="N128" s="109"/>
      <c r="O128" s="109"/>
      <c r="P128" s="109"/>
      <c r="Q128" s="109"/>
      <c r="R128" s="109"/>
      <c r="S128" s="109"/>
      <c r="T128" s="109"/>
      <c r="U128" s="109"/>
      <c r="V128" s="109"/>
      <c r="W128" s="109"/>
      <c r="X128" s="109"/>
      <c r="Y128" s="109"/>
      <c r="Z128" s="109"/>
      <c r="AA128" s="193"/>
    </row>
    <row r="129" spans="1:27" ht="14.5" x14ac:dyDescent="0.35">
      <c r="A129" s="223"/>
      <c r="B129" s="223"/>
      <c r="C129" s="223"/>
      <c r="D129" s="223"/>
      <c r="E129" s="202"/>
      <c r="F129" s="193"/>
      <c r="G129" s="193"/>
      <c r="H129" s="109"/>
      <c r="I129" s="109"/>
      <c r="J129" s="109"/>
      <c r="K129" s="109"/>
      <c r="L129" s="109"/>
      <c r="M129" s="109"/>
      <c r="N129" s="109"/>
      <c r="O129" s="109"/>
      <c r="P129" s="109"/>
      <c r="Q129" s="109"/>
      <c r="R129" s="109"/>
      <c r="S129" s="109"/>
      <c r="T129" s="109"/>
      <c r="U129" s="109"/>
      <c r="V129" s="109"/>
      <c r="W129" s="109"/>
      <c r="X129" s="109"/>
      <c r="Y129" s="109"/>
      <c r="Z129" s="109"/>
      <c r="AA129" s="193"/>
    </row>
    <row r="130" spans="1:27" ht="14.5" x14ac:dyDescent="0.35">
      <c r="A130" s="223"/>
      <c r="B130" s="223"/>
      <c r="C130" s="223"/>
      <c r="D130" s="223"/>
      <c r="E130" s="202"/>
      <c r="F130" s="193"/>
      <c r="G130" s="193"/>
      <c r="H130" s="109"/>
      <c r="I130" s="109"/>
      <c r="J130" s="109"/>
      <c r="K130" s="109"/>
      <c r="L130" s="109"/>
      <c r="M130" s="109"/>
      <c r="N130" s="109"/>
      <c r="O130" s="109"/>
      <c r="P130" s="109"/>
      <c r="Q130" s="109"/>
      <c r="R130" s="109"/>
      <c r="S130" s="109"/>
      <c r="T130" s="109"/>
      <c r="U130" s="109"/>
      <c r="V130" s="109"/>
      <c r="W130" s="109"/>
      <c r="X130" s="109"/>
      <c r="Y130" s="109"/>
      <c r="Z130" s="109"/>
      <c r="AA130" s="193"/>
    </row>
    <row r="131" spans="1:27" ht="14.5" x14ac:dyDescent="0.35">
      <c r="A131" s="223"/>
      <c r="B131" s="223"/>
      <c r="C131" s="223"/>
      <c r="D131" s="223"/>
      <c r="E131" s="202"/>
      <c r="F131" s="193"/>
      <c r="G131" s="193"/>
      <c r="H131" s="109"/>
      <c r="I131" s="109"/>
      <c r="J131" s="109"/>
      <c r="K131" s="109"/>
      <c r="L131" s="109"/>
      <c r="M131" s="109"/>
      <c r="N131" s="109"/>
      <c r="O131" s="109"/>
      <c r="P131" s="109"/>
      <c r="Q131" s="109"/>
      <c r="R131" s="109"/>
      <c r="S131" s="109"/>
      <c r="T131" s="109"/>
      <c r="U131" s="109"/>
      <c r="V131" s="109"/>
      <c r="W131" s="109"/>
      <c r="X131" s="109"/>
      <c r="Y131" s="109"/>
      <c r="Z131" s="109"/>
      <c r="AA131" s="193"/>
    </row>
    <row r="132" spans="1:27" ht="14.5" x14ac:dyDescent="0.35">
      <c r="A132" s="223"/>
      <c r="B132" s="223"/>
      <c r="C132" s="223"/>
      <c r="D132" s="223"/>
      <c r="E132" s="202"/>
      <c r="F132" s="193"/>
      <c r="G132" s="193"/>
      <c r="H132" s="109"/>
      <c r="I132" s="109"/>
      <c r="J132" s="109"/>
      <c r="K132" s="109"/>
      <c r="L132" s="109"/>
      <c r="M132" s="109"/>
      <c r="N132" s="109"/>
      <c r="O132" s="109"/>
      <c r="P132" s="109"/>
      <c r="Q132" s="109"/>
      <c r="R132" s="109"/>
      <c r="S132" s="109"/>
      <c r="T132" s="109"/>
      <c r="U132" s="109"/>
      <c r="V132" s="109"/>
      <c r="W132" s="109"/>
      <c r="X132" s="109"/>
      <c r="Y132" s="109"/>
      <c r="Z132" s="109"/>
      <c r="AA132" s="193"/>
    </row>
    <row r="133" spans="1:27" ht="14.5" x14ac:dyDescent="0.35">
      <c r="A133" s="223"/>
      <c r="B133" s="223"/>
      <c r="C133" s="223"/>
      <c r="D133" s="223"/>
      <c r="E133" s="202"/>
      <c r="F133" s="193"/>
      <c r="G133" s="193"/>
      <c r="H133" s="109"/>
      <c r="I133" s="109"/>
      <c r="J133" s="109"/>
      <c r="K133" s="109"/>
      <c r="L133" s="109"/>
      <c r="M133" s="109"/>
      <c r="N133" s="109"/>
      <c r="O133" s="109"/>
      <c r="P133" s="109"/>
      <c r="Q133" s="109"/>
      <c r="R133" s="109"/>
      <c r="S133" s="109"/>
      <c r="T133" s="109"/>
      <c r="U133" s="109"/>
      <c r="V133" s="109"/>
      <c r="W133" s="109"/>
      <c r="X133" s="109"/>
      <c r="Y133" s="109"/>
      <c r="Z133" s="109"/>
      <c r="AA133" s="193"/>
    </row>
    <row r="134" spans="1:27" ht="14.5" x14ac:dyDescent="0.35">
      <c r="A134" s="223"/>
      <c r="B134" s="223"/>
      <c r="C134" s="223"/>
      <c r="D134" s="223"/>
      <c r="E134" s="202"/>
      <c r="F134" s="193"/>
      <c r="G134" s="193"/>
      <c r="H134" s="109"/>
      <c r="I134" s="109"/>
      <c r="J134" s="109"/>
      <c r="K134" s="109"/>
      <c r="L134" s="109"/>
      <c r="M134" s="109"/>
      <c r="N134" s="109"/>
      <c r="O134" s="109"/>
      <c r="P134" s="109"/>
      <c r="Q134" s="109"/>
      <c r="R134" s="109"/>
      <c r="S134" s="109"/>
      <c r="T134" s="109"/>
      <c r="U134" s="109"/>
      <c r="V134" s="109"/>
      <c r="W134" s="109"/>
      <c r="X134" s="109"/>
      <c r="Y134" s="109"/>
      <c r="Z134" s="109"/>
      <c r="AA134" s="193"/>
    </row>
    <row r="135" spans="1:27" ht="14.5" x14ac:dyDescent="0.35">
      <c r="A135" s="223"/>
      <c r="B135" s="223"/>
      <c r="C135" s="223"/>
      <c r="D135" s="223"/>
      <c r="E135" s="202"/>
      <c r="F135" s="193"/>
      <c r="G135" s="193"/>
      <c r="H135" s="109"/>
      <c r="I135" s="109"/>
      <c r="J135" s="109"/>
      <c r="K135" s="109"/>
      <c r="L135" s="109"/>
      <c r="M135" s="109"/>
      <c r="N135" s="109"/>
      <c r="O135" s="109"/>
      <c r="P135" s="109"/>
      <c r="Q135" s="109"/>
      <c r="R135" s="109"/>
      <c r="S135" s="109"/>
      <c r="T135" s="109"/>
      <c r="U135" s="109"/>
      <c r="V135" s="109"/>
      <c r="W135" s="109"/>
      <c r="X135" s="109"/>
      <c r="Y135" s="109"/>
      <c r="Z135" s="109"/>
      <c r="AA135" s="193"/>
    </row>
    <row r="136" spans="1:27" ht="14.5" x14ac:dyDescent="0.35">
      <c r="A136" s="223"/>
      <c r="B136" s="223"/>
      <c r="C136" s="223"/>
      <c r="D136" s="223"/>
      <c r="E136" s="202"/>
      <c r="F136" s="193"/>
      <c r="G136" s="193"/>
      <c r="H136" s="109"/>
      <c r="I136" s="109"/>
      <c r="J136" s="109"/>
      <c r="K136" s="109"/>
      <c r="L136" s="109"/>
      <c r="M136" s="109"/>
      <c r="N136" s="109"/>
      <c r="O136" s="109"/>
      <c r="P136" s="109"/>
      <c r="Q136" s="109"/>
      <c r="R136" s="109"/>
      <c r="S136" s="109"/>
      <c r="T136" s="109"/>
      <c r="U136" s="109"/>
      <c r="V136" s="109"/>
      <c r="W136" s="109"/>
      <c r="X136" s="109"/>
      <c r="Y136" s="109"/>
      <c r="Z136" s="109"/>
      <c r="AA136" s="193"/>
    </row>
    <row r="137" spans="1:27" ht="14.5" x14ac:dyDescent="0.35">
      <c r="A137" s="223"/>
      <c r="B137" s="223"/>
      <c r="C137" s="223"/>
      <c r="D137" s="223"/>
      <c r="E137" s="202"/>
      <c r="F137" s="193"/>
      <c r="G137" s="193"/>
      <c r="H137" s="109"/>
      <c r="I137" s="109"/>
      <c r="J137" s="109"/>
      <c r="K137" s="109"/>
      <c r="L137" s="109"/>
      <c r="M137" s="109"/>
      <c r="N137" s="109"/>
      <c r="O137" s="109"/>
      <c r="P137" s="109"/>
      <c r="Q137" s="109"/>
      <c r="R137" s="109"/>
      <c r="S137" s="109"/>
      <c r="T137" s="109"/>
      <c r="U137" s="109"/>
      <c r="V137" s="109"/>
      <c r="W137" s="109"/>
      <c r="X137" s="109"/>
      <c r="Y137" s="109"/>
      <c r="Z137" s="109"/>
      <c r="AA137" s="193"/>
    </row>
    <row r="138" spans="1:27" ht="14.5" x14ac:dyDescent="0.35">
      <c r="A138" s="223"/>
      <c r="B138" s="223"/>
      <c r="C138" s="223"/>
      <c r="D138" s="223"/>
      <c r="E138" s="202"/>
      <c r="F138" s="193"/>
      <c r="G138" s="193"/>
      <c r="H138" s="109"/>
      <c r="I138" s="109"/>
      <c r="J138" s="109"/>
      <c r="K138" s="109"/>
      <c r="L138" s="109"/>
      <c r="M138" s="109"/>
      <c r="N138" s="109"/>
      <c r="O138" s="109"/>
      <c r="P138" s="109"/>
      <c r="Q138" s="109"/>
      <c r="R138" s="109"/>
      <c r="S138" s="109"/>
      <c r="T138" s="109"/>
      <c r="U138" s="109"/>
      <c r="V138" s="109"/>
      <c r="W138" s="109"/>
      <c r="X138" s="109"/>
      <c r="Y138" s="109"/>
      <c r="Z138" s="109"/>
      <c r="AA138" s="193"/>
    </row>
    <row r="139" spans="1:27" ht="14.5" x14ac:dyDescent="0.35">
      <c r="A139" s="223"/>
      <c r="B139" s="223"/>
      <c r="C139" s="223"/>
      <c r="D139" s="223"/>
      <c r="E139" s="202"/>
      <c r="F139" s="193"/>
      <c r="G139" s="193"/>
      <c r="H139" s="109"/>
      <c r="I139" s="109"/>
      <c r="J139" s="109"/>
      <c r="K139" s="109"/>
      <c r="L139" s="109"/>
      <c r="M139" s="109"/>
      <c r="N139" s="109"/>
      <c r="O139" s="109"/>
      <c r="P139" s="109"/>
      <c r="Q139" s="109"/>
      <c r="R139" s="109"/>
      <c r="S139" s="109"/>
      <c r="T139" s="109"/>
      <c r="U139" s="109"/>
      <c r="V139" s="109"/>
      <c r="W139" s="109"/>
      <c r="X139" s="109"/>
      <c r="Y139" s="109"/>
      <c r="Z139" s="109"/>
      <c r="AA139" s="193"/>
    </row>
    <row r="140" spans="1:27" ht="14.5" x14ac:dyDescent="0.35">
      <c r="A140" s="223"/>
      <c r="B140" s="223"/>
      <c r="C140" s="223"/>
      <c r="D140" s="223"/>
      <c r="E140" s="202"/>
      <c r="F140" s="193"/>
      <c r="G140" s="193"/>
      <c r="H140" s="109"/>
      <c r="I140" s="109"/>
      <c r="J140" s="109"/>
      <c r="K140" s="109"/>
      <c r="L140" s="109"/>
      <c r="M140" s="109"/>
      <c r="N140" s="109"/>
      <c r="O140" s="109"/>
      <c r="P140" s="109"/>
      <c r="Q140" s="109"/>
      <c r="R140" s="109"/>
      <c r="S140" s="109"/>
      <c r="T140" s="109"/>
      <c r="U140" s="109"/>
      <c r="V140" s="109"/>
      <c r="W140" s="109"/>
      <c r="X140" s="109"/>
      <c r="Y140" s="109"/>
      <c r="Z140" s="109"/>
      <c r="AA140" s="193"/>
    </row>
    <row r="141" spans="1:27" ht="14.5" x14ac:dyDescent="0.35">
      <c r="A141" s="223"/>
      <c r="B141" s="223"/>
      <c r="C141" s="223"/>
      <c r="D141" s="223"/>
      <c r="E141" s="202"/>
      <c r="F141" s="193"/>
      <c r="G141" s="193"/>
      <c r="H141" s="109"/>
      <c r="I141" s="109"/>
      <c r="J141" s="109"/>
      <c r="K141" s="109"/>
      <c r="L141" s="109"/>
      <c r="M141" s="109"/>
      <c r="N141" s="109"/>
      <c r="O141" s="109"/>
      <c r="P141" s="109"/>
      <c r="Q141" s="109"/>
      <c r="R141" s="109"/>
      <c r="S141" s="109"/>
      <c r="T141" s="109"/>
      <c r="U141" s="109"/>
      <c r="V141" s="109"/>
      <c r="W141" s="109"/>
      <c r="X141" s="109"/>
      <c r="Y141" s="109"/>
      <c r="Z141" s="109"/>
      <c r="AA141" s="193"/>
    </row>
    <row r="142" spans="1:27" ht="14.5" x14ac:dyDescent="0.35">
      <c r="A142" s="223"/>
      <c r="B142" s="223"/>
      <c r="C142" s="223"/>
      <c r="D142" s="223"/>
      <c r="E142" s="202"/>
      <c r="F142" s="193"/>
      <c r="G142" s="193"/>
      <c r="H142" s="109"/>
      <c r="I142" s="109"/>
      <c r="J142" s="109"/>
      <c r="K142" s="109"/>
      <c r="L142" s="109"/>
      <c r="M142" s="109"/>
      <c r="N142" s="109"/>
      <c r="O142" s="109"/>
      <c r="P142" s="109"/>
      <c r="Q142" s="109"/>
      <c r="R142" s="109"/>
      <c r="S142" s="109"/>
      <c r="T142" s="109"/>
      <c r="U142" s="109"/>
      <c r="V142" s="109"/>
      <c r="W142" s="109"/>
      <c r="X142" s="109"/>
      <c r="Y142" s="109"/>
      <c r="Z142" s="109"/>
      <c r="AA142" s="193"/>
    </row>
    <row r="143" spans="1:27" ht="14.5" x14ac:dyDescent="0.35">
      <c r="A143" s="223"/>
      <c r="B143" s="223"/>
      <c r="C143" s="223"/>
      <c r="D143" s="223"/>
      <c r="E143" s="202"/>
      <c r="F143" s="193"/>
      <c r="G143" s="193"/>
      <c r="H143" s="109"/>
      <c r="I143" s="109"/>
      <c r="J143" s="109"/>
      <c r="K143" s="109"/>
      <c r="L143" s="109"/>
      <c r="M143" s="109"/>
      <c r="N143" s="109"/>
      <c r="O143" s="109"/>
      <c r="P143" s="109"/>
      <c r="Q143" s="109"/>
      <c r="R143" s="109"/>
      <c r="S143" s="109"/>
      <c r="T143" s="109"/>
      <c r="U143" s="109"/>
      <c r="V143" s="109"/>
      <c r="W143" s="109"/>
      <c r="X143" s="109"/>
      <c r="Y143" s="109"/>
      <c r="Z143" s="109"/>
      <c r="AA143" s="193"/>
    </row>
    <row r="144" spans="1:27" ht="14.5" x14ac:dyDescent="0.35">
      <c r="A144" s="223"/>
      <c r="B144" s="223"/>
      <c r="C144" s="223"/>
      <c r="D144" s="223"/>
      <c r="E144" s="202"/>
      <c r="F144" s="193"/>
      <c r="G144" s="193"/>
      <c r="H144" s="109"/>
      <c r="I144" s="109"/>
      <c r="J144" s="109"/>
      <c r="K144" s="109"/>
      <c r="L144" s="109"/>
      <c r="M144" s="109"/>
      <c r="N144" s="109"/>
      <c r="O144" s="109"/>
      <c r="P144" s="109"/>
      <c r="Q144" s="109"/>
      <c r="R144" s="109"/>
      <c r="S144" s="109"/>
      <c r="T144" s="109"/>
      <c r="U144" s="109"/>
      <c r="V144" s="109"/>
      <c r="W144" s="109"/>
      <c r="X144" s="109"/>
      <c r="Y144" s="109"/>
      <c r="Z144" s="109"/>
      <c r="AA144" s="193"/>
    </row>
    <row r="145" spans="1:27" ht="14.5" x14ac:dyDescent="0.35">
      <c r="A145" s="223"/>
      <c r="B145" s="223"/>
      <c r="C145" s="223"/>
      <c r="D145" s="223"/>
      <c r="E145" s="202"/>
      <c r="F145" s="193"/>
      <c r="G145" s="193"/>
      <c r="H145" s="109"/>
      <c r="I145" s="109"/>
      <c r="J145" s="109"/>
      <c r="K145" s="109"/>
      <c r="L145" s="109"/>
      <c r="M145" s="109"/>
      <c r="N145" s="109"/>
      <c r="O145" s="109"/>
      <c r="P145" s="109"/>
      <c r="Q145" s="109"/>
      <c r="R145" s="109"/>
      <c r="S145" s="109"/>
      <c r="T145" s="109"/>
      <c r="U145" s="109"/>
      <c r="V145" s="109"/>
      <c r="W145" s="109"/>
      <c r="X145" s="109"/>
      <c r="Y145" s="109"/>
      <c r="Z145" s="109"/>
      <c r="AA145" s="193"/>
    </row>
    <row r="146" spans="1:27" ht="14.5" x14ac:dyDescent="0.35">
      <c r="A146" s="223"/>
      <c r="B146" s="223"/>
      <c r="C146" s="223"/>
      <c r="D146" s="223"/>
      <c r="E146" s="202"/>
      <c r="F146" s="193"/>
      <c r="G146" s="193"/>
      <c r="H146" s="109"/>
      <c r="I146" s="109"/>
      <c r="J146" s="109"/>
      <c r="K146" s="109"/>
      <c r="L146" s="109"/>
      <c r="M146" s="109"/>
      <c r="N146" s="109"/>
      <c r="O146" s="109"/>
      <c r="P146" s="109"/>
      <c r="Q146" s="109"/>
      <c r="R146" s="109"/>
      <c r="S146" s="109"/>
      <c r="T146" s="109"/>
      <c r="U146" s="109"/>
      <c r="V146" s="109"/>
      <c r="W146" s="109"/>
      <c r="X146" s="109"/>
      <c r="Y146" s="109"/>
      <c r="Z146" s="109"/>
      <c r="AA146" s="193"/>
    </row>
    <row r="147" spans="1:27" ht="14.5" x14ac:dyDescent="0.35">
      <c r="A147" s="223"/>
      <c r="B147" s="223"/>
      <c r="C147" s="223"/>
      <c r="D147" s="223"/>
      <c r="E147" s="202"/>
      <c r="F147" s="193"/>
      <c r="G147" s="193"/>
      <c r="H147" s="109"/>
      <c r="I147" s="109"/>
      <c r="J147" s="109"/>
      <c r="K147" s="109"/>
      <c r="L147" s="109"/>
      <c r="M147" s="109"/>
      <c r="N147" s="109"/>
      <c r="O147" s="109"/>
      <c r="P147" s="109"/>
      <c r="Q147" s="109"/>
      <c r="R147" s="109"/>
      <c r="S147" s="109"/>
      <c r="T147" s="109"/>
      <c r="U147" s="109"/>
      <c r="V147" s="109"/>
      <c r="W147" s="109"/>
      <c r="X147" s="109"/>
      <c r="Y147" s="109"/>
      <c r="Z147" s="109"/>
      <c r="AA147" s="193"/>
    </row>
    <row r="148" spans="1:27" ht="14.5" x14ac:dyDescent="0.35">
      <c r="A148" s="223"/>
      <c r="B148" s="223"/>
      <c r="C148" s="223"/>
      <c r="D148" s="223"/>
      <c r="E148" s="202"/>
      <c r="F148" s="193"/>
      <c r="G148" s="193"/>
      <c r="H148" s="109"/>
      <c r="I148" s="109"/>
      <c r="J148" s="109"/>
      <c r="K148" s="109"/>
      <c r="L148" s="109"/>
      <c r="M148" s="109"/>
      <c r="N148" s="109"/>
      <c r="O148" s="109"/>
      <c r="P148" s="109"/>
      <c r="Q148" s="109"/>
      <c r="R148" s="109"/>
      <c r="S148" s="109"/>
      <c r="T148" s="109"/>
      <c r="U148" s="109"/>
      <c r="V148" s="109"/>
      <c r="W148" s="109"/>
      <c r="X148" s="109"/>
      <c r="Y148" s="109"/>
      <c r="Z148" s="109"/>
      <c r="AA148" s="193"/>
    </row>
    <row r="149" spans="1:27" ht="14.5" x14ac:dyDescent="0.35">
      <c r="A149" s="223"/>
      <c r="B149" s="223"/>
      <c r="C149" s="223"/>
      <c r="D149" s="223"/>
      <c r="E149" s="202"/>
      <c r="F149" s="193"/>
      <c r="G149" s="193"/>
      <c r="H149" s="109"/>
      <c r="I149" s="109"/>
      <c r="J149" s="109"/>
      <c r="K149" s="109"/>
      <c r="L149" s="109"/>
      <c r="M149" s="109"/>
      <c r="N149" s="109"/>
      <c r="O149" s="109"/>
      <c r="P149" s="109"/>
      <c r="Q149" s="109"/>
      <c r="R149" s="109"/>
      <c r="S149" s="109"/>
      <c r="T149" s="109"/>
      <c r="U149" s="109"/>
      <c r="V149" s="109"/>
      <c r="W149" s="109"/>
      <c r="X149" s="109"/>
      <c r="Y149" s="109"/>
      <c r="Z149" s="109"/>
      <c r="AA149" s="193"/>
    </row>
    <row r="150" spans="1:27" ht="14.5" x14ac:dyDescent="0.35">
      <c r="A150" s="223"/>
      <c r="B150" s="223"/>
      <c r="C150" s="223"/>
      <c r="D150" s="223"/>
      <c r="E150" s="202"/>
      <c r="F150" s="193"/>
      <c r="G150" s="193"/>
      <c r="H150" s="109"/>
      <c r="I150" s="109"/>
      <c r="J150" s="109"/>
      <c r="K150" s="109"/>
      <c r="L150" s="109"/>
      <c r="M150" s="109"/>
      <c r="N150" s="109"/>
      <c r="O150" s="109"/>
      <c r="P150" s="109"/>
      <c r="Q150" s="109"/>
      <c r="R150" s="109"/>
      <c r="S150" s="109"/>
      <c r="T150" s="109"/>
      <c r="U150" s="109"/>
      <c r="V150" s="109"/>
      <c r="W150" s="109"/>
      <c r="X150" s="109"/>
      <c r="Y150" s="109"/>
      <c r="Z150" s="109"/>
      <c r="AA150" s="193"/>
    </row>
    <row r="151" spans="1:27" ht="14.5" x14ac:dyDescent="0.35">
      <c r="A151" s="223"/>
      <c r="B151" s="223"/>
      <c r="C151" s="223"/>
      <c r="D151" s="223"/>
      <c r="E151" s="202"/>
      <c r="F151" s="193"/>
      <c r="G151" s="193"/>
      <c r="H151" s="109"/>
      <c r="I151" s="109"/>
      <c r="J151" s="109"/>
      <c r="K151" s="109"/>
      <c r="L151" s="109"/>
      <c r="M151" s="109"/>
      <c r="N151" s="109"/>
      <c r="O151" s="109"/>
      <c r="P151" s="109"/>
      <c r="Q151" s="109"/>
      <c r="R151" s="109"/>
      <c r="S151" s="109"/>
      <c r="T151" s="109"/>
      <c r="U151" s="109"/>
      <c r="V151" s="109"/>
      <c r="W151" s="109"/>
      <c r="X151" s="109"/>
      <c r="Y151" s="109"/>
      <c r="Z151" s="109"/>
      <c r="AA151" s="193"/>
    </row>
    <row r="152" spans="1:27" ht="14.5" x14ac:dyDescent="0.35">
      <c r="A152" s="223"/>
      <c r="B152" s="223"/>
      <c r="C152" s="223"/>
      <c r="D152" s="223"/>
      <c r="E152" s="202"/>
      <c r="F152" s="193"/>
      <c r="G152" s="193"/>
      <c r="H152" s="109"/>
      <c r="I152" s="109"/>
      <c r="J152" s="109"/>
      <c r="K152" s="109"/>
      <c r="L152" s="109"/>
      <c r="M152" s="109"/>
      <c r="N152" s="109"/>
      <c r="O152" s="109"/>
      <c r="P152" s="109"/>
      <c r="Q152" s="109"/>
      <c r="R152" s="109"/>
      <c r="S152" s="109"/>
      <c r="T152" s="109"/>
      <c r="U152" s="109"/>
      <c r="V152" s="109"/>
      <c r="W152" s="109"/>
      <c r="X152" s="109"/>
      <c r="Y152" s="109"/>
      <c r="Z152" s="109"/>
      <c r="AA152" s="193"/>
    </row>
    <row r="153" spans="1:27" ht="14.5" x14ac:dyDescent="0.35">
      <c r="A153" s="223"/>
      <c r="B153" s="223"/>
      <c r="C153" s="223"/>
      <c r="D153" s="223"/>
      <c r="E153" s="202"/>
      <c r="F153" s="193"/>
      <c r="G153" s="193"/>
      <c r="H153" s="109"/>
      <c r="I153" s="109"/>
      <c r="J153" s="109"/>
      <c r="K153" s="109"/>
      <c r="L153" s="109"/>
      <c r="M153" s="109"/>
      <c r="N153" s="109"/>
      <c r="O153" s="109"/>
      <c r="P153" s="109"/>
      <c r="Q153" s="109"/>
      <c r="R153" s="109"/>
      <c r="S153" s="109"/>
      <c r="T153" s="109"/>
      <c r="U153" s="109"/>
      <c r="V153" s="109"/>
      <c r="W153" s="109"/>
      <c r="X153" s="109"/>
      <c r="Y153" s="109"/>
      <c r="Z153" s="109"/>
      <c r="AA153" s="193"/>
    </row>
    <row r="154" spans="1:27" ht="14.5" x14ac:dyDescent="0.35">
      <c r="A154" s="223"/>
      <c r="B154" s="223"/>
      <c r="C154" s="223"/>
      <c r="D154" s="223"/>
      <c r="E154" s="202"/>
      <c r="F154" s="193"/>
      <c r="G154" s="193"/>
      <c r="H154" s="109"/>
      <c r="I154" s="109"/>
      <c r="J154" s="109"/>
      <c r="K154" s="109"/>
      <c r="L154" s="109"/>
      <c r="M154" s="109"/>
      <c r="N154" s="109"/>
      <c r="O154" s="109"/>
      <c r="P154" s="109"/>
      <c r="Q154" s="109"/>
      <c r="R154" s="109"/>
      <c r="S154" s="109"/>
      <c r="T154" s="109"/>
      <c r="U154" s="109"/>
      <c r="V154" s="109"/>
      <c r="W154" s="109"/>
      <c r="X154" s="109"/>
      <c r="Y154" s="109"/>
      <c r="Z154" s="109"/>
      <c r="AA154" s="193"/>
    </row>
    <row r="155" spans="1:27" ht="14.5" x14ac:dyDescent="0.35">
      <c r="A155" s="223"/>
      <c r="B155" s="223"/>
      <c r="C155" s="223"/>
      <c r="D155" s="223"/>
      <c r="E155" s="202"/>
      <c r="F155" s="193"/>
      <c r="G155" s="193"/>
      <c r="H155" s="109"/>
      <c r="I155" s="109"/>
      <c r="J155" s="109"/>
      <c r="K155" s="109"/>
      <c r="L155" s="109"/>
      <c r="M155" s="109"/>
      <c r="N155" s="109"/>
      <c r="O155" s="109"/>
      <c r="P155" s="109"/>
      <c r="Q155" s="109"/>
      <c r="R155" s="109"/>
      <c r="S155" s="109"/>
      <c r="T155" s="109"/>
      <c r="U155" s="109"/>
      <c r="V155" s="109"/>
      <c r="W155" s="109"/>
      <c r="X155" s="109"/>
      <c r="Y155" s="109"/>
      <c r="Z155" s="109"/>
      <c r="AA155" s="193"/>
    </row>
    <row r="156" spans="1:27" ht="14.5" x14ac:dyDescent="0.35">
      <c r="A156" s="223"/>
      <c r="B156" s="223"/>
      <c r="C156" s="223"/>
      <c r="D156" s="223"/>
      <c r="E156" s="202"/>
      <c r="F156" s="193"/>
      <c r="G156" s="193"/>
      <c r="H156" s="109"/>
      <c r="I156" s="109"/>
      <c r="J156" s="109"/>
      <c r="K156" s="109"/>
      <c r="L156" s="109"/>
      <c r="M156" s="109"/>
      <c r="N156" s="109"/>
      <c r="O156" s="109"/>
      <c r="P156" s="109"/>
      <c r="Q156" s="109"/>
      <c r="R156" s="109"/>
      <c r="S156" s="109"/>
      <c r="T156" s="109"/>
      <c r="U156" s="109"/>
      <c r="V156" s="109"/>
      <c r="W156" s="109"/>
      <c r="X156" s="109"/>
      <c r="Y156" s="109"/>
      <c r="Z156" s="109"/>
      <c r="AA156" s="193"/>
    </row>
    <row r="157" spans="1:27" ht="14.5" x14ac:dyDescent="0.35">
      <c r="A157" s="223"/>
      <c r="B157" s="223"/>
      <c r="C157" s="223"/>
      <c r="D157" s="223"/>
      <c r="E157" s="202"/>
      <c r="F157" s="193"/>
      <c r="G157" s="193"/>
      <c r="H157" s="109"/>
      <c r="I157" s="109"/>
      <c r="J157" s="109"/>
      <c r="K157" s="109"/>
      <c r="L157" s="109"/>
      <c r="M157" s="109"/>
      <c r="N157" s="109"/>
      <c r="O157" s="109"/>
      <c r="P157" s="109"/>
      <c r="Q157" s="109"/>
      <c r="R157" s="109"/>
      <c r="S157" s="109"/>
      <c r="T157" s="109"/>
      <c r="U157" s="109"/>
      <c r="V157" s="109"/>
      <c r="W157" s="109"/>
      <c r="X157" s="109"/>
      <c r="Y157" s="109"/>
      <c r="Z157" s="109"/>
      <c r="AA157" s="193"/>
    </row>
    <row r="158" spans="1:27" ht="14.5" x14ac:dyDescent="0.35">
      <c r="A158" s="223"/>
      <c r="B158" s="223"/>
      <c r="C158" s="223"/>
      <c r="D158" s="223"/>
      <c r="E158" s="202"/>
      <c r="F158" s="193"/>
      <c r="G158" s="193"/>
      <c r="H158" s="109"/>
      <c r="I158" s="109"/>
      <c r="J158" s="109"/>
      <c r="K158" s="109"/>
      <c r="L158" s="109"/>
      <c r="M158" s="109"/>
      <c r="N158" s="109"/>
      <c r="O158" s="109"/>
      <c r="P158" s="109"/>
      <c r="Q158" s="109"/>
      <c r="R158" s="109"/>
      <c r="S158" s="109"/>
      <c r="T158" s="109"/>
      <c r="U158" s="109"/>
      <c r="V158" s="109"/>
      <c r="W158" s="109"/>
      <c r="X158" s="109"/>
      <c r="Y158" s="109"/>
      <c r="Z158" s="109"/>
      <c r="AA158" s="193"/>
    </row>
    <row r="159" spans="1:27" ht="14.5" x14ac:dyDescent="0.35">
      <c r="A159" s="223"/>
      <c r="B159" s="223"/>
      <c r="C159" s="223"/>
      <c r="D159" s="223"/>
      <c r="E159" s="202"/>
      <c r="F159" s="193"/>
      <c r="G159" s="193"/>
      <c r="H159" s="109"/>
      <c r="I159" s="109"/>
      <c r="J159" s="109"/>
      <c r="K159" s="109"/>
      <c r="L159" s="109"/>
      <c r="M159" s="109"/>
      <c r="N159" s="109"/>
      <c r="O159" s="109"/>
      <c r="P159" s="109"/>
      <c r="Q159" s="109"/>
      <c r="R159" s="109"/>
      <c r="S159" s="109"/>
      <c r="T159" s="109"/>
      <c r="U159" s="109"/>
      <c r="V159" s="109"/>
      <c r="W159" s="109"/>
      <c r="X159" s="109"/>
      <c r="Y159" s="109"/>
      <c r="Z159" s="109"/>
      <c r="AA159" s="193"/>
    </row>
    <row r="160" spans="1:27" ht="14.5" x14ac:dyDescent="0.35">
      <c r="A160" s="223"/>
      <c r="B160" s="223"/>
      <c r="C160" s="223"/>
      <c r="D160" s="223"/>
      <c r="E160" s="202"/>
      <c r="F160" s="193"/>
      <c r="G160" s="193"/>
      <c r="H160" s="109"/>
      <c r="I160" s="109"/>
      <c r="J160" s="109"/>
      <c r="K160" s="109"/>
      <c r="L160" s="109"/>
      <c r="M160" s="109"/>
      <c r="N160" s="109"/>
      <c r="O160" s="109"/>
      <c r="P160" s="109"/>
      <c r="Q160" s="109"/>
      <c r="R160" s="109"/>
      <c r="S160" s="109"/>
      <c r="T160" s="109"/>
      <c r="U160" s="109"/>
      <c r="V160" s="109"/>
      <c r="W160" s="109"/>
      <c r="X160" s="109"/>
      <c r="Y160" s="109"/>
      <c r="Z160" s="109"/>
      <c r="AA160" s="193"/>
    </row>
    <row r="161" spans="1:27" ht="14.5" x14ac:dyDescent="0.35">
      <c r="A161" s="223"/>
      <c r="B161" s="223"/>
      <c r="C161" s="223"/>
      <c r="D161" s="223"/>
      <c r="E161" s="202"/>
      <c r="F161" s="193"/>
      <c r="G161" s="193"/>
      <c r="H161" s="109"/>
      <c r="I161" s="109"/>
      <c r="J161" s="109"/>
      <c r="K161" s="109"/>
      <c r="L161" s="109"/>
      <c r="M161" s="109"/>
      <c r="N161" s="109"/>
      <c r="O161" s="109"/>
      <c r="P161" s="109"/>
      <c r="Q161" s="109"/>
      <c r="R161" s="109"/>
      <c r="S161" s="109"/>
      <c r="T161" s="109"/>
      <c r="U161" s="109"/>
      <c r="V161" s="109"/>
      <c r="W161" s="109"/>
      <c r="X161" s="109"/>
      <c r="Y161" s="109"/>
      <c r="Z161" s="109"/>
      <c r="AA161" s="193"/>
    </row>
    <row r="162" spans="1:27" ht="14.5" x14ac:dyDescent="0.35">
      <c r="A162" s="223"/>
      <c r="B162" s="223"/>
      <c r="C162" s="223"/>
      <c r="D162" s="223"/>
      <c r="E162" s="202"/>
      <c r="F162" s="193"/>
      <c r="G162" s="193"/>
      <c r="H162" s="109"/>
      <c r="I162" s="109"/>
      <c r="J162" s="109"/>
      <c r="K162" s="109"/>
      <c r="L162" s="109"/>
      <c r="M162" s="109"/>
      <c r="N162" s="109"/>
      <c r="O162" s="109"/>
      <c r="P162" s="109"/>
      <c r="Q162" s="109"/>
      <c r="R162" s="109"/>
      <c r="S162" s="109"/>
      <c r="T162" s="109"/>
      <c r="U162" s="109"/>
      <c r="V162" s="109"/>
      <c r="W162" s="109"/>
      <c r="X162" s="109"/>
      <c r="Y162" s="109"/>
      <c r="Z162" s="109"/>
      <c r="AA162" s="193"/>
    </row>
    <row r="163" spans="1:27" ht="14.5" x14ac:dyDescent="0.35">
      <c r="A163" s="223"/>
      <c r="B163" s="223"/>
      <c r="C163" s="223"/>
      <c r="D163" s="223"/>
      <c r="E163" s="202"/>
      <c r="F163" s="193"/>
      <c r="G163" s="193"/>
      <c r="H163" s="109"/>
      <c r="I163" s="109"/>
      <c r="J163" s="109"/>
      <c r="K163" s="109"/>
      <c r="L163" s="109"/>
      <c r="M163" s="109"/>
      <c r="N163" s="109"/>
      <c r="O163" s="109"/>
      <c r="P163" s="109"/>
      <c r="Q163" s="109"/>
      <c r="R163" s="109"/>
      <c r="S163" s="109"/>
      <c r="T163" s="109"/>
      <c r="U163" s="109"/>
      <c r="V163" s="109"/>
      <c r="W163" s="109"/>
      <c r="X163" s="109"/>
      <c r="Y163" s="109"/>
      <c r="Z163" s="109"/>
      <c r="AA163" s="193"/>
    </row>
    <row r="164" spans="1:27" ht="14.5" x14ac:dyDescent="0.35">
      <c r="A164" s="223"/>
      <c r="B164" s="223"/>
      <c r="C164" s="223"/>
      <c r="D164" s="223"/>
      <c r="E164" s="202"/>
      <c r="F164" s="193"/>
      <c r="G164" s="193"/>
      <c r="H164" s="109"/>
      <c r="I164" s="109"/>
      <c r="J164" s="109"/>
      <c r="K164" s="109"/>
      <c r="L164" s="109"/>
      <c r="M164" s="109"/>
      <c r="N164" s="109"/>
      <c r="O164" s="109"/>
      <c r="P164" s="109"/>
      <c r="Q164" s="109"/>
      <c r="R164" s="109"/>
      <c r="S164" s="109"/>
      <c r="T164" s="109"/>
      <c r="U164" s="109"/>
      <c r="V164" s="109"/>
      <c r="W164" s="109"/>
      <c r="X164" s="109"/>
      <c r="Y164" s="109"/>
      <c r="Z164" s="109"/>
      <c r="AA164" s="193"/>
    </row>
    <row r="165" spans="1:27" ht="14.5" x14ac:dyDescent="0.35">
      <c r="A165" s="223"/>
      <c r="B165" s="223"/>
      <c r="C165" s="223"/>
      <c r="D165" s="223"/>
      <c r="E165" s="202"/>
      <c r="F165" s="193"/>
      <c r="G165" s="193"/>
      <c r="H165" s="109"/>
      <c r="I165" s="109"/>
      <c r="J165" s="109"/>
      <c r="K165" s="109"/>
      <c r="L165" s="109"/>
      <c r="M165" s="109"/>
      <c r="N165" s="109"/>
      <c r="O165" s="109"/>
      <c r="P165" s="109"/>
      <c r="Q165" s="109"/>
      <c r="R165" s="109"/>
      <c r="S165" s="109"/>
      <c r="T165" s="109"/>
      <c r="U165" s="109"/>
      <c r="V165" s="109"/>
      <c r="W165" s="109"/>
      <c r="X165" s="109"/>
      <c r="Y165" s="109"/>
      <c r="Z165" s="109"/>
      <c r="AA165" s="193"/>
    </row>
    <row r="166" spans="1:27" ht="14.5" x14ac:dyDescent="0.35">
      <c r="A166" s="223"/>
      <c r="B166" s="223"/>
      <c r="C166" s="223"/>
      <c r="D166" s="223"/>
      <c r="E166" s="202"/>
      <c r="F166" s="193"/>
      <c r="G166" s="193"/>
      <c r="H166" s="109"/>
      <c r="I166" s="109"/>
      <c r="J166" s="109"/>
      <c r="K166" s="109"/>
      <c r="L166" s="109"/>
      <c r="M166" s="109"/>
      <c r="N166" s="109"/>
      <c r="O166" s="109"/>
      <c r="P166" s="109"/>
      <c r="Q166" s="109"/>
      <c r="R166" s="109"/>
      <c r="S166" s="109"/>
      <c r="T166" s="109"/>
      <c r="U166" s="109"/>
      <c r="V166" s="109"/>
      <c r="W166" s="109"/>
      <c r="X166" s="109"/>
      <c r="Y166" s="109"/>
      <c r="Z166" s="109"/>
      <c r="AA166" s="193"/>
    </row>
    <row r="167" spans="1:27" ht="14.5" x14ac:dyDescent="0.35">
      <c r="A167" s="223"/>
      <c r="B167" s="223"/>
      <c r="C167" s="223"/>
      <c r="D167" s="223"/>
      <c r="E167" s="202"/>
      <c r="F167" s="193"/>
      <c r="G167" s="193"/>
      <c r="H167" s="109"/>
      <c r="I167" s="109"/>
      <c r="J167" s="109"/>
      <c r="K167" s="109"/>
      <c r="L167" s="109"/>
      <c r="M167" s="109"/>
      <c r="N167" s="109"/>
      <c r="O167" s="109"/>
      <c r="P167" s="109"/>
      <c r="Q167" s="109"/>
      <c r="R167" s="109"/>
      <c r="S167" s="109"/>
      <c r="T167" s="109"/>
      <c r="U167" s="109"/>
      <c r="V167" s="109"/>
      <c r="W167" s="109"/>
      <c r="X167" s="109"/>
      <c r="Y167" s="109"/>
      <c r="Z167" s="109"/>
      <c r="AA167" s="193"/>
    </row>
    <row r="168" spans="1:27" ht="14.5" x14ac:dyDescent="0.35">
      <c r="A168" s="223"/>
      <c r="B168" s="223"/>
      <c r="C168" s="223"/>
      <c r="D168" s="223"/>
      <c r="E168" s="202"/>
      <c r="F168" s="193"/>
      <c r="G168" s="193"/>
      <c r="H168" s="109"/>
      <c r="I168" s="109"/>
      <c r="J168" s="109"/>
      <c r="K168" s="109"/>
      <c r="L168" s="109"/>
      <c r="M168" s="109"/>
      <c r="N168" s="109"/>
      <c r="O168" s="109"/>
      <c r="P168" s="109"/>
      <c r="Q168" s="109"/>
      <c r="R168" s="109"/>
      <c r="S168" s="109"/>
      <c r="T168" s="109"/>
      <c r="U168" s="109"/>
      <c r="V168" s="109"/>
      <c r="W168" s="109"/>
      <c r="X168" s="109"/>
      <c r="Y168" s="109"/>
      <c r="Z168" s="109"/>
      <c r="AA168" s="193"/>
    </row>
    <row r="169" spans="1:27" ht="14.5" x14ac:dyDescent="0.35">
      <c r="A169" s="223"/>
      <c r="B169" s="223"/>
      <c r="C169" s="223"/>
      <c r="D169" s="223"/>
      <c r="E169" s="202"/>
      <c r="F169" s="193"/>
      <c r="G169" s="193"/>
      <c r="H169" s="109"/>
      <c r="I169" s="109"/>
      <c r="J169" s="109"/>
      <c r="K169" s="109"/>
      <c r="L169" s="109"/>
      <c r="M169" s="109"/>
      <c r="N169" s="109"/>
      <c r="O169" s="109"/>
      <c r="P169" s="109"/>
      <c r="Q169" s="109"/>
      <c r="R169" s="109"/>
      <c r="S169" s="109"/>
      <c r="T169" s="109"/>
      <c r="U169" s="109"/>
      <c r="V169" s="109"/>
      <c r="W169" s="109"/>
      <c r="X169" s="109"/>
      <c r="Y169" s="109"/>
      <c r="Z169" s="109"/>
      <c r="AA169" s="193"/>
    </row>
    <row r="170" spans="1:27" ht="14.5" x14ac:dyDescent="0.35">
      <c r="A170" s="223"/>
      <c r="B170" s="223"/>
      <c r="C170" s="223"/>
      <c r="D170" s="223"/>
      <c r="E170" s="202"/>
      <c r="F170" s="193"/>
      <c r="G170" s="193"/>
      <c r="H170" s="109"/>
      <c r="I170" s="109"/>
      <c r="J170" s="109"/>
      <c r="K170" s="109"/>
      <c r="L170" s="109"/>
      <c r="M170" s="109"/>
      <c r="N170" s="109"/>
      <c r="O170" s="109"/>
      <c r="P170" s="109"/>
      <c r="Q170" s="109"/>
      <c r="R170" s="109"/>
      <c r="S170" s="109"/>
      <c r="T170" s="109"/>
      <c r="U170" s="109"/>
      <c r="V170" s="109"/>
      <c r="W170" s="109"/>
      <c r="X170" s="109"/>
      <c r="Y170" s="109"/>
      <c r="Z170" s="109"/>
      <c r="AA170" s="193"/>
    </row>
    <row r="171" spans="1:27" ht="14.5" x14ac:dyDescent="0.35">
      <c r="A171" s="223"/>
      <c r="B171" s="223"/>
      <c r="C171" s="223"/>
      <c r="D171" s="223"/>
      <c r="E171" s="202"/>
      <c r="F171" s="193"/>
      <c r="G171" s="193"/>
      <c r="H171" s="109"/>
      <c r="I171" s="109"/>
      <c r="J171" s="109"/>
      <c r="K171" s="109"/>
      <c r="L171" s="109"/>
      <c r="M171" s="109"/>
      <c r="N171" s="109"/>
      <c r="O171" s="109"/>
      <c r="P171" s="109"/>
      <c r="Q171" s="109"/>
      <c r="R171" s="109"/>
      <c r="S171" s="109"/>
      <c r="T171" s="109"/>
      <c r="U171" s="109"/>
      <c r="V171" s="109"/>
      <c r="W171" s="109"/>
      <c r="X171" s="109"/>
      <c r="Y171" s="109"/>
      <c r="Z171" s="109"/>
      <c r="AA171" s="193"/>
    </row>
    <row r="172" spans="1:27" ht="14.5" x14ac:dyDescent="0.35">
      <c r="A172" s="223"/>
      <c r="B172" s="223"/>
      <c r="C172" s="223"/>
      <c r="D172" s="223"/>
      <c r="E172" s="202"/>
      <c r="F172" s="193"/>
      <c r="G172" s="193"/>
      <c r="H172" s="109"/>
      <c r="I172" s="109"/>
      <c r="J172" s="109"/>
      <c r="K172" s="109"/>
      <c r="L172" s="109"/>
      <c r="M172" s="109"/>
      <c r="N172" s="109"/>
      <c r="O172" s="109"/>
      <c r="P172" s="109"/>
      <c r="Q172" s="109"/>
      <c r="R172" s="109"/>
      <c r="S172" s="109"/>
      <c r="T172" s="109"/>
      <c r="U172" s="109"/>
      <c r="V172" s="109"/>
      <c r="W172" s="109"/>
      <c r="X172" s="109"/>
      <c r="Y172" s="109"/>
      <c r="Z172" s="109"/>
      <c r="AA172" s="193"/>
    </row>
    <row r="173" spans="1:27" ht="14.5" x14ac:dyDescent="0.35">
      <c r="A173" s="223"/>
      <c r="B173" s="223"/>
      <c r="C173" s="223"/>
      <c r="D173" s="223"/>
      <c r="E173" s="202"/>
      <c r="F173" s="193"/>
      <c r="G173" s="193"/>
      <c r="H173" s="109"/>
      <c r="I173" s="109"/>
      <c r="J173" s="109"/>
      <c r="K173" s="109"/>
      <c r="L173" s="109"/>
      <c r="M173" s="109"/>
      <c r="N173" s="109"/>
      <c r="O173" s="109"/>
      <c r="P173" s="109"/>
      <c r="Q173" s="109"/>
      <c r="R173" s="109"/>
      <c r="S173" s="109"/>
      <c r="T173" s="109"/>
      <c r="U173" s="109"/>
      <c r="V173" s="109"/>
      <c r="W173" s="109"/>
      <c r="X173" s="109"/>
      <c r="Y173" s="109"/>
      <c r="Z173" s="109"/>
      <c r="AA173" s="193"/>
    </row>
    <row r="174" spans="1:27" ht="14.5" x14ac:dyDescent="0.35">
      <c r="A174" s="223"/>
      <c r="B174" s="223"/>
      <c r="C174" s="223"/>
      <c r="D174" s="223"/>
      <c r="E174" s="202"/>
      <c r="F174" s="193"/>
      <c r="G174" s="193"/>
      <c r="H174" s="109"/>
      <c r="I174" s="109"/>
      <c r="J174" s="109"/>
      <c r="K174" s="109"/>
      <c r="L174" s="109"/>
      <c r="M174" s="109"/>
      <c r="N174" s="109"/>
      <c r="O174" s="109"/>
      <c r="P174" s="109"/>
      <c r="Q174" s="109"/>
      <c r="R174" s="109"/>
      <c r="S174" s="109"/>
      <c r="T174" s="109"/>
      <c r="U174" s="109"/>
      <c r="V174" s="109"/>
      <c r="W174" s="109"/>
      <c r="X174" s="109"/>
      <c r="Y174" s="109"/>
      <c r="Z174" s="109"/>
      <c r="AA174" s="193"/>
    </row>
    <row r="175" spans="1:27" ht="14.5" x14ac:dyDescent="0.35">
      <c r="A175" s="223"/>
      <c r="B175" s="223"/>
      <c r="C175" s="223"/>
      <c r="D175" s="223"/>
      <c r="E175" s="202"/>
      <c r="F175" s="193"/>
      <c r="G175" s="193"/>
      <c r="H175" s="109"/>
      <c r="I175" s="109"/>
      <c r="J175" s="109"/>
      <c r="K175" s="109"/>
      <c r="L175" s="109"/>
      <c r="M175" s="109"/>
      <c r="N175" s="109"/>
      <c r="O175" s="109"/>
      <c r="P175" s="109"/>
      <c r="Q175" s="109"/>
      <c r="R175" s="109"/>
      <c r="S175" s="109"/>
      <c r="T175" s="109"/>
      <c r="U175" s="109"/>
      <c r="V175" s="109"/>
      <c r="W175" s="109"/>
      <c r="X175" s="109"/>
      <c r="Y175" s="109"/>
      <c r="Z175" s="109"/>
      <c r="AA175" s="193"/>
    </row>
    <row r="176" spans="1:27" ht="14.5" x14ac:dyDescent="0.35">
      <c r="A176" s="223"/>
      <c r="B176" s="223"/>
      <c r="C176" s="223"/>
      <c r="D176" s="223"/>
      <c r="E176" s="202"/>
      <c r="F176" s="193"/>
      <c r="G176" s="193"/>
      <c r="H176" s="109"/>
      <c r="I176" s="109"/>
      <c r="J176" s="109"/>
      <c r="K176" s="109"/>
      <c r="L176" s="109"/>
      <c r="M176" s="109"/>
      <c r="N176" s="109"/>
      <c r="O176" s="109"/>
      <c r="P176" s="109"/>
      <c r="Q176" s="109"/>
      <c r="R176" s="109"/>
      <c r="S176" s="109"/>
      <c r="T176" s="109"/>
      <c r="U176" s="109"/>
      <c r="V176" s="109"/>
      <c r="W176" s="109"/>
      <c r="X176" s="109"/>
      <c r="Y176" s="109"/>
      <c r="Z176" s="109"/>
      <c r="AA176" s="193"/>
    </row>
    <row r="177" spans="1:27" ht="14.5" x14ac:dyDescent="0.35">
      <c r="A177" s="223"/>
      <c r="B177" s="223"/>
      <c r="C177" s="223"/>
      <c r="D177" s="223"/>
      <c r="E177" s="202"/>
      <c r="F177" s="193"/>
      <c r="G177" s="193"/>
      <c r="H177" s="109"/>
      <c r="I177" s="109"/>
      <c r="J177" s="109"/>
      <c r="K177" s="109"/>
      <c r="L177" s="109"/>
      <c r="M177" s="109"/>
      <c r="N177" s="109"/>
      <c r="O177" s="109"/>
      <c r="P177" s="109"/>
      <c r="Q177" s="109"/>
      <c r="R177" s="109"/>
      <c r="S177" s="109"/>
      <c r="T177" s="109"/>
      <c r="U177" s="109"/>
      <c r="V177" s="109"/>
      <c r="W177" s="109"/>
      <c r="X177" s="109"/>
      <c r="Y177" s="109"/>
      <c r="Z177" s="109"/>
      <c r="AA177" s="193"/>
    </row>
    <row r="178" spans="1:27" ht="14.5" x14ac:dyDescent="0.35">
      <c r="A178" s="223"/>
      <c r="B178" s="223"/>
      <c r="C178" s="223"/>
      <c r="D178" s="223"/>
      <c r="E178" s="202"/>
      <c r="F178" s="193"/>
      <c r="G178" s="193"/>
      <c r="H178" s="109"/>
      <c r="I178" s="109"/>
      <c r="J178" s="109"/>
      <c r="K178" s="109"/>
      <c r="L178" s="109"/>
      <c r="M178" s="109"/>
      <c r="N178" s="109"/>
      <c r="O178" s="109"/>
      <c r="P178" s="109"/>
      <c r="Q178" s="109"/>
      <c r="R178" s="109"/>
      <c r="S178" s="109"/>
      <c r="T178" s="109"/>
      <c r="U178" s="109"/>
      <c r="V178" s="109"/>
      <c r="W178" s="109"/>
      <c r="X178" s="109"/>
      <c r="Y178" s="109"/>
      <c r="Z178" s="109"/>
      <c r="AA178" s="193"/>
    </row>
    <row r="179" spans="1:27" ht="14.5" x14ac:dyDescent="0.35">
      <c r="A179" s="223"/>
      <c r="B179" s="223"/>
      <c r="C179" s="223"/>
      <c r="D179" s="223"/>
      <c r="E179" s="202"/>
      <c r="F179" s="193"/>
      <c r="G179" s="193"/>
      <c r="H179" s="109"/>
      <c r="I179" s="109"/>
      <c r="J179" s="109"/>
      <c r="K179" s="109"/>
      <c r="L179" s="109"/>
      <c r="M179" s="109"/>
      <c r="N179" s="109"/>
      <c r="O179" s="109"/>
      <c r="P179" s="109"/>
      <c r="Q179" s="109"/>
      <c r="R179" s="109"/>
      <c r="S179" s="109"/>
      <c r="T179" s="109"/>
      <c r="U179" s="109"/>
      <c r="V179" s="109"/>
      <c r="W179" s="109"/>
      <c r="X179" s="109"/>
      <c r="Y179" s="109"/>
      <c r="Z179" s="109"/>
      <c r="AA179" s="193"/>
    </row>
    <row r="180" spans="1:27" ht="14.5" x14ac:dyDescent="0.35">
      <c r="A180" s="223"/>
      <c r="B180" s="223"/>
      <c r="C180" s="223"/>
      <c r="D180" s="223"/>
      <c r="E180" s="202"/>
      <c r="F180" s="193"/>
      <c r="G180" s="193"/>
      <c r="H180" s="109"/>
      <c r="I180" s="109"/>
      <c r="J180" s="109"/>
      <c r="K180" s="109"/>
      <c r="L180" s="109"/>
      <c r="M180" s="109"/>
      <c r="N180" s="109"/>
      <c r="O180" s="109"/>
      <c r="P180" s="109"/>
      <c r="Q180" s="109"/>
      <c r="R180" s="109"/>
      <c r="S180" s="109"/>
      <c r="T180" s="109"/>
      <c r="U180" s="109"/>
      <c r="V180" s="109"/>
      <c r="W180" s="109"/>
      <c r="X180" s="109"/>
      <c r="Y180" s="109"/>
      <c r="Z180" s="109"/>
      <c r="AA180" s="193"/>
    </row>
    <row r="181" spans="1:27" ht="14.5" x14ac:dyDescent="0.35">
      <c r="A181" s="223"/>
      <c r="B181" s="223"/>
      <c r="C181" s="223"/>
      <c r="D181" s="223"/>
      <c r="E181" s="202"/>
      <c r="F181" s="193"/>
      <c r="G181" s="193"/>
      <c r="H181" s="109"/>
      <c r="I181" s="109"/>
      <c r="J181" s="109"/>
      <c r="K181" s="109"/>
      <c r="L181" s="109"/>
      <c r="M181" s="109"/>
      <c r="N181" s="109"/>
      <c r="O181" s="109"/>
      <c r="P181" s="109"/>
      <c r="Q181" s="109"/>
      <c r="R181" s="109"/>
      <c r="S181" s="109"/>
      <c r="T181" s="109"/>
      <c r="U181" s="109"/>
      <c r="V181" s="109"/>
      <c r="W181" s="109"/>
      <c r="X181" s="109"/>
      <c r="Y181" s="109"/>
      <c r="Z181" s="109"/>
      <c r="AA181" s="193"/>
    </row>
    <row r="182" spans="1:27" ht="14.5" x14ac:dyDescent="0.35">
      <c r="A182" s="223"/>
      <c r="B182" s="223"/>
      <c r="C182" s="223"/>
      <c r="D182" s="223"/>
      <c r="E182" s="202"/>
      <c r="F182" s="193"/>
      <c r="G182" s="193"/>
      <c r="H182" s="109"/>
      <c r="I182" s="109"/>
      <c r="J182" s="109"/>
      <c r="K182" s="109"/>
      <c r="L182" s="109"/>
      <c r="M182" s="109"/>
      <c r="N182" s="109"/>
      <c r="O182" s="109"/>
      <c r="P182" s="109"/>
      <c r="Q182" s="109"/>
      <c r="R182" s="109"/>
      <c r="S182" s="109"/>
      <c r="T182" s="109"/>
      <c r="U182" s="109"/>
      <c r="V182" s="109"/>
      <c r="W182" s="109"/>
      <c r="X182" s="109"/>
      <c r="Y182" s="109"/>
      <c r="Z182" s="109"/>
      <c r="AA182" s="193"/>
    </row>
    <row r="183" spans="1:27" ht="14.5" x14ac:dyDescent="0.35">
      <c r="A183" s="223"/>
      <c r="B183" s="223"/>
      <c r="C183" s="223"/>
      <c r="D183" s="223"/>
      <c r="E183" s="202"/>
      <c r="F183" s="193"/>
      <c r="G183" s="193"/>
      <c r="H183" s="109"/>
      <c r="I183" s="109"/>
      <c r="J183" s="109"/>
      <c r="K183" s="109"/>
      <c r="L183" s="109"/>
      <c r="M183" s="109"/>
      <c r="N183" s="109"/>
      <c r="O183" s="109"/>
      <c r="P183" s="109"/>
      <c r="Q183" s="109"/>
      <c r="R183" s="109"/>
      <c r="S183" s="109"/>
      <c r="T183" s="109"/>
      <c r="U183" s="109"/>
      <c r="V183" s="109"/>
      <c r="W183" s="109"/>
      <c r="X183" s="109"/>
      <c r="Y183" s="109"/>
      <c r="Z183" s="109"/>
      <c r="AA183" s="193"/>
    </row>
    <row r="184" spans="1:27" ht="14.5" x14ac:dyDescent="0.35">
      <c r="A184" s="223"/>
      <c r="B184" s="223"/>
      <c r="C184" s="223"/>
      <c r="D184" s="223"/>
      <c r="E184" s="202"/>
      <c r="F184" s="193"/>
      <c r="G184" s="193"/>
      <c r="H184" s="109"/>
      <c r="I184" s="109"/>
      <c r="J184" s="109"/>
      <c r="K184" s="109"/>
      <c r="L184" s="109"/>
      <c r="M184" s="109"/>
      <c r="N184" s="109"/>
      <c r="O184" s="109"/>
      <c r="P184" s="109"/>
      <c r="Q184" s="109"/>
      <c r="R184" s="109"/>
      <c r="S184" s="109"/>
      <c r="T184" s="109"/>
      <c r="U184" s="109"/>
      <c r="V184" s="109"/>
      <c r="W184" s="109"/>
      <c r="X184" s="109"/>
      <c r="Y184" s="109"/>
      <c r="Z184" s="109"/>
      <c r="AA184" s="193"/>
    </row>
    <row r="185" spans="1:27" ht="14.5" x14ac:dyDescent="0.35">
      <c r="A185" s="223"/>
      <c r="B185" s="223"/>
      <c r="C185" s="223"/>
      <c r="D185" s="223"/>
      <c r="E185" s="202"/>
      <c r="F185" s="193"/>
      <c r="G185" s="193"/>
      <c r="H185" s="109"/>
      <c r="I185" s="109"/>
      <c r="J185" s="109"/>
      <c r="K185" s="109"/>
      <c r="L185" s="109"/>
      <c r="M185" s="109"/>
      <c r="N185" s="109"/>
      <c r="O185" s="109"/>
      <c r="P185" s="109"/>
      <c r="Q185" s="109"/>
      <c r="R185" s="109"/>
      <c r="S185" s="109"/>
      <c r="T185" s="109"/>
      <c r="U185" s="109"/>
      <c r="V185" s="109"/>
      <c r="W185" s="109"/>
      <c r="X185" s="109"/>
      <c r="Y185" s="109"/>
      <c r="Z185" s="109"/>
      <c r="AA185" s="193"/>
    </row>
    <row r="186" spans="1:27" ht="14.5" x14ac:dyDescent="0.35">
      <c r="A186" s="223"/>
      <c r="B186" s="223"/>
      <c r="C186" s="223"/>
      <c r="D186" s="223"/>
      <c r="E186" s="202"/>
      <c r="F186" s="193"/>
      <c r="G186" s="193"/>
      <c r="H186" s="109"/>
      <c r="I186" s="109"/>
      <c r="J186" s="109"/>
      <c r="K186" s="109"/>
      <c r="L186" s="109"/>
      <c r="M186" s="109"/>
      <c r="N186" s="109"/>
      <c r="O186" s="109"/>
      <c r="P186" s="109"/>
      <c r="Q186" s="109"/>
      <c r="R186" s="109"/>
      <c r="S186" s="109"/>
      <c r="T186" s="109"/>
      <c r="U186" s="109"/>
      <c r="V186" s="109"/>
      <c r="W186" s="109"/>
      <c r="X186" s="109"/>
      <c r="Y186" s="109"/>
      <c r="Z186" s="109"/>
      <c r="AA186" s="193"/>
    </row>
    <row r="187" spans="1:27" ht="14.5" x14ac:dyDescent="0.35">
      <c r="A187" s="223"/>
      <c r="B187" s="223"/>
      <c r="C187" s="223"/>
      <c r="D187" s="223"/>
      <c r="E187" s="202"/>
      <c r="F187" s="193"/>
      <c r="G187" s="193"/>
      <c r="H187" s="109"/>
      <c r="I187" s="109"/>
      <c r="J187" s="109"/>
      <c r="K187" s="109"/>
      <c r="L187" s="109"/>
      <c r="M187" s="109"/>
      <c r="N187" s="109"/>
      <c r="O187" s="109"/>
      <c r="P187" s="109"/>
      <c r="Q187" s="109"/>
      <c r="R187" s="109"/>
      <c r="S187" s="109"/>
      <c r="T187" s="109"/>
      <c r="U187" s="109"/>
      <c r="V187" s="109"/>
      <c r="W187" s="109"/>
      <c r="X187" s="109"/>
      <c r="Y187" s="109"/>
      <c r="Z187" s="109"/>
      <c r="AA187" s="193"/>
    </row>
    <row r="188" spans="1:27" ht="14.5" x14ac:dyDescent="0.35">
      <c r="A188" s="223"/>
      <c r="B188" s="223"/>
      <c r="C188" s="223"/>
      <c r="D188" s="223"/>
      <c r="E188" s="202"/>
      <c r="F188" s="193"/>
      <c r="G188" s="193"/>
      <c r="H188" s="109"/>
      <c r="I188" s="109"/>
      <c r="J188" s="109"/>
      <c r="K188" s="109"/>
      <c r="L188" s="109"/>
      <c r="M188" s="109"/>
      <c r="N188" s="109"/>
      <c r="O188" s="109"/>
      <c r="P188" s="109"/>
      <c r="Q188" s="109"/>
      <c r="R188" s="109"/>
      <c r="S188" s="109"/>
      <c r="T188" s="109"/>
      <c r="U188" s="109"/>
      <c r="V188" s="109"/>
      <c r="W188" s="109"/>
      <c r="X188" s="109"/>
      <c r="Y188" s="109"/>
      <c r="Z188" s="109"/>
      <c r="AA188" s="193"/>
    </row>
    <row r="189" spans="1:27" ht="14.5" x14ac:dyDescent="0.35">
      <c r="A189" s="223"/>
      <c r="B189" s="223"/>
      <c r="C189" s="223"/>
      <c r="D189" s="223"/>
      <c r="E189" s="202"/>
      <c r="F189" s="193"/>
      <c r="G189" s="193"/>
      <c r="H189" s="109"/>
      <c r="I189" s="109"/>
      <c r="J189" s="109"/>
      <c r="K189" s="109"/>
      <c r="L189" s="109"/>
      <c r="M189" s="109"/>
      <c r="N189" s="109"/>
      <c r="O189" s="109"/>
      <c r="P189" s="109"/>
      <c r="Q189" s="109"/>
      <c r="R189" s="109"/>
      <c r="S189" s="109"/>
      <c r="T189" s="109"/>
      <c r="U189" s="109"/>
      <c r="V189" s="109"/>
      <c r="W189" s="109"/>
      <c r="X189" s="109"/>
      <c r="Y189" s="109"/>
      <c r="Z189" s="109"/>
      <c r="AA189" s="193"/>
    </row>
    <row r="190" spans="1:27" ht="14.5" x14ac:dyDescent="0.35">
      <c r="A190" s="223"/>
      <c r="B190" s="223"/>
      <c r="C190" s="223"/>
      <c r="D190" s="223"/>
      <c r="E190" s="202"/>
      <c r="F190" s="193"/>
      <c r="G190" s="193"/>
      <c r="H190" s="109"/>
      <c r="I190" s="109"/>
      <c r="J190" s="109"/>
      <c r="K190" s="109"/>
      <c r="L190" s="109"/>
      <c r="M190" s="109"/>
      <c r="N190" s="109"/>
      <c r="O190" s="109"/>
      <c r="P190" s="109"/>
      <c r="Q190" s="109"/>
      <c r="R190" s="109"/>
      <c r="S190" s="109"/>
      <c r="T190" s="109"/>
      <c r="U190" s="109"/>
      <c r="V190" s="109"/>
      <c r="W190" s="109"/>
      <c r="X190" s="109"/>
      <c r="Y190" s="109"/>
      <c r="Z190" s="109"/>
      <c r="AA190" s="193"/>
    </row>
    <row r="191" spans="1:27" ht="14.5" x14ac:dyDescent="0.35">
      <c r="A191" s="223"/>
      <c r="B191" s="223"/>
      <c r="C191" s="223"/>
      <c r="D191" s="223"/>
      <c r="E191" s="202"/>
      <c r="F191" s="193"/>
      <c r="G191" s="193"/>
      <c r="H191" s="109"/>
      <c r="I191" s="109"/>
      <c r="J191" s="109"/>
      <c r="K191" s="109"/>
      <c r="L191" s="109"/>
      <c r="M191" s="109"/>
      <c r="N191" s="109"/>
      <c r="O191" s="109"/>
      <c r="P191" s="109"/>
      <c r="Q191" s="109"/>
      <c r="R191" s="109"/>
      <c r="S191" s="109"/>
      <c r="T191" s="109"/>
      <c r="U191" s="109"/>
      <c r="V191" s="109"/>
      <c r="W191" s="109"/>
      <c r="X191" s="109"/>
      <c r="Y191" s="109"/>
      <c r="Z191" s="109"/>
      <c r="AA191" s="193"/>
    </row>
    <row r="192" spans="1:27" ht="14.5" x14ac:dyDescent="0.35">
      <c r="A192" s="223"/>
      <c r="B192" s="223"/>
      <c r="C192" s="223"/>
      <c r="D192" s="223"/>
      <c r="E192" s="202"/>
      <c r="F192" s="193"/>
      <c r="G192" s="193"/>
      <c r="H192" s="109"/>
      <c r="I192" s="109"/>
      <c r="J192" s="109"/>
      <c r="K192" s="109"/>
      <c r="L192" s="109"/>
      <c r="M192" s="109"/>
      <c r="N192" s="109"/>
      <c r="O192" s="109"/>
      <c r="P192" s="109"/>
      <c r="Q192" s="109"/>
      <c r="R192" s="109"/>
      <c r="S192" s="109"/>
      <c r="T192" s="109"/>
      <c r="U192" s="109"/>
      <c r="V192" s="109"/>
      <c r="W192" s="109"/>
      <c r="X192" s="109"/>
      <c r="Y192" s="109"/>
      <c r="Z192" s="109"/>
      <c r="AA192" s="193"/>
    </row>
    <row r="193" spans="1:27" ht="14.5" x14ac:dyDescent="0.35">
      <c r="A193" s="223"/>
      <c r="B193" s="223"/>
      <c r="C193" s="223"/>
      <c r="D193" s="223"/>
      <c r="E193" s="202"/>
      <c r="F193" s="193"/>
      <c r="G193" s="193"/>
      <c r="H193" s="109"/>
      <c r="I193" s="109"/>
      <c r="J193" s="109"/>
      <c r="K193" s="109"/>
      <c r="L193" s="109"/>
      <c r="M193" s="109"/>
      <c r="N193" s="109"/>
      <c r="O193" s="109"/>
      <c r="P193" s="109"/>
      <c r="Q193" s="109"/>
      <c r="R193" s="109"/>
      <c r="S193" s="109"/>
      <c r="T193" s="109"/>
      <c r="U193" s="109"/>
      <c r="V193" s="109"/>
      <c r="W193" s="109"/>
      <c r="X193" s="109"/>
      <c r="Y193" s="109"/>
      <c r="Z193" s="109"/>
      <c r="AA193" s="193"/>
    </row>
    <row r="194" spans="1:27" ht="14.5" x14ac:dyDescent="0.35">
      <c r="A194" s="223"/>
      <c r="B194" s="223"/>
      <c r="C194" s="223"/>
      <c r="D194" s="223"/>
      <c r="E194" s="202"/>
      <c r="F194" s="193"/>
      <c r="G194" s="193"/>
      <c r="H194" s="109"/>
      <c r="I194" s="109"/>
      <c r="J194" s="109"/>
      <c r="K194" s="109"/>
      <c r="L194" s="109"/>
      <c r="M194" s="109"/>
      <c r="N194" s="109"/>
      <c r="O194" s="109"/>
      <c r="P194" s="109"/>
      <c r="Q194" s="109"/>
      <c r="R194" s="109"/>
      <c r="S194" s="109"/>
      <c r="T194" s="109"/>
      <c r="U194" s="109"/>
      <c r="V194" s="109"/>
      <c r="W194" s="109"/>
      <c r="X194" s="109"/>
      <c r="Y194" s="109"/>
      <c r="Z194" s="109"/>
      <c r="AA194" s="193"/>
    </row>
    <row r="195" spans="1:27" ht="14.5" x14ac:dyDescent="0.35">
      <c r="A195" s="223"/>
      <c r="B195" s="223"/>
      <c r="C195" s="223"/>
      <c r="D195" s="223"/>
      <c r="E195" s="202"/>
      <c r="F195" s="193"/>
      <c r="G195" s="193"/>
      <c r="H195" s="109"/>
      <c r="I195" s="109"/>
      <c r="J195" s="109"/>
      <c r="K195" s="109"/>
      <c r="L195" s="109"/>
      <c r="M195" s="109"/>
      <c r="N195" s="109"/>
      <c r="O195" s="109"/>
      <c r="P195" s="109"/>
      <c r="Q195" s="109"/>
      <c r="R195" s="109"/>
      <c r="S195" s="109"/>
      <c r="T195" s="109"/>
      <c r="U195" s="109"/>
      <c r="V195" s="109"/>
      <c r="W195" s="109"/>
      <c r="X195" s="109"/>
      <c r="Y195" s="109"/>
      <c r="Z195" s="109"/>
      <c r="AA195" s="193"/>
    </row>
    <row r="196" spans="1:27" ht="14.5" x14ac:dyDescent="0.35">
      <c r="A196" s="223"/>
      <c r="B196" s="223"/>
      <c r="C196" s="223"/>
      <c r="D196" s="223"/>
      <c r="E196" s="202"/>
      <c r="F196" s="193"/>
      <c r="G196" s="193"/>
      <c r="H196" s="109"/>
      <c r="I196" s="109"/>
      <c r="J196" s="109"/>
      <c r="K196" s="109"/>
      <c r="L196" s="109"/>
      <c r="M196" s="109"/>
      <c r="N196" s="109"/>
      <c r="O196" s="109"/>
      <c r="P196" s="109"/>
      <c r="Q196" s="109"/>
      <c r="R196" s="109"/>
      <c r="S196" s="109"/>
      <c r="T196" s="109"/>
      <c r="U196" s="109"/>
      <c r="V196" s="109"/>
      <c r="W196" s="109"/>
      <c r="X196" s="109"/>
      <c r="Y196" s="109"/>
      <c r="Z196" s="109"/>
      <c r="AA196" s="193"/>
    </row>
    <row r="197" spans="1:27" ht="14.5" x14ac:dyDescent="0.35">
      <c r="A197" s="223"/>
      <c r="B197" s="223"/>
      <c r="C197" s="223"/>
      <c r="D197" s="223"/>
      <c r="E197" s="202"/>
      <c r="F197" s="193"/>
      <c r="G197" s="193"/>
      <c r="H197" s="109"/>
      <c r="I197" s="109"/>
      <c r="J197" s="109"/>
      <c r="K197" s="109"/>
      <c r="L197" s="109"/>
      <c r="M197" s="109"/>
      <c r="N197" s="109"/>
      <c r="O197" s="109"/>
      <c r="P197" s="109"/>
      <c r="Q197" s="109"/>
      <c r="R197" s="109"/>
      <c r="S197" s="109"/>
      <c r="T197" s="109"/>
      <c r="U197" s="109"/>
      <c r="V197" s="109"/>
      <c r="W197" s="109"/>
      <c r="X197" s="109"/>
      <c r="Y197" s="109"/>
      <c r="Z197" s="109"/>
      <c r="AA197" s="193"/>
    </row>
    <row r="198" spans="1:27" ht="14.5" x14ac:dyDescent="0.35">
      <c r="A198" s="223"/>
      <c r="B198" s="223"/>
      <c r="C198" s="223"/>
      <c r="D198" s="223"/>
      <c r="E198" s="202"/>
      <c r="F198" s="193"/>
      <c r="G198" s="193"/>
      <c r="H198" s="109"/>
      <c r="I198" s="109"/>
      <c r="J198" s="109"/>
      <c r="K198" s="109"/>
      <c r="L198" s="109"/>
      <c r="M198" s="109"/>
      <c r="N198" s="109"/>
      <c r="O198" s="109"/>
      <c r="P198" s="109"/>
      <c r="Q198" s="109"/>
      <c r="R198" s="109"/>
      <c r="S198" s="109"/>
      <c r="T198" s="109"/>
      <c r="U198" s="109"/>
      <c r="V198" s="109"/>
      <c r="W198" s="109"/>
      <c r="X198" s="109"/>
      <c r="Y198" s="109"/>
      <c r="Z198" s="109"/>
      <c r="AA198" s="193"/>
    </row>
    <row r="199" spans="1:27" ht="14.5" x14ac:dyDescent="0.35">
      <c r="A199" s="223"/>
      <c r="B199" s="223"/>
      <c r="C199" s="223"/>
      <c r="D199" s="223"/>
      <c r="E199" s="202"/>
      <c r="F199" s="193"/>
      <c r="G199" s="193"/>
      <c r="H199" s="109"/>
      <c r="I199" s="109"/>
      <c r="J199" s="109"/>
      <c r="K199" s="109"/>
      <c r="L199" s="109"/>
      <c r="M199" s="109"/>
      <c r="N199" s="109"/>
      <c r="O199" s="109"/>
      <c r="P199" s="109"/>
      <c r="Q199" s="109"/>
      <c r="R199" s="109"/>
      <c r="S199" s="109"/>
      <c r="T199" s="109"/>
      <c r="U199" s="109"/>
      <c r="V199" s="109"/>
      <c r="W199" s="109"/>
      <c r="X199" s="109"/>
      <c r="Y199" s="109"/>
      <c r="Z199" s="109"/>
      <c r="AA199" s="193"/>
    </row>
    <row r="200" spans="1:27" ht="14.5" x14ac:dyDescent="0.35">
      <c r="A200" s="223"/>
      <c r="B200" s="223"/>
      <c r="C200" s="223"/>
      <c r="D200" s="223"/>
      <c r="E200" s="202"/>
      <c r="F200" s="193"/>
      <c r="G200" s="193"/>
      <c r="H200" s="109"/>
      <c r="I200" s="109"/>
      <c r="J200" s="109"/>
      <c r="K200" s="109"/>
      <c r="L200" s="109"/>
      <c r="M200" s="109"/>
      <c r="N200" s="109"/>
      <c r="O200" s="109"/>
      <c r="P200" s="109"/>
      <c r="Q200" s="109"/>
      <c r="R200" s="109"/>
      <c r="S200" s="109"/>
      <c r="T200" s="109"/>
      <c r="U200" s="109"/>
      <c r="V200" s="109"/>
      <c r="W200" s="109"/>
      <c r="X200" s="109"/>
      <c r="Y200" s="109"/>
      <c r="Z200" s="109"/>
      <c r="AA200" s="193"/>
    </row>
    <row r="201" spans="1:27" ht="14.5" x14ac:dyDescent="0.35">
      <c r="A201" s="223"/>
      <c r="B201" s="223"/>
      <c r="C201" s="223"/>
      <c r="D201" s="223"/>
      <c r="E201" s="202"/>
      <c r="F201" s="193"/>
      <c r="G201" s="193"/>
      <c r="H201" s="109"/>
      <c r="I201" s="109"/>
      <c r="J201" s="109"/>
      <c r="K201" s="109"/>
      <c r="L201" s="109"/>
      <c r="M201" s="109"/>
      <c r="N201" s="109"/>
      <c r="O201" s="109"/>
      <c r="P201" s="109"/>
      <c r="Q201" s="109"/>
      <c r="R201" s="109"/>
      <c r="S201" s="109"/>
      <c r="T201" s="109"/>
      <c r="U201" s="109"/>
      <c r="V201" s="109"/>
      <c r="W201" s="109"/>
      <c r="X201" s="109"/>
      <c r="Y201" s="109"/>
      <c r="Z201" s="109"/>
      <c r="AA201" s="193"/>
    </row>
    <row r="202" spans="1:27" ht="14.5" x14ac:dyDescent="0.35">
      <c r="A202" s="223"/>
      <c r="B202" s="223"/>
      <c r="C202" s="223"/>
      <c r="D202" s="223"/>
      <c r="E202" s="202"/>
      <c r="F202" s="193"/>
      <c r="G202" s="193"/>
      <c r="H202" s="109"/>
      <c r="I202" s="109"/>
      <c r="J202" s="109"/>
      <c r="K202" s="109"/>
      <c r="L202" s="109"/>
      <c r="M202" s="109"/>
      <c r="N202" s="109"/>
      <c r="O202" s="109"/>
      <c r="P202" s="109"/>
      <c r="Q202" s="109"/>
      <c r="R202" s="109"/>
      <c r="S202" s="109"/>
      <c r="T202" s="109"/>
      <c r="U202" s="109"/>
      <c r="V202" s="109"/>
      <c r="W202" s="109"/>
      <c r="X202" s="109"/>
      <c r="Y202" s="109"/>
      <c r="Z202" s="109"/>
      <c r="AA202" s="193"/>
    </row>
    <row r="203" spans="1:27" ht="14.5" x14ac:dyDescent="0.35">
      <c r="A203" s="223"/>
      <c r="B203" s="223"/>
      <c r="C203" s="223"/>
      <c r="D203" s="223"/>
      <c r="E203" s="202"/>
      <c r="F203" s="193"/>
      <c r="G203" s="193"/>
      <c r="H203" s="109"/>
      <c r="I203" s="109"/>
      <c r="J203" s="109"/>
      <c r="K203" s="109"/>
      <c r="L203" s="109"/>
      <c r="M203" s="109"/>
      <c r="N203" s="109"/>
      <c r="O203" s="109"/>
      <c r="P203" s="109"/>
      <c r="Q203" s="109"/>
      <c r="R203" s="109"/>
      <c r="S203" s="109"/>
      <c r="T203" s="109"/>
      <c r="U203" s="109"/>
      <c r="V203" s="109"/>
      <c r="W203" s="109"/>
      <c r="X203" s="109"/>
      <c r="Y203" s="109"/>
      <c r="Z203" s="109"/>
      <c r="AA203" s="193"/>
    </row>
    <row r="204" spans="1:27" ht="14.5" x14ac:dyDescent="0.35">
      <c r="A204" s="223"/>
      <c r="B204" s="223"/>
      <c r="C204" s="223"/>
      <c r="D204" s="223"/>
      <c r="E204" s="202"/>
      <c r="F204" s="193"/>
      <c r="G204" s="193"/>
      <c r="H204" s="109"/>
      <c r="I204" s="109"/>
      <c r="J204" s="109"/>
      <c r="K204" s="109"/>
      <c r="L204" s="109"/>
      <c r="M204" s="109"/>
      <c r="N204" s="109"/>
      <c r="O204" s="109"/>
      <c r="P204" s="109"/>
      <c r="Q204" s="109"/>
      <c r="R204" s="109"/>
      <c r="S204" s="109"/>
      <c r="T204" s="109"/>
      <c r="U204" s="109"/>
      <c r="V204" s="109"/>
      <c r="W204" s="109"/>
      <c r="X204" s="109"/>
      <c r="Y204" s="109"/>
      <c r="Z204" s="109"/>
      <c r="AA204" s="193"/>
    </row>
    <row r="205" spans="1:27" ht="14.5" x14ac:dyDescent="0.35">
      <c r="A205" s="223"/>
      <c r="B205" s="223"/>
      <c r="C205" s="223"/>
      <c r="D205" s="223"/>
      <c r="E205" s="202"/>
      <c r="F205" s="193"/>
      <c r="G205" s="193"/>
      <c r="H205" s="109"/>
      <c r="I205" s="109"/>
      <c r="J205" s="109"/>
      <c r="K205" s="109"/>
      <c r="L205" s="109"/>
      <c r="M205" s="109"/>
      <c r="N205" s="109"/>
      <c r="O205" s="109"/>
      <c r="P205" s="109"/>
      <c r="Q205" s="109"/>
      <c r="R205" s="109"/>
      <c r="S205" s="109"/>
      <c r="T205" s="109"/>
      <c r="U205" s="109"/>
      <c r="V205" s="109"/>
      <c r="W205" s="109"/>
      <c r="X205" s="109"/>
      <c r="Y205" s="109"/>
      <c r="Z205" s="109"/>
      <c r="AA205" s="193"/>
    </row>
    <row r="206" spans="1:27" ht="14.5" x14ac:dyDescent="0.35">
      <c r="A206" s="223"/>
      <c r="B206" s="223"/>
      <c r="C206" s="223"/>
      <c r="D206" s="223"/>
      <c r="E206" s="202"/>
      <c r="F206" s="193"/>
      <c r="G206" s="193"/>
      <c r="H206" s="109"/>
      <c r="I206" s="109"/>
      <c r="J206" s="109"/>
      <c r="K206" s="109"/>
      <c r="L206" s="109"/>
      <c r="M206" s="109"/>
      <c r="N206" s="109"/>
      <c r="O206" s="109"/>
      <c r="P206" s="109"/>
      <c r="Q206" s="109"/>
      <c r="R206" s="109"/>
      <c r="S206" s="109"/>
      <c r="T206" s="109"/>
      <c r="U206" s="109"/>
      <c r="V206" s="109"/>
      <c r="W206" s="109"/>
      <c r="X206" s="109"/>
      <c r="Y206" s="109"/>
      <c r="Z206" s="109"/>
      <c r="AA206" s="193"/>
    </row>
    <row r="207" spans="1:27" ht="14.5" x14ac:dyDescent="0.35">
      <c r="A207" s="223"/>
      <c r="B207" s="223"/>
      <c r="C207" s="223"/>
      <c r="D207" s="223"/>
      <c r="E207" s="202"/>
      <c r="F207" s="193"/>
      <c r="G207" s="193"/>
      <c r="H207" s="109"/>
      <c r="I207" s="109"/>
      <c r="J207" s="109"/>
      <c r="K207" s="109"/>
      <c r="L207" s="109"/>
      <c r="M207" s="109"/>
      <c r="N207" s="109"/>
      <c r="O207" s="109"/>
      <c r="P207" s="109"/>
      <c r="Q207" s="109"/>
      <c r="R207" s="109"/>
      <c r="S207" s="109"/>
      <c r="T207" s="109"/>
      <c r="U207" s="109"/>
      <c r="V207" s="109"/>
      <c r="W207" s="109"/>
      <c r="X207" s="109"/>
      <c r="Y207" s="109"/>
      <c r="Z207" s="109"/>
      <c r="AA207" s="193"/>
    </row>
    <row r="208" spans="1:27" ht="14.5" x14ac:dyDescent="0.35">
      <c r="A208" s="223"/>
      <c r="B208" s="223"/>
      <c r="C208" s="223"/>
      <c r="D208" s="223"/>
      <c r="E208" s="202"/>
      <c r="F208" s="193"/>
      <c r="G208" s="193"/>
      <c r="H208" s="109"/>
      <c r="I208" s="109"/>
      <c r="J208" s="109"/>
      <c r="K208" s="109"/>
      <c r="L208" s="109"/>
      <c r="M208" s="109"/>
      <c r="N208" s="109"/>
      <c r="O208" s="109"/>
      <c r="P208" s="109"/>
      <c r="Q208" s="109"/>
      <c r="R208" s="109"/>
      <c r="S208" s="109"/>
      <c r="T208" s="109"/>
      <c r="U208" s="109"/>
      <c r="V208" s="109"/>
      <c r="W208" s="109"/>
      <c r="X208" s="109"/>
      <c r="Y208" s="109"/>
      <c r="Z208" s="109"/>
      <c r="AA208" s="193"/>
    </row>
    <row r="209" spans="1:27" ht="14.5" x14ac:dyDescent="0.35">
      <c r="A209" s="223"/>
      <c r="B209" s="223"/>
      <c r="C209" s="223"/>
      <c r="D209" s="223"/>
      <c r="E209" s="202"/>
      <c r="F209" s="193"/>
      <c r="G209" s="193"/>
      <c r="H209" s="109"/>
      <c r="I209" s="109"/>
      <c r="J209" s="109"/>
      <c r="K209" s="109"/>
      <c r="L209" s="109"/>
      <c r="M209" s="109"/>
      <c r="N209" s="109"/>
      <c r="O209" s="109"/>
      <c r="P209" s="109"/>
      <c r="Q209" s="109"/>
      <c r="R209" s="109"/>
      <c r="S209" s="109"/>
      <c r="T209" s="109"/>
      <c r="U209" s="109"/>
      <c r="V209" s="109"/>
      <c r="W209" s="109"/>
      <c r="X209" s="109"/>
      <c r="Y209" s="109"/>
      <c r="Z209" s="109"/>
      <c r="AA209" s="193"/>
    </row>
    <row r="210" spans="1:27" ht="14.5" x14ac:dyDescent="0.35">
      <c r="A210" s="223"/>
      <c r="B210" s="223"/>
      <c r="C210" s="223"/>
      <c r="D210" s="223"/>
      <c r="E210" s="202"/>
      <c r="F210" s="193"/>
      <c r="G210" s="193"/>
      <c r="H210" s="109"/>
      <c r="I210" s="109"/>
      <c r="J210" s="109"/>
      <c r="K210" s="109"/>
      <c r="L210" s="109"/>
      <c r="M210" s="109"/>
      <c r="N210" s="109"/>
      <c r="O210" s="109"/>
      <c r="P210" s="109"/>
      <c r="Q210" s="109"/>
      <c r="R210" s="109"/>
      <c r="S210" s="109"/>
      <c r="T210" s="109"/>
      <c r="U210" s="109"/>
      <c r="V210" s="109"/>
      <c r="W210" s="109"/>
      <c r="X210" s="109"/>
      <c r="Y210" s="109"/>
      <c r="Z210" s="109"/>
      <c r="AA210" s="193"/>
    </row>
    <row r="211" spans="1:27" ht="14.5" x14ac:dyDescent="0.35">
      <c r="A211" s="223"/>
      <c r="B211" s="223"/>
      <c r="C211" s="223"/>
      <c r="D211" s="223"/>
      <c r="E211" s="202"/>
      <c r="F211" s="193"/>
      <c r="G211" s="193"/>
      <c r="H211" s="109"/>
      <c r="I211" s="109"/>
      <c r="J211" s="109"/>
      <c r="K211" s="109"/>
      <c r="L211" s="109"/>
      <c r="M211" s="109"/>
      <c r="N211" s="109"/>
      <c r="O211" s="109"/>
      <c r="P211" s="109"/>
      <c r="Q211" s="109"/>
      <c r="R211" s="109"/>
      <c r="S211" s="109"/>
      <c r="T211" s="109"/>
      <c r="U211" s="109"/>
      <c r="V211" s="109"/>
      <c r="W211" s="109"/>
      <c r="X211" s="109"/>
      <c r="Y211" s="109"/>
      <c r="Z211" s="109"/>
      <c r="AA211" s="193"/>
    </row>
    <row r="212" spans="1:27" ht="14.5" x14ac:dyDescent="0.35">
      <c r="A212" s="223"/>
      <c r="B212" s="223"/>
      <c r="C212" s="223"/>
      <c r="D212" s="223"/>
      <c r="E212" s="202"/>
      <c r="F212" s="193"/>
      <c r="G212" s="193"/>
      <c r="H212" s="109"/>
      <c r="I212" s="109"/>
      <c r="J212" s="109"/>
      <c r="K212" s="109"/>
      <c r="L212" s="109"/>
      <c r="M212" s="109"/>
      <c r="N212" s="109"/>
      <c r="O212" s="109"/>
      <c r="P212" s="109"/>
      <c r="Q212" s="109"/>
      <c r="R212" s="109"/>
      <c r="S212" s="109"/>
      <c r="T212" s="109"/>
      <c r="U212" s="109"/>
      <c r="V212" s="109"/>
      <c r="W212" s="109"/>
      <c r="X212" s="109"/>
      <c r="Y212" s="109"/>
      <c r="Z212" s="109"/>
      <c r="AA212" s="193"/>
    </row>
    <row r="213" spans="1:27" ht="14.5" x14ac:dyDescent="0.35">
      <c r="A213" s="223"/>
      <c r="B213" s="223"/>
      <c r="C213" s="223"/>
      <c r="D213" s="223"/>
      <c r="E213" s="202"/>
      <c r="F213" s="193"/>
      <c r="G213" s="193"/>
      <c r="H213" s="109"/>
      <c r="I213" s="109"/>
      <c r="J213" s="109"/>
      <c r="K213" s="109"/>
      <c r="L213" s="109"/>
      <c r="M213" s="109"/>
      <c r="N213" s="109"/>
      <c r="O213" s="109"/>
      <c r="P213" s="109"/>
      <c r="Q213" s="109"/>
      <c r="R213" s="109"/>
      <c r="S213" s="109"/>
      <c r="T213" s="109"/>
      <c r="U213" s="109"/>
      <c r="V213" s="109"/>
      <c r="W213" s="109"/>
      <c r="X213" s="109"/>
      <c r="Y213" s="109"/>
      <c r="Z213" s="109"/>
      <c r="AA213" s="193"/>
    </row>
    <row r="214" spans="1:27" ht="14.5" x14ac:dyDescent="0.35">
      <c r="A214" s="223"/>
      <c r="B214" s="223"/>
      <c r="C214" s="223"/>
      <c r="D214" s="223"/>
      <c r="E214" s="202"/>
      <c r="F214" s="193"/>
      <c r="G214" s="193"/>
      <c r="H214" s="109"/>
      <c r="I214" s="109"/>
      <c r="J214" s="109"/>
      <c r="K214" s="109"/>
      <c r="L214" s="109"/>
      <c r="M214" s="109"/>
      <c r="N214" s="109"/>
      <c r="O214" s="109"/>
      <c r="P214" s="109"/>
      <c r="Q214" s="109"/>
      <c r="R214" s="109"/>
      <c r="S214" s="109"/>
      <c r="T214" s="109"/>
      <c r="U214" s="109"/>
      <c r="V214" s="109"/>
      <c r="W214" s="109"/>
      <c r="X214" s="109"/>
      <c r="Y214" s="109"/>
      <c r="Z214" s="109"/>
      <c r="AA214" s="193"/>
    </row>
    <row r="215" spans="1:27" ht="14.5" x14ac:dyDescent="0.35">
      <c r="A215" s="223"/>
      <c r="B215" s="223"/>
      <c r="C215" s="223"/>
      <c r="D215" s="223"/>
      <c r="E215" s="202"/>
      <c r="F215" s="193"/>
      <c r="G215" s="193"/>
      <c r="H215" s="109"/>
      <c r="I215" s="109"/>
      <c r="J215" s="109"/>
      <c r="K215" s="109"/>
      <c r="L215" s="109"/>
      <c r="M215" s="109"/>
      <c r="N215" s="109"/>
      <c r="O215" s="109"/>
      <c r="P215" s="109"/>
      <c r="Q215" s="109"/>
      <c r="R215" s="109"/>
      <c r="S215" s="109"/>
      <c r="T215" s="109"/>
      <c r="U215" s="109"/>
      <c r="V215" s="109"/>
      <c r="W215" s="109"/>
      <c r="X215" s="109"/>
      <c r="Y215" s="109"/>
      <c r="Z215" s="109"/>
      <c r="AA215" s="193"/>
    </row>
    <row r="216" spans="1:27" ht="14.5" x14ac:dyDescent="0.35">
      <c r="A216" s="223"/>
      <c r="B216" s="223"/>
      <c r="C216" s="223"/>
      <c r="D216" s="223"/>
      <c r="E216" s="202"/>
      <c r="F216" s="193"/>
      <c r="G216" s="193"/>
      <c r="H216" s="109"/>
      <c r="I216" s="109"/>
      <c r="J216" s="109"/>
      <c r="K216" s="109"/>
      <c r="L216" s="109"/>
      <c r="M216" s="109"/>
      <c r="N216" s="109"/>
      <c r="O216" s="109"/>
      <c r="P216" s="109"/>
      <c r="Q216" s="109"/>
      <c r="R216" s="109"/>
      <c r="S216" s="109"/>
      <c r="T216" s="109"/>
      <c r="U216" s="109"/>
      <c r="V216" s="109"/>
      <c r="W216" s="109"/>
      <c r="X216" s="109"/>
      <c r="Y216" s="109"/>
      <c r="Z216" s="109"/>
      <c r="AA216" s="193"/>
    </row>
    <row r="217" spans="1:27" ht="14.5" x14ac:dyDescent="0.35">
      <c r="A217" s="223"/>
      <c r="B217" s="223"/>
      <c r="C217" s="223"/>
      <c r="D217" s="223"/>
      <c r="E217" s="202"/>
      <c r="F217" s="193"/>
      <c r="G217" s="193"/>
      <c r="H217" s="109"/>
      <c r="I217" s="109"/>
      <c r="J217" s="109"/>
      <c r="K217" s="109"/>
      <c r="L217" s="109"/>
      <c r="M217" s="109"/>
      <c r="N217" s="109"/>
      <c r="O217" s="109"/>
      <c r="P217" s="109"/>
      <c r="Q217" s="109"/>
      <c r="R217" s="109"/>
      <c r="S217" s="109"/>
      <c r="T217" s="109"/>
      <c r="U217" s="109"/>
      <c r="V217" s="109"/>
      <c r="W217" s="109"/>
      <c r="X217" s="109"/>
      <c r="Y217" s="109"/>
      <c r="Z217" s="109"/>
      <c r="AA217" s="193"/>
    </row>
    <row r="218" spans="1:27" ht="14.5" x14ac:dyDescent="0.35">
      <c r="A218" s="223"/>
      <c r="B218" s="223"/>
      <c r="C218" s="223"/>
      <c r="D218" s="223"/>
      <c r="E218" s="202"/>
      <c r="F218" s="193"/>
      <c r="G218" s="193"/>
      <c r="H218" s="109"/>
      <c r="I218" s="109"/>
      <c r="J218" s="109"/>
      <c r="K218" s="109"/>
      <c r="L218" s="109"/>
      <c r="M218" s="109"/>
      <c r="N218" s="109"/>
      <c r="O218" s="109"/>
      <c r="P218" s="109"/>
      <c r="Q218" s="109"/>
      <c r="R218" s="109"/>
      <c r="S218" s="109"/>
      <c r="T218" s="109"/>
      <c r="U218" s="109"/>
      <c r="V218" s="109"/>
      <c r="W218" s="109"/>
      <c r="X218" s="109"/>
      <c r="Y218" s="109"/>
      <c r="Z218" s="109"/>
      <c r="AA218" s="193"/>
    </row>
    <row r="219" spans="1:27" ht="14.5" x14ac:dyDescent="0.35">
      <c r="A219" s="223"/>
      <c r="B219" s="223"/>
      <c r="C219" s="223"/>
      <c r="D219" s="223"/>
      <c r="E219" s="202"/>
      <c r="F219" s="193"/>
      <c r="G219" s="193"/>
      <c r="H219" s="109"/>
      <c r="I219" s="109"/>
      <c r="J219" s="109"/>
      <c r="K219" s="109"/>
      <c r="L219" s="109"/>
      <c r="M219" s="109"/>
      <c r="N219" s="109"/>
      <c r="O219" s="109"/>
      <c r="P219" s="109"/>
      <c r="Q219" s="109"/>
      <c r="R219" s="109"/>
      <c r="S219" s="109"/>
      <c r="T219" s="109"/>
      <c r="U219" s="109"/>
      <c r="V219" s="109"/>
      <c r="W219" s="109"/>
      <c r="X219" s="109"/>
      <c r="Y219" s="109"/>
      <c r="Z219" s="109"/>
      <c r="AA219" s="193"/>
    </row>
    <row r="220" spans="1:27" ht="14.5" x14ac:dyDescent="0.35">
      <c r="A220" s="223"/>
      <c r="B220" s="223"/>
      <c r="C220" s="223"/>
      <c r="D220" s="223"/>
      <c r="E220" s="202"/>
      <c r="F220" s="193"/>
      <c r="G220" s="193"/>
      <c r="H220" s="109"/>
      <c r="I220" s="109"/>
      <c r="J220" s="109"/>
      <c r="K220" s="109"/>
      <c r="L220" s="109"/>
      <c r="M220" s="109"/>
      <c r="N220" s="109"/>
      <c r="O220" s="109"/>
      <c r="P220" s="109"/>
      <c r="Q220" s="109"/>
      <c r="R220" s="109"/>
      <c r="S220" s="109"/>
      <c r="T220" s="109"/>
      <c r="U220" s="109"/>
      <c r="V220" s="109"/>
      <c r="W220" s="109"/>
      <c r="X220" s="109"/>
      <c r="Y220" s="109"/>
      <c r="Z220" s="109"/>
      <c r="AA220" s="193"/>
    </row>
    <row r="221" spans="1:27" ht="14.5" x14ac:dyDescent="0.35">
      <c r="A221" s="223"/>
      <c r="B221" s="223"/>
      <c r="C221" s="223"/>
      <c r="D221" s="223"/>
      <c r="E221" s="202"/>
      <c r="F221" s="193"/>
      <c r="G221" s="193"/>
      <c r="H221" s="109"/>
      <c r="I221" s="109"/>
      <c r="J221" s="109"/>
      <c r="K221" s="109"/>
      <c r="L221" s="109"/>
      <c r="M221" s="109"/>
      <c r="N221" s="109"/>
      <c r="O221" s="109"/>
      <c r="P221" s="109"/>
      <c r="Q221" s="109"/>
      <c r="R221" s="109"/>
      <c r="S221" s="109"/>
      <c r="T221" s="109"/>
      <c r="U221" s="109"/>
      <c r="V221" s="109"/>
      <c r="W221" s="109"/>
      <c r="X221" s="109"/>
      <c r="Y221" s="109"/>
      <c r="Z221" s="109"/>
      <c r="AA221" s="193"/>
    </row>
    <row r="222" spans="1:27" ht="14.5" x14ac:dyDescent="0.35">
      <c r="A222" s="223"/>
      <c r="B222" s="223"/>
      <c r="C222" s="223"/>
      <c r="D222" s="223"/>
      <c r="E222" s="202"/>
      <c r="F222" s="193"/>
      <c r="G222" s="193"/>
      <c r="H222" s="109"/>
      <c r="I222" s="109"/>
      <c r="J222" s="109"/>
      <c r="K222" s="109"/>
      <c r="L222" s="109"/>
      <c r="M222" s="109"/>
      <c r="N222" s="109"/>
      <c r="O222" s="109"/>
      <c r="P222" s="109"/>
      <c r="Q222" s="109"/>
      <c r="R222" s="109"/>
      <c r="S222" s="109"/>
      <c r="T222" s="109"/>
      <c r="U222" s="109"/>
      <c r="V222" s="109"/>
      <c r="W222" s="109"/>
      <c r="X222" s="109"/>
      <c r="Y222" s="109"/>
      <c r="Z222" s="109"/>
      <c r="AA222" s="193"/>
    </row>
    <row r="223" spans="1:27" ht="14.5" x14ac:dyDescent="0.35">
      <c r="A223" s="223"/>
      <c r="B223" s="223"/>
      <c r="C223" s="223"/>
      <c r="D223" s="223"/>
      <c r="E223" s="202"/>
      <c r="F223" s="193"/>
      <c r="G223" s="193"/>
      <c r="H223" s="109"/>
      <c r="I223" s="109"/>
      <c r="J223" s="109"/>
      <c r="K223" s="109"/>
      <c r="L223" s="109"/>
      <c r="M223" s="109"/>
      <c r="N223" s="109"/>
      <c r="O223" s="109"/>
      <c r="P223" s="109"/>
      <c r="Q223" s="109"/>
      <c r="R223" s="109"/>
      <c r="S223" s="109"/>
      <c r="T223" s="109"/>
      <c r="U223" s="109"/>
      <c r="V223" s="109"/>
      <c r="W223" s="109"/>
      <c r="X223" s="109"/>
      <c r="Y223" s="109"/>
      <c r="Z223" s="109"/>
      <c r="AA223" s="193"/>
    </row>
    <row r="224" spans="1:27" ht="14.5" x14ac:dyDescent="0.35">
      <c r="A224" s="223"/>
      <c r="B224" s="223"/>
      <c r="C224" s="223"/>
      <c r="D224" s="223"/>
      <c r="E224" s="202"/>
      <c r="F224" s="193"/>
      <c r="G224" s="193"/>
      <c r="H224" s="109"/>
      <c r="I224" s="109"/>
      <c r="J224" s="109"/>
      <c r="K224" s="109"/>
      <c r="L224" s="109"/>
      <c r="M224" s="109"/>
      <c r="N224" s="109"/>
      <c r="O224" s="109"/>
      <c r="P224" s="109"/>
      <c r="Q224" s="109"/>
      <c r="R224" s="109"/>
      <c r="S224" s="109"/>
      <c r="T224" s="109"/>
      <c r="U224" s="109"/>
      <c r="V224" s="109"/>
      <c r="W224" s="109"/>
      <c r="X224" s="109"/>
      <c r="Y224" s="109"/>
      <c r="Z224" s="109"/>
      <c r="AA224" s="193"/>
    </row>
    <row r="225" spans="1:27" ht="14.5" x14ac:dyDescent="0.35">
      <c r="A225" s="223"/>
      <c r="B225" s="223"/>
      <c r="C225" s="223"/>
      <c r="D225" s="223"/>
      <c r="E225" s="202"/>
      <c r="F225" s="193"/>
      <c r="G225" s="193"/>
      <c r="H225" s="109"/>
      <c r="I225" s="109"/>
      <c r="J225" s="109"/>
      <c r="K225" s="109"/>
      <c r="L225" s="109"/>
      <c r="M225" s="109"/>
      <c r="N225" s="109"/>
      <c r="O225" s="109"/>
      <c r="P225" s="109"/>
      <c r="Q225" s="109"/>
      <c r="R225" s="109"/>
      <c r="S225" s="109"/>
      <c r="T225" s="109"/>
      <c r="U225" s="109"/>
      <c r="V225" s="109"/>
      <c r="W225" s="109"/>
      <c r="X225" s="109"/>
      <c r="Y225" s="109"/>
      <c r="Z225" s="109"/>
      <c r="AA225" s="193"/>
    </row>
    <row r="226" spans="1:27" ht="14.5" x14ac:dyDescent="0.35">
      <c r="A226" s="223"/>
      <c r="B226" s="223"/>
      <c r="C226" s="223"/>
      <c r="D226" s="223"/>
      <c r="E226" s="202"/>
      <c r="F226" s="193"/>
      <c r="G226" s="193"/>
      <c r="H226" s="109"/>
      <c r="I226" s="109"/>
      <c r="J226" s="109"/>
      <c r="K226" s="109"/>
      <c r="L226" s="109"/>
      <c r="M226" s="109"/>
      <c r="N226" s="109"/>
      <c r="O226" s="109"/>
      <c r="P226" s="109"/>
      <c r="Q226" s="109"/>
      <c r="R226" s="109"/>
      <c r="S226" s="109"/>
      <c r="T226" s="109"/>
      <c r="U226" s="109"/>
      <c r="V226" s="109"/>
      <c r="W226" s="109"/>
      <c r="X226" s="109"/>
      <c r="Y226" s="109"/>
      <c r="Z226" s="109"/>
      <c r="AA226" s="193"/>
    </row>
    <row r="227" spans="1:27" ht="14.5" x14ac:dyDescent="0.35">
      <c r="A227" s="223"/>
      <c r="B227" s="223"/>
      <c r="C227" s="223"/>
      <c r="D227" s="223"/>
      <c r="E227" s="202"/>
      <c r="F227" s="193"/>
      <c r="G227" s="193"/>
      <c r="H227" s="109"/>
      <c r="I227" s="109"/>
      <c r="J227" s="109"/>
      <c r="K227" s="109"/>
      <c r="L227" s="109"/>
      <c r="M227" s="109"/>
      <c r="N227" s="109"/>
      <c r="O227" s="109"/>
      <c r="P227" s="109"/>
      <c r="Q227" s="109"/>
      <c r="R227" s="109"/>
      <c r="S227" s="109"/>
      <c r="T227" s="109"/>
      <c r="U227" s="109"/>
      <c r="V227" s="109"/>
      <c r="W227" s="109"/>
      <c r="X227" s="109"/>
      <c r="Y227" s="109"/>
      <c r="Z227" s="109"/>
      <c r="AA227" s="193"/>
    </row>
    <row r="228" spans="1:27" ht="14.5" x14ac:dyDescent="0.35">
      <c r="A228" s="223"/>
      <c r="B228" s="223"/>
      <c r="C228" s="223"/>
      <c r="D228" s="223"/>
      <c r="E228" s="202"/>
      <c r="F228" s="193"/>
      <c r="G228" s="193"/>
      <c r="H228" s="109"/>
      <c r="I228" s="109"/>
      <c r="J228" s="109"/>
      <c r="K228" s="109"/>
      <c r="L228" s="109"/>
      <c r="M228" s="109"/>
      <c r="N228" s="109"/>
      <c r="O228" s="109"/>
      <c r="P228" s="109"/>
      <c r="Q228" s="109"/>
      <c r="R228" s="109"/>
      <c r="S228" s="109"/>
      <c r="T228" s="109"/>
      <c r="U228" s="109"/>
      <c r="V228" s="109"/>
      <c r="W228" s="109"/>
      <c r="X228" s="109"/>
      <c r="Y228" s="109"/>
      <c r="Z228" s="109"/>
      <c r="AA228" s="193"/>
    </row>
    <row r="229" spans="1:27" ht="14.5" x14ac:dyDescent="0.35">
      <c r="A229" s="223"/>
      <c r="B229" s="223"/>
      <c r="C229" s="223"/>
      <c r="D229" s="223"/>
      <c r="E229" s="202"/>
      <c r="F229" s="193"/>
      <c r="G229" s="193"/>
      <c r="H229" s="109"/>
      <c r="I229" s="109"/>
      <c r="J229" s="109"/>
      <c r="K229" s="109"/>
      <c r="L229" s="109"/>
      <c r="M229" s="109"/>
      <c r="N229" s="109"/>
      <c r="O229" s="109"/>
      <c r="P229" s="109"/>
      <c r="Q229" s="109"/>
      <c r="R229" s="109"/>
      <c r="S229" s="109"/>
      <c r="T229" s="109"/>
      <c r="U229" s="109"/>
      <c r="V229" s="109"/>
      <c r="W229" s="109"/>
      <c r="X229" s="109"/>
      <c r="Y229" s="109"/>
      <c r="Z229" s="109"/>
      <c r="AA229" s="193"/>
    </row>
    <row r="230" spans="1:27" ht="14.5" x14ac:dyDescent="0.35">
      <c r="A230" s="223"/>
      <c r="B230" s="223"/>
      <c r="C230" s="223"/>
      <c r="D230" s="223"/>
      <c r="E230" s="202"/>
      <c r="F230" s="193"/>
      <c r="G230" s="193"/>
      <c r="H230" s="109"/>
      <c r="I230" s="109"/>
      <c r="J230" s="109"/>
      <c r="K230" s="109"/>
      <c r="L230" s="109"/>
      <c r="M230" s="109"/>
      <c r="N230" s="109"/>
      <c r="O230" s="109"/>
      <c r="P230" s="109"/>
      <c r="Q230" s="109"/>
      <c r="R230" s="109"/>
      <c r="S230" s="109"/>
      <c r="T230" s="109"/>
      <c r="U230" s="109"/>
      <c r="V230" s="109"/>
      <c r="W230" s="109"/>
      <c r="X230" s="109"/>
      <c r="Y230" s="109"/>
      <c r="Z230" s="109"/>
      <c r="AA230" s="193"/>
    </row>
    <row r="231" spans="1:27" ht="14.5" x14ac:dyDescent="0.35">
      <c r="A231" s="223"/>
      <c r="B231" s="223"/>
      <c r="C231" s="223"/>
      <c r="D231" s="223"/>
      <c r="E231" s="202"/>
      <c r="F231" s="193"/>
      <c r="G231" s="193"/>
      <c r="H231" s="109"/>
      <c r="I231" s="109"/>
      <c r="J231" s="109"/>
      <c r="K231" s="109"/>
      <c r="L231" s="109"/>
      <c r="M231" s="109"/>
      <c r="N231" s="109"/>
      <c r="O231" s="109"/>
      <c r="P231" s="109"/>
      <c r="Q231" s="109"/>
      <c r="R231" s="109"/>
      <c r="S231" s="109"/>
      <c r="T231" s="109"/>
      <c r="U231" s="109"/>
      <c r="V231" s="109"/>
      <c r="W231" s="109"/>
      <c r="X231" s="109"/>
      <c r="Y231" s="109"/>
      <c r="Z231" s="109"/>
      <c r="AA231" s="193"/>
    </row>
    <row r="232" spans="1:27" ht="14.5" x14ac:dyDescent="0.35">
      <c r="A232" s="223"/>
      <c r="B232" s="223"/>
      <c r="C232" s="223"/>
      <c r="D232" s="223"/>
      <c r="E232" s="202"/>
      <c r="F232" s="193"/>
      <c r="G232" s="193"/>
      <c r="H232" s="109"/>
      <c r="I232" s="109"/>
      <c r="J232" s="109"/>
      <c r="K232" s="109"/>
      <c r="L232" s="109"/>
      <c r="M232" s="109"/>
      <c r="N232" s="109"/>
      <c r="O232" s="109"/>
      <c r="P232" s="109"/>
      <c r="Q232" s="109"/>
      <c r="R232" s="109"/>
      <c r="S232" s="109"/>
      <c r="T232" s="109"/>
      <c r="U232" s="109"/>
      <c r="V232" s="109"/>
      <c r="W232" s="109"/>
      <c r="X232" s="109"/>
      <c r="Y232" s="109"/>
      <c r="Z232" s="109"/>
      <c r="AA232" s="193"/>
    </row>
    <row r="233" spans="1:27" ht="14.5" x14ac:dyDescent="0.35">
      <c r="A233" s="223"/>
      <c r="B233" s="223"/>
      <c r="C233" s="223"/>
      <c r="D233" s="223"/>
      <c r="E233" s="202"/>
      <c r="F233" s="193"/>
      <c r="G233" s="193"/>
      <c r="H233" s="109"/>
      <c r="I233" s="109"/>
      <c r="J233" s="109"/>
      <c r="K233" s="109"/>
      <c r="L233" s="109"/>
      <c r="M233" s="109"/>
      <c r="N233" s="109"/>
      <c r="O233" s="109"/>
      <c r="P233" s="109"/>
      <c r="Q233" s="109"/>
      <c r="R233" s="109"/>
      <c r="S233" s="109"/>
      <c r="T233" s="109"/>
      <c r="U233" s="109"/>
      <c r="V233" s="109"/>
      <c r="W233" s="109"/>
      <c r="X233" s="109"/>
      <c r="Y233" s="109"/>
      <c r="Z233" s="109"/>
      <c r="AA233" s="193"/>
    </row>
    <row r="234" spans="1:27" ht="14.5" x14ac:dyDescent="0.35">
      <c r="A234" s="223"/>
      <c r="B234" s="223"/>
      <c r="C234" s="223"/>
      <c r="D234" s="223"/>
      <c r="E234" s="202"/>
      <c r="F234" s="193"/>
      <c r="G234" s="193"/>
      <c r="H234" s="109"/>
      <c r="I234" s="109"/>
      <c r="J234" s="109"/>
      <c r="K234" s="109"/>
      <c r="L234" s="109"/>
      <c r="M234" s="109"/>
      <c r="N234" s="109"/>
      <c r="O234" s="109"/>
      <c r="P234" s="109"/>
      <c r="Q234" s="109"/>
      <c r="R234" s="109"/>
      <c r="S234" s="109"/>
      <c r="T234" s="109"/>
      <c r="U234" s="109"/>
      <c r="V234" s="109"/>
      <c r="W234" s="109"/>
      <c r="X234" s="109"/>
      <c r="Y234" s="109"/>
      <c r="Z234" s="109"/>
      <c r="AA234" s="193"/>
    </row>
    <row r="235" spans="1:27" ht="14.5" x14ac:dyDescent="0.35">
      <c r="A235" s="223"/>
      <c r="B235" s="223"/>
      <c r="C235" s="223"/>
      <c r="D235" s="223"/>
      <c r="E235" s="202"/>
      <c r="F235" s="193"/>
      <c r="G235" s="193"/>
      <c r="H235" s="109"/>
      <c r="I235" s="109"/>
      <c r="J235" s="109"/>
      <c r="K235" s="109"/>
      <c r="L235" s="109"/>
      <c r="M235" s="109"/>
      <c r="N235" s="109"/>
      <c r="O235" s="109"/>
      <c r="P235" s="109"/>
      <c r="Q235" s="109"/>
      <c r="R235" s="109"/>
      <c r="S235" s="109"/>
      <c r="T235" s="109"/>
      <c r="U235" s="109"/>
      <c r="V235" s="109"/>
      <c r="W235" s="109"/>
      <c r="X235" s="109"/>
      <c r="Y235" s="109"/>
      <c r="Z235" s="109"/>
      <c r="AA235" s="193"/>
    </row>
    <row r="236" spans="1:27" ht="14.5" x14ac:dyDescent="0.35">
      <c r="A236" s="223"/>
      <c r="B236" s="223"/>
      <c r="C236" s="223"/>
      <c r="D236" s="223"/>
      <c r="E236" s="202"/>
      <c r="F236" s="193"/>
      <c r="G236" s="193"/>
      <c r="H236" s="109"/>
      <c r="I236" s="109"/>
      <c r="J236" s="109"/>
      <c r="K236" s="109"/>
      <c r="L236" s="109"/>
      <c r="M236" s="109"/>
      <c r="N236" s="109"/>
      <c r="O236" s="109"/>
      <c r="P236" s="109"/>
      <c r="Q236" s="109"/>
      <c r="R236" s="109"/>
      <c r="S236" s="109"/>
      <c r="T236" s="109"/>
      <c r="U236" s="109"/>
      <c r="V236" s="109"/>
      <c r="W236" s="109"/>
      <c r="X236" s="109"/>
      <c r="Y236" s="109"/>
      <c r="Z236" s="109"/>
      <c r="AA236" s="193"/>
    </row>
    <row r="237" spans="1:27" ht="14.5" x14ac:dyDescent="0.35">
      <c r="A237" s="223"/>
      <c r="B237" s="223"/>
      <c r="C237" s="223"/>
      <c r="D237" s="223"/>
      <c r="E237" s="202"/>
      <c r="F237" s="193"/>
      <c r="G237" s="193"/>
      <c r="H237" s="109"/>
      <c r="I237" s="109"/>
      <c r="J237" s="109"/>
      <c r="K237" s="109"/>
      <c r="L237" s="109"/>
      <c r="M237" s="109"/>
      <c r="N237" s="109"/>
      <c r="O237" s="109"/>
      <c r="P237" s="109"/>
      <c r="Q237" s="109"/>
      <c r="R237" s="109"/>
      <c r="S237" s="109"/>
      <c r="T237" s="109"/>
      <c r="U237" s="109"/>
      <c r="V237" s="109"/>
      <c r="W237" s="109"/>
      <c r="X237" s="109"/>
      <c r="Y237" s="109"/>
      <c r="Z237" s="109"/>
      <c r="AA237" s="193"/>
    </row>
    <row r="238" spans="1:27" ht="14.5" x14ac:dyDescent="0.35">
      <c r="A238" s="223"/>
      <c r="B238" s="223"/>
      <c r="C238" s="223"/>
      <c r="D238" s="223"/>
      <c r="E238" s="202"/>
      <c r="F238" s="193"/>
      <c r="G238" s="193"/>
      <c r="H238" s="109"/>
      <c r="I238" s="109"/>
      <c r="J238" s="109"/>
      <c r="K238" s="109"/>
      <c r="L238" s="109"/>
      <c r="M238" s="109"/>
      <c r="N238" s="109"/>
      <c r="O238" s="109"/>
      <c r="P238" s="109"/>
      <c r="Q238" s="109"/>
      <c r="R238" s="109"/>
      <c r="S238" s="109"/>
      <c r="T238" s="109"/>
      <c r="U238" s="109"/>
      <c r="V238" s="109"/>
      <c r="W238" s="109"/>
      <c r="X238" s="109"/>
      <c r="Y238" s="109"/>
      <c r="Z238" s="109"/>
      <c r="AA238" s="193"/>
    </row>
    <row r="239" spans="1:27" ht="14.5" x14ac:dyDescent="0.35">
      <c r="A239" s="223"/>
      <c r="B239" s="223"/>
      <c r="C239" s="223"/>
      <c r="D239" s="223"/>
      <c r="E239" s="202"/>
      <c r="F239" s="193"/>
      <c r="G239" s="193"/>
      <c r="H239" s="109"/>
      <c r="I239" s="109"/>
      <c r="J239" s="109"/>
      <c r="K239" s="109"/>
      <c r="L239" s="109"/>
      <c r="M239" s="109"/>
      <c r="N239" s="109"/>
      <c r="O239" s="109"/>
      <c r="P239" s="109"/>
      <c r="Q239" s="109"/>
      <c r="R239" s="109"/>
      <c r="S239" s="109"/>
      <c r="T239" s="109"/>
      <c r="U239" s="109"/>
      <c r="V239" s="109"/>
      <c r="W239" s="109"/>
      <c r="X239" s="109"/>
      <c r="Y239" s="109"/>
      <c r="Z239" s="109"/>
      <c r="AA239" s="193"/>
    </row>
    <row r="240" spans="1:27" ht="14.5" x14ac:dyDescent="0.35">
      <c r="A240" s="223"/>
      <c r="B240" s="223"/>
      <c r="C240" s="223"/>
      <c r="D240" s="223"/>
      <c r="E240" s="202"/>
      <c r="F240" s="193"/>
      <c r="G240" s="193"/>
      <c r="H240" s="109"/>
      <c r="I240" s="109"/>
      <c r="J240" s="109"/>
      <c r="K240" s="109"/>
      <c r="L240" s="109"/>
      <c r="M240" s="109"/>
      <c r="N240" s="109"/>
      <c r="O240" s="109"/>
      <c r="P240" s="109"/>
      <c r="Q240" s="109"/>
      <c r="R240" s="109"/>
      <c r="S240" s="109"/>
      <c r="T240" s="109"/>
      <c r="U240" s="109"/>
      <c r="V240" s="109"/>
      <c r="W240" s="109"/>
      <c r="X240" s="109"/>
      <c r="Y240" s="109"/>
      <c r="Z240" s="109"/>
      <c r="AA240" s="193"/>
    </row>
    <row r="241" spans="1:27" ht="14.5" x14ac:dyDescent="0.35">
      <c r="A241" s="223"/>
      <c r="B241" s="223"/>
      <c r="C241" s="223"/>
      <c r="D241" s="223"/>
      <c r="E241" s="202"/>
      <c r="F241" s="193"/>
      <c r="G241" s="193"/>
      <c r="H241" s="109"/>
      <c r="I241" s="109"/>
      <c r="J241" s="109"/>
      <c r="K241" s="109"/>
      <c r="L241" s="109"/>
      <c r="M241" s="109"/>
      <c r="N241" s="109"/>
      <c r="O241" s="109"/>
      <c r="P241" s="109"/>
      <c r="Q241" s="109"/>
      <c r="R241" s="109"/>
      <c r="S241" s="109"/>
      <c r="T241" s="109"/>
      <c r="U241" s="109"/>
      <c r="V241" s="109"/>
      <c r="W241" s="109"/>
      <c r="X241" s="109"/>
      <c r="Y241" s="109"/>
      <c r="Z241" s="109"/>
      <c r="AA241" s="193"/>
    </row>
    <row r="242" spans="1:27" ht="14.5" x14ac:dyDescent="0.35">
      <c r="A242" s="223"/>
      <c r="B242" s="223"/>
      <c r="C242" s="223"/>
      <c r="D242" s="223"/>
      <c r="E242" s="202"/>
      <c r="F242" s="193"/>
      <c r="G242" s="193"/>
      <c r="H242" s="109"/>
      <c r="I242" s="109"/>
      <c r="J242" s="109"/>
      <c r="K242" s="109"/>
      <c r="L242" s="109"/>
      <c r="M242" s="109"/>
      <c r="N242" s="109"/>
      <c r="O242" s="109"/>
      <c r="P242" s="109"/>
      <c r="Q242" s="109"/>
      <c r="R242" s="109"/>
      <c r="S242" s="109"/>
      <c r="T242" s="109"/>
      <c r="U242" s="109"/>
      <c r="V242" s="109"/>
      <c r="W242" s="109"/>
      <c r="X242" s="109"/>
      <c r="Y242" s="109"/>
      <c r="Z242" s="109"/>
      <c r="AA242" s="193"/>
    </row>
    <row r="243" spans="1:27" ht="14.5" x14ac:dyDescent="0.35">
      <c r="A243" s="223"/>
      <c r="B243" s="223"/>
      <c r="C243" s="223"/>
      <c r="D243" s="223"/>
      <c r="E243" s="202"/>
      <c r="F243" s="193"/>
      <c r="G243" s="193"/>
      <c r="H243" s="109"/>
      <c r="I243" s="109"/>
      <c r="J243" s="109"/>
      <c r="K243" s="109"/>
      <c r="L243" s="109"/>
      <c r="M243" s="109"/>
      <c r="N243" s="109"/>
      <c r="O243" s="109"/>
      <c r="P243" s="109"/>
      <c r="Q243" s="109"/>
      <c r="R243" s="109"/>
      <c r="S243" s="109"/>
      <c r="T243" s="109"/>
      <c r="U243" s="109"/>
      <c r="V243" s="109"/>
      <c r="W243" s="109"/>
      <c r="X243" s="109"/>
      <c r="Y243" s="109"/>
      <c r="Z243" s="109"/>
      <c r="AA243" s="193"/>
    </row>
    <row r="244" spans="1:27" ht="14.5" x14ac:dyDescent="0.35">
      <c r="A244" s="223"/>
      <c r="B244" s="223"/>
      <c r="C244" s="223"/>
      <c r="D244" s="223"/>
      <c r="E244" s="202"/>
      <c r="F244" s="193"/>
      <c r="G244" s="193"/>
      <c r="H244" s="109"/>
      <c r="I244" s="109"/>
      <c r="J244" s="109"/>
      <c r="K244" s="109"/>
      <c r="L244" s="109"/>
      <c r="M244" s="109"/>
      <c r="N244" s="109"/>
      <c r="O244" s="109"/>
      <c r="P244" s="109"/>
      <c r="Q244" s="109"/>
      <c r="R244" s="109"/>
      <c r="S244" s="109"/>
      <c r="T244" s="109"/>
      <c r="U244" s="109"/>
      <c r="V244" s="109"/>
      <c r="W244" s="109"/>
      <c r="X244" s="109"/>
      <c r="Y244" s="109"/>
      <c r="Z244" s="109"/>
      <c r="AA244" s="193"/>
    </row>
    <row r="245" spans="1:27" ht="14.5" x14ac:dyDescent="0.35">
      <c r="A245" s="223"/>
      <c r="B245" s="223"/>
      <c r="C245" s="223"/>
      <c r="D245" s="223"/>
      <c r="E245" s="202"/>
      <c r="F245" s="193"/>
      <c r="G245" s="193"/>
      <c r="H245" s="109"/>
      <c r="I245" s="109"/>
      <c r="J245" s="109"/>
      <c r="K245" s="109"/>
      <c r="L245" s="109"/>
      <c r="M245" s="109"/>
      <c r="N245" s="109"/>
      <c r="O245" s="109"/>
      <c r="P245" s="109"/>
      <c r="Q245" s="109"/>
      <c r="R245" s="109"/>
      <c r="S245" s="109"/>
      <c r="T245" s="109"/>
      <c r="U245" s="109"/>
      <c r="V245" s="109"/>
      <c r="W245" s="109"/>
      <c r="X245" s="109"/>
      <c r="Y245" s="109"/>
      <c r="Z245" s="109"/>
      <c r="AA245" s="193"/>
    </row>
    <row r="246" spans="1:27" ht="14.5" x14ac:dyDescent="0.35">
      <c r="A246" s="223"/>
      <c r="B246" s="223"/>
      <c r="C246" s="223"/>
      <c r="D246" s="223"/>
      <c r="E246" s="202"/>
      <c r="F246" s="193"/>
      <c r="G246" s="193"/>
      <c r="H246" s="109"/>
      <c r="I246" s="109"/>
      <c r="J246" s="109"/>
      <c r="K246" s="109"/>
      <c r="L246" s="109"/>
      <c r="M246" s="109"/>
      <c r="N246" s="109"/>
      <c r="O246" s="109"/>
      <c r="P246" s="109"/>
      <c r="Q246" s="109"/>
      <c r="R246" s="109"/>
      <c r="S246" s="109"/>
      <c r="T246" s="109"/>
      <c r="U246" s="109"/>
      <c r="V246" s="109"/>
      <c r="W246" s="109"/>
      <c r="X246" s="109"/>
      <c r="Y246" s="109"/>
      <c r="Z246" s="109"/>
      <c r="AA246" s="193"/>
    </row>
    <row r="247" spans="1:27" ht="14.5" x14ac:dyDescent="0.35">
      <c r="A247" s="223"/>
      <c r="B247" s="223"/>
      <c r="C247" s="223"/>
      <c r="D247" s="223"/>
      <c r="E247" s="202"/>
      <c r="F247" s="193"/>
      <c r="G247" s="193"/>
      <c r="H247" s="109"/>
      <c r="I247" s="109"/>
      <c r="J247" s="109"/>
      <c r="K247" s="109"/>
      <c r="L247" s="109"/>
      <c r="M247" s="109"/>
      <c r="N247" s="109"/>
      <c r="O247" s="109"/>
      <c r="P247" s="109"/>
      <c r="Q247" s="109"/>
      <c r="R247" s="109"/>
      <c r="S247" s="109"/>
      <c r="T247" s="109"/>
      <c r="U247" s="109"/>
      <c r="V247" s="109"/>
      <c r="W247" s="109"/>
      <c r="X247" s="109"/>
      <c r="Y247" s="109"/>
      <c r="Z247" s="109"/>
      <c r="AA247" s="193"/>
    </row>
    <row r="248" spans="1:27" ht="14.5" x14ac:dyDescent="0.35">
      <c r="A248" s="223"/>
      <c r="B248" s="223"/>
      <c r="C248" s="223"/>
      <c r="D248" s="223"/>
      <c r="E248" s="202"/>
      <c r="F248" s="193"/>
      <c r="G248" s="193"/>
      <c r="H248" s="109"/>
      <c r="I248" s="109"/>
      <c r="J248" s="109"/>
      <c r="K248" s="109"/>
      <c r="L248" s="109"/>
      <c r="M248" s="109"/>
      <c r="N248" s="109"/>
      <c r="O248" s="109"/>
      <c r="P248" s="109"/>
      <c r="Q248" s="109"/>
      <c r="R248" s="109"/>
      <c r="S248" s="109"/>
      <c r="T248" s="109"/>
      <c r="U248" s="109"/>
      <c r="V248" s="109"/>
      <c r="W248" s="109"/>
      <c r="X248" s="109"/>
      <c r="Y248" s="109"/>
      <c r="Z248" s="109"/>
      <c r="AA248" s="193"/>
    </row>
    <row r="249" spans="1:27" ht="14.5" x14ac:dyDescent="0.35">
      <c r="A249" s="223"/>
      <c r="B249" s="223"/>
      <c r="C249" s="223"/>
      <c r="D249" s="223"/>
      <c r="E249" s="202"/>
      <c r="F249" s="193"/>
      <c r="G249" s="193"/>
      <c r="H249" s="109"/>
      <c r="I249" s="109"/>
      <c r="J249" s="109"/>
      <c r="K249" s="109"/>
      <c r="L249" s="109"/>
      <c r="M249" s="109"/>
      <c r="N249" s="109"/>
      <c r="O249" s="109"/>
      <c r="P249" s="109"/>
      <c r="Q249" s="109"/>
      <c r="R249" s="109"/>
      <c r="S249" s="109"/>
      <c r="T249" s="109"/>
      <c r="U249" s="109"/>
      <c r="V249" s="109"/>
      <c r="W249" s="109"/>
      <c r="X249" s="109"/>
      <c r="Y249" s="109"/>
      <c r="Z249" s="109"/>
      <c r="AA249" s="193"/>
    </row>
    <row r="250" spans="1:27" ht="14.5" x14ac:dyDescent="0.35">
      <c r="A250" s="223"/>
      <c r="B250" s="223"/>
      <c r="C250" s="223"/>
      <c r="D250" s="223"/>
      <c r="E250" s="202"/>
      <c r="F250" s="193"/>
      <c r="G250" s="193"/>
      <c r="H250" s="109"/>
      <c r="I250" s="109"/>
      <c r="J250" s="109"/>
      <c r="K250" s="109"/>
      <c r="L250" s="109"/>
      <c r="M250" s="109"/>
      <c r="N250" s="109"/>
      <c r="O250" s="109"/>
      <c r="P250" s="109"/>
      <c r="Q250" s="109"/>
      <c r="R250" s="109"/>
      <c r="S250" s="109"/>
      <c r="T250" s="109"/>
      <c r="U250" s="109"/>
      <c r="V250" s="109"/>
      <c r="W250" s="109"/>
      <c r="X250" s="109"/>
      <c r="Y250" s="109"/>
      <c r="Z250" s="109"/>
      <c r="AA250" s="193"/>
    </row>
    <row r="251" spans="1:27" ht="14.5" x14ac:dyDescent="0.35">
      <c r="A251" s="223"/>
      <c r="B251" s="223"/>
      <c r="C251" s="223"/>
      <c r="D251" s="223"/>
      <c r="E251" s="202"/>
      <c r="F251" s="193"/>
      <c r="G251" s="193"/>
      <c r="H251" s="109"/>
      <c r="I251" s="109"/>
      <c r="J251" s="109"/>
      <c r="K251" s="109"/>
      <c r="L251" s="109"/>
      <c r="M251" s="109"/>
      <c r="N251" s="109"/>
      <c r="O251" s="109"/>
      <c r="P251" s="109"/>
      <c r="Q251" s="109"/>
      <c r="R251" s="109"/>
      <c r="S251" s="109"/>
      <c r="T251" s="109"/>
      <c r="U251" s="109"/>
      <c r="V251" s="109"/>
      <c r="W251" s="109"/>
      <c r="X251" s="109"/>
      <c r="Y251" s="109"/>
      <c r="Z251" s="109"/>
      <c r="AA251" s="193"/>
    </row>
    <row r="252" spans="1:27" ht="14.5" x14ac:dyDescent="0.35">
      <c r="A252" s="223"/>
      <c r="B252" s="223"/>
      <c r="C252" s="223"/>
      <c r="D252" s="223"/>
      <c r="E252" s="202"/>
      <c r="F252" s="193"/>
      <c r="G252" s="193"/>
      <c r="H252" s="109"/>
      <c r="I252" s="109"/>
      <c r="J252" s="109"/>
      <c r="K252" s="109"/>
      <c r="L252" s="109"/>
      <c r="M252" s="109"/>
      <c r="N252" s="109"/>
      <c r="O252" s="109"/>
      <c r="P252" s="109"/>
      <c r="Q252" s="109"/>
      <c r="R252" s="109"/>
      <c r="S252" s="109"/>
      <c r="T252" s="109"/>
      <c r="U252" s="109"/>
      <c r="V252" s="109"/>
      <c r="W252" s="109"/>
      <c r="X252" s="109"/>
      <c r="Y252" s="109"/>
      <c r="Z252" s="109"/>
      <c r="AA252" s="193"/>
    </row>
    <row r="253" spans="1:27" ht="14.5" x14ac:dyDescent="0.35">
      <c r="A253" s="223"/>
      <c r="B253" s="223"/>
      <c r="C253" s="223"/>
      <c r="D253" s="223"/>
      <c r="E253" s="202"/>
      <c r="F253" s="193"/>
      <c r="G253" s="193"/>
      <c r="H253" s="109"/>
      <c r="I253" s="109"/>
      <c r="J253" s="109"/>
      <c r="K253" s="109"/>
      <c r="L253" s="109"/>
      <c r="M253" s="109"/>
      <c r="N253" s="109"/>
      <c r="O253" s="109"/>
      <c r="P253" s="109"/>
      <c r="Q253" s="109"/>
      <c r="R253" s="109"/>
      <c r="S253" s="109"/>
      <c r="T253" s="109"/>
      <c r="U253" s="109"/>
      <c r="V253" s="109"/>
      <c r="W253" s="109"/>
      <c r="X253" s="109"/>
      <c r="Y253" s="109"/>
      <c r="Z253" s="109"/>
      <c r="AA253" s="193"/>
    </row>
    <row r="254" spans="1:27" ht="14.5" x14ac:dyDescent="0.35">
      <c r="A254" s="223"/>
      <c r="B254" s="223"/>
      <c r="C254" s="223"/>
      <c r="D254" s="223"/>
      <c r="E254" s="202"/>
      <c r="F254" s="193"/>
      <c r="G254" s="193"/>
      <c r="H254" s="109"/>
      <c r="I254" s="109"/>
      <c r="J254" s="109"/>
      <c r="K254" s="109"/>
      <c r="L254" s="109"/>
      <c r="M254" s="109"/>
      <c r="N254" s="109"/>
      <c r="O254" s="109"/>
      <c r="P254" s="109"/>
      <c r="Q254" s="109"/>
      <c r="R254" s="109"/>
      <c r="S254" s="109"/>
      <c r="T254" s="109"/>
      <c r="U254" s="109"/>
      <c r="V254" s="109"/>
      <c r="W254" s="109"/>
      <c r="X254" s="109"/>
      <c r="Y254" s="109"/>
      <c r="Z254" s="109"/>
      <c r="AA254" s="193"/>
    </row>
    <row r="255" spans="1:27" ht="14.5" x14ac:dyDescent="0.35">
      <c r="A255" s="223"/>
      <c r="B255" s="223"/>
      <c r="C255" s="223"/>
      <c r="D255" s="223"/>
      <c r="E255" s="202"/>
      <c r="F255" s="193"/>
      <c r="G255" s="193"/>
      <c r="H255" s="109"/>
      <c r="I255" s="109"/>
      <c r="J255" s="109"/>
      <c r="K255" s="109"/>
      <c r="L255" s="109"/>
      <c r="M255" s="109"/>
      <c r="N255" s="109"/>
      <c r="O255" s="109"/>
      <c r="P255" s="109"/>
      <c r="Q255" s="109"/>
      <c r="R255" s="109"/>
      <c r="S255" s="109"/>
      <c r="T255" s="109"/>
      <c r="U255" s="109"/>
      <c r="V255" s="109"/>
      <c r="W255" s="109"/>
      <c r="X255" s="109"/>
      <c r="Y255" s="109"/>
      <c r="Z255" s="109"/>
      <c r="AA255" s="193"/>
    </row>
    <row r="256" spans="1:27" ht="14.5" x14ac:dyDescent="0.35">
      <c r="A256" s="223"/>
      <c r="B256" s="223"/>
      <c r="C256" s="223"/>
      <c r="D256" s="223"/>
      <c r="E256" s="202"/>
      <c r="F256" s="193"/>
      <c r="G256" s="193"/>
      <c r="H256" s="109"/>
      <c r="I256" s="109"/>
      <c r="J256" s="109"/>
      <c r="K256" s="109"/>
      <c r="L256" s="109"/>
      <c r="M256" s="109"/>
      <c r="N256" s="109"/>
      <c r="O256" s="109"/>
      <c r="P256" s="109"/>
      <c r="Q256" s="109"/>
      <c r="R256" s="109"/>
      <c r="S256" s="109"/>
      <c r="T256" s="109"/>
      <c r="U256" s="109"/>
      <c r="V256" s="109"/>
      <c r="W256" s="109"/>
      <c r="X256" s="109"/>
      <c r="Y256" s="109"/>
      <c r="Z256" s="109"/>
      <c r="AA256" s="193"/>
    </row>
    <row r="257" spans="1:27" ht="14.5" x14ac:dyDescent="0.35">
      <c r="A257" s="223"/>
      <c r="B257" s="223"/>
      <c r="C257" s="223"/>
      <c r="D257" s="223"/>
      <c r="E257" s="202"/>
      <c r="F257" s="193"/>
      <c r="G257" s="193"/>
      <c r="H257" s="109"/>
      <c r="I257" s="109"/>
      <c r="J257" s="109"/>
      <c r="K257" s="109"/>
      <c r="L257" s="109"/>
      <c r="M257" s="109"/>
      <c r="N257" s="109"/>
      <c r="O257" s="109"/>
      <c r="P257" s="109"/>
      <c r="Q257" s="109"/>
      <c r="R257" s="109"/>
      <c r="S257" s="109"/>
      <c r="T257" s="109"/>
      <c r="U257" s="109"/>
      <c r="V257" s="109"/>
      <c r="W257" s="109"/>
      <c r="X257" s="109"/>
      <c r="Y257" s="109"/>
      <c r="Z257" s="109"/>
      <c r="AA257" s="193"/>
    </row>
    <row r="258" spans="1:27" ht="14.5" x14ac:dyDescent="0.35">
      <c r="A258" s="223"/>
      <c r="B258" s="223"/>
      <c r="C258" s="223"/>
      <c r="D258" s="223"/>
      <c r="E258" s="202"/>
      <c r="F258" s="193"/>
      <c r="G258" s="193"/>
      <c r="H258" s="109"/>
      <c r="I258" s="109"/>
      <c r="J258" s="109"/>
      <c r="K258" s="109"/>
      <c r="L258" s="109"/>
      <c r="M258" s="109"/>
      <c r="N258" s="109"/>
      <c r="O258" s="109"/>
      <c r="P258" s="109"/>
      <c r="Q258" s="109"/>
      <c r="R258" s="109"/>
      <c r="S258" s="109"/>
      <c r="T258" s="109"/>
      <c r="U258" s="109"/>
      <c r="V258" s="109"/>
      <c r="W258" s="109"/>
      <c r="X258" s="109"/>
      <c r="Y258" s="109"/>
      <c r="Z258" s="109"/>
      <c r="AA258" s="193"/>
    </row>
    <row r="259" spans="1:27" ht="14.5" x14ac:dyDescent="0.35">
      <c r="A259" s="223"/>
      <c r="B259" s="223"/>
      <c r="C259" s="223"/>
      <c r="D259" s="223"/>
      <c r="E259" s="202"/>
      <c r="F259" s="193"/>
      <c r="G259" s="193"/>
      <c r="H259" s="109"/>
      <c r="I259" s="109"/>
      <c r="J259" s="109"/>
      <c r="K259" s="109"/>
      <c r="L259" s="109"/>
      <c r="M259" s="109"/>
      <c r="N259" s="109"/>
      <c r="O259" s="109"/>
      <c r="P259" s="109"/>
      <c r="Q259" s="109"/>
      <c r="R259" s="109"/>
      <c r="S259" s="109"/>
      <c r="T259" s="109"/>
      <c r="U259" s="109"/>
      <c r="V259" s="109"/>
      <c r="W259" s="109"/>
      <c r="X259" s="109"/>
      <c r="Y259" s="109"/>
      <c r="Z259" s="109"/>
      <c r="AA259" s="193"/>
    </row>
    <row r="260" spans="1:27" ht="14.5" x14ac:dyDescent="0.35">
      <c r="A260" s="223"/>
      <c r="B260" s="223"/>
      <c r="C260" s="223"/>
      <c r="D260" s="223"/>
      <c r="E260" s="202"/>
      <c r="F260" s="193"/>
      <c r="G260" s="193"/>
      <c r="H260" s="109"/>
      <c r="I260" s="109"/>
      <c r="J260" s="109"/>
      <c r="K260" s="109"/>
      <c r="L260" s="109"/>
      <c r="M260" s="109"/>
      <c r="N260" s="109"/>
      <c r="O260" s="109"/>
      <c r="P260" s="109"/>
      <c r="Q260" s="109"/>
      <c r="R260" s="109"/>
      <c r="S260" s="109"/>
      <c r="T260" s="109"/>
      <c r="U260" s="109"/>
      <c r="V260" s="109"/>
      <c r="W260" s="109"/>
      <c r="X260" s="109"/>
      <c r="Y260" s="109"/>
      <c r="Z260" s="109"/>
      <c r="AA260" s="193"/>
    </row>
    <row r="261" spans="1:27" ht="14.5" x14ac:dyDescent="0.35">
      <c r="A261" s="223"/>
      <c r="B261" s="223"/>
      <c r="C261" s="223"/>
      <c r="D261" s="223"/>
      <c r="E261" s="202"/>
      <c r="F261" s="193"/>
      <c r="G261" s="193"/>
      <c r="H261" s="109"/>
      <c r="I261" s="109"/>
      <c r="J261" s="109"/>
      <c r="K261" s="109"/>
      <c r="L261" s="109"/>
      <c r="M261" s="109"/>
      <c r="N261" s="109"/>
      <c r="O261" s="109"/>
      <c r="P261" s="109"/>
      <c r="Q261" s="109"/>
      <c r="R261" s="109"/>
      <c r="S261" s="109"/>
      <c r="T261" s="109"/>
      <c r="U261" s="109"/>
      <c r="V261" s="109"/>
      <c r="W261" s="109"/>
      <c r="X261" s="109"/>
      <c r="Y261" s="109"/>
      <c r="Z261" s="109"/>
      <c r="AA261" s="193"/>
    </row>
    <row r="262" spans="1:27" ht="14.5" x14ac:dyDescent="0.35">
      <c r="A262" s="223"/>
      <c r="B262" s="223"/>
      <c r="C262" s="223"/>
      <c r="D262" s="223"/>
      <c r="E262" s="202"/>
      <c r="F262" s="193"/>
      <c r="G262" s="193"/>
      <c r="H262" s="109"/>
      <c r="I262" s="109"/>
      <c r="J262" s="109"/>
      <c r="K262" s="109"/>
      <c r="L262" s="109"/>
      <c r="M262" s="109"/>
      <c r="N262" s="109"/>
      <c r="O262" s="109"/>
      <c r="P262" s="109"/>
      <c r="Q262" s="109"/>
      <c r="R262" s="109"/>
      <c r="S262" s="109"/>
      <c r="T262" s="109"/>
      <c r="U262" s="109"/>
      <c r="V262" s="109"/>
      <c r="W262" s="109"/>
      <c r="X262" s="109"/>
      <c r="Y262" s="109"/>
      <c r="Z262" s="109"/>
      <c r="AA262" s="193"/>
    </row>
    <row r="263" spans="1:27" ht="14.5" x14ac:dyDescent="0.35">
      <c r="A263" s="223"/>
      <c r="B263" s="223"/>
      <c r="C263" s="223"/>
      <c r="D263" s="223"/>
      <c r="E263" s="202"/>
      <c r="F263" s="193"/>
      <c r="G263" s="193"/>
      <c r="H263" s="109"/>
      <c r="I263" s="109"/>
      <c r="J263" s="109"/>
      <c r="K263" s="109"/>
      <c r="L263" s="109"/>
      <c r="M263" s="109"/>
      <c r="N263" s="109"/>
      <c r="O263" s="109"/>
      <c r="P263" s="109"/>
      <c r="Q263" s="109"/>
      <c r="R263" s="109"/>
      <c r="S263" s="109"/>
      <c r="T263" s="109"/>
      <c r="U263" s="109"/>
      <c r="V263" s="109"/>
      <c r="W263" s="109"/>
      <c r="X263" s="109"/>
      <c r="Y263" s="109"/>
      <c r="Z263" s="109"/>
      <c r="AA263" s="193"/>
    </row>
    <row r="264" spans="1:27" ht="14.5" x14ac:dyDescent="0.35">
      <c r="A264" s="223"/>
      <c r="B264" s="223"/>
      <c r="C264" s="223"/>
      <c r="D264" s="223"/>
      <c r="E264" s="202"/>
      <c r="F264" s="193"/>
      <c r="G264" s="193"/>
      <c r="H264" s="109"/>
      <c r="I264" s="109"/>
      <c r="J264" s="109"/>
      <c r="K264" s="109"/>
      <c r="L264" s="109"/>
      <c r="M264" s="109"/>
      <c r="N264" s="109"/>
      <c r="O264" s="109"/>
      <c r="P264" s="109"/>
      <c r="Q264" s="109"/>
      <c r="R264" s="109"/>
      <c r="S264" s="109"/>
      <c r="T264" s="109"/>
      <c r="U264" s="109"/>
      <c r="V264" s="109"/>
      <c r="W264" s="109"/>
      <c r="X264" s="109"/>
      <c r="Y264" s="109"/>
      <c r="Z264" s="109"/>
      <c r="AA264" s="193"/>
    </row>
    <row r="265" spans="1:27" ht="14.5" x14ac:dyDescent="0.35">
      <c r="A265" s="223"/>
      <c r="B265" s="223"/>
      <c r="C265" s="223"/>
      <c r="D265" s="223"/>
      <c r="E265" s="202"/>
      <c r="F265" s="193"/>
      <c r="G265" s="193"/>
      <c r="H265" s="109"/>
      <c r="I265" s="109"/>
      <c r="J265" s="109"/>
      <c r="K265" s="109"/>
      <c r="L265" s="109"/>
      <c r="M265" s="109"/>
      <c r="N265" s="109"/>
      <c r="O265" s="109"/>
      <c r="P265" s="109"/>
      <c r="Q265" s="109"/>
      <c r="R265" s="109"/>
      <c r="S265" s="109"/>
      <c r="T265" s="109"/>
      <c r="U265" s="109"/>
      <c r="V265" s="109"/>
      <c r="W265" s="109"/>
      <c r="X265" s="109"/>
      <c r="Y265" s="109"/>
      <c r="Z265" s="109"/>
      <c r="AA265" s="193"/>
    </row>
    <row r="266" spans="1:27" ht="14.5" x14ac:dyDescent="0.35">
      <c r="A266" s="223"/>
      <c r="B266" s="223"/>
      <c r="C266" s="223"/>
      <c r="D266" s="223"/>
      <c r="E266" s="202"/>
      <c r="F266" s="193"/>
      <c r="G266" s="193"/>
      <c r="H266" s="109"/>
      <c r="I266" s="109"/>
      <c r="J266" s="109"/>
      <c r="K266" s="109"/>
      <c r="L266" s="109"/>
      <c r="M266" s="109"/>
      <c r="N266" s="109"/>
      <c r="O266" s="109"/>
      <c r="P266" s="109"/>
      <c r="Q266" s="109"/>
      <c r="R266" s="109"/>
      <c r="S266" s="109"/>
      <c r="T266" s="109"/>
      <c r="U266" s="109"/>
      <c r="V266" s="109"/>
      <c r="W266" s="109"/>
      <c r="X266" s="109"/>
      <c r="Y266" s="109"/>
      <c r="Z266" s="109"/>
      <c r="AA266" s="193"/>
    </row>
    <row r="267" spans="1:27" ht="14.5" x14ac:dyDescent="0.35">
      <c r="A267" s="223"/>
      <c r="B267" s="223"/>
      <c r="C267" s="223"/>
      <c r="D267" s="223"/>
      <c r="E267" s="202"/>
      <c r="F267" s="193"/>
      <c r="G267" s="193"/>
      <c r="H267" s="109"/>
      <c r="I267" s="109"/>
      <c r="J267" s="109"/>
      <c r="K267" s="109"/>
      <c r="L267" s="109"/>
      <c r="M267" s="109"/>
      <c r="N267" s="109"/>
      <c r="O267" s="109"/>
      <c r="P267" s="109"/>
      <c r="Q267" s="109"/>
      <c r="R267" s="109"/>
      <c r="S267" s="109"/>
      <c r="T267" s="109"/>
      <c r="U267" s="109"/>
      <c r="V267" s="109"/>
      <c r="W267" s="109"/>
      <c r="X267" s="109"/>
      <c r="Y267" s="109"/>
      <c r="Z267" s="109"/>
      <c r="AA267" s="193"/>
    </row>
    <row r="268" spans="1:27" ht="14.5" x14ac:dyDescent="0.35">
      <c r="A268" s="223"/>
      <c r="B268" s="223"/>
      <c r="C268" s="223"/>
      <c r="D268" s="223"/>
      <c r="E268" s="202"/>
      <c r="F268" s="193"/>
      <c r="G268" s="193"/>
      <c r="H268" s="109"/>
      <c r="I268" s="109"/>
      <c r="J268" s="109"/>
      <c r="K268" s="109"/>
      <c r="L268" s="109"/>
      <c r="M268" s="109"/>
      <c r="N268" s="109"/>
      <c r="O268" s="109"/>
      <c r="P268" s="109"/>
      <c r="Q268" s="109"/>
      <c r="R268" s="109"/>
      <c r="S268" s="109"/>
      <c r="T268" s="109"/>
      <c r="U268" s="109"/>
      <c r="V268" s="109"/>
      <c r="W268" s="109"/>
      <c r="X268" s="109"/>
      <c r="Y268" s="109"/>
      <c r="Z268" s="109"/>
      <c r="AA268" s="193"/>
    </row>
    <row r="269" spans="1:27" ht="14.5" x14ac:dyDescent="0.35">
      <c r="A269" s="223"/>
      <c r="B269" s="223"/>
      <c r="C269" s="223"/>
      <c r="D269" s="223"/>
      <c r="E269" s="202"/>
      <c r="F269" s="193"/>
      <c r="G269" s="193"/>
      <c r="H269" s="109"/>
      <c r="I269" s="109"/>
      <c r="J269" s="109"/>
      <c r="K269" s="109"/>
      <c r="L269" s="109"/>
      <c r="M269" s="109"/>
      <c r="N269" s="109"/>
      <c r="O269" s="109"/>
      <c r="P269" s="109"/>
      <c r="Q269" s="109"/>
      <c r="R269" s="109"/>
      <c r="S269" s="109"/>
      <c r="T269" s="109"/>
      <c r="U269" s="109"/>
      <c r="V269" s="109"/>
      <c r="W269" s="109"/>
      <c r="X269" s="109"/>
      <c r="Y269" s="109"/>
      <c r="Z269" s="109"/>
      <c r="AA269" s="193"/>
    </row>
    <row r="270" spans="1:27" ht="14.5" x14ac:dyDescent="0.35">
      <c r="A270" s="223"/>
      <c r="B270" s="223"/>
      <c r="C270" s="223"/>
      <c r="D270" s="223"/>
      <c r="E270" s="202"/>
      <c r="F270" s="193"/>
      <c r="G270" s="193"/>
      <c r="H270" s="109"/>
      <c r="I270" s="109"/>
      <c r="J270" s="109"/>
      <c r="K270" s="109"/>
      <c r="L270" s="109"/>
      <c r="M270" s="109"/>
      <c r="N270" s="109"/>
      <c r="O270" s="109"/>
      <c r="P270" s="109"/>
      <c r="Q270" s="109"/>
      <c r="R270" s="109"/>
      <c r="S270" s="109"/>
      <c r="T270" s="109"/>
      <c r="U270" s="109"/>
      <c r="V270" s="109"/>
      <c r="W270" s="109"/>
      <c r="X270" s="109"/>
      <c r="Y270" s="109"/>
      <c r="Z270" s="109"/>
      <c r="AA270" s="193"/>
    </row>
    <row r="271" spans="1:27" ht="14.5" x14ac:dyDescent="0.35">
      <c r="A271" s="223"/>
      <c r="B271" s="223"/>
      <c r="C271" s="223"/>
      <c r="D271" s="223"/>
      <c r="E271" s="202"/>
      <c r="F271" s="193"/>
      <c r="G271" s="193"/>
      <c r="H271" s="109"/>
      <c r="I271" s="109"/>
      <c r="J271" s="109"/>
      <c r="K271" s="109"/>
      <c r="L271" s="109"/>
      <c r="M271" s="109"/>
      <c r="N271" s="109"/>
      <c r="O271" s="109"/>
      <c r="P271" s="109"/>
      <c r="Q271" s="109"/>
      <c r="R271" s="109"/>
      <c r="S271" s="109"/>
      <c r="T271" s="109"/>
      <c r="U271" s="109"/>
      <c r="V271" s="109"/>
      <c r="W271" s="109"/>
      <c r="X271" s="109"/>
      <c r="Y271" s="109"/>
      <c r="Z271" s="109"/>
      <c r="AA271" s="193"/>
    </row>
    <row r="272" spans="1:27" ht="14.5" x14ac:dyDescent="0.35">
      <c r="A272" s="223"/>
      <c r="B272" s="223"/>
      <c r="C272" s="223"/>
      <c r="D272" s="223"/>
      <c r="E272" s="202"/>
      <c r="F272" s="193"/>
      <c r="G272" s="193"/>
      <c r="H272" s="109"/>
      <c r="I272" s="109"/>
      <c r="J272" s="109"/>
      <c r="K272" s="109"/>
      <c r="L272" s="109"/>
      <c r="M272" s="109"/>
      <c r="N272" s="109"/>
      <c r="O272" s="109"/>
      <c r="P272" s="109"/>
      <c r="Q272" s="109"/>
      <c r="R272" s="109"/>
      <c r="S272" s="109"/>
      <c r="T272" s="109"/>
      <c r="U272" s="109"/>
      <c r="V272" s="109"/>
      <c r="W272" s="109"/>
      <c r="X272" s="109"/>
      <c r="Y272" s="109"/>
      <c r="Z272" s="109"/>
      <c r="AA272" s="193"/>
    </row>
    <row r="273" spans="1:27" ht="14.5" x14ac:dyDescent="0.35">
      <c r="A273" s="223"/>
      <c r="B273" s="223"/>
      <c r="C273" s="223"/>
      <c r="D273" s="223"/>
      <c r="E273" s="202"/>
      <c r="F273" s="193"/>
      <c r="G273" s="193"/>
      <c r="H273" s="109"/>
      <c r="I273" s="109"/>
      <c r="J273" s="109"/>
      <c r="K273" s="109"/>
      <c r="L273" s="109"/>
      <c r="M273" s="109"/>
      <c r="N273" s="109"/>
      <c r="O273" s="109"/>
      <c r="P273" s="109"/>
      <c r="Q273" s="109"/>
      <c r="R273" s="109"/>
      <c r="S273" s="109"/>
      <c r="T273" s="109"/>
      <c r="U273" s="109"/>
      <c r="V273" s="109"/>
      <c r="W273" s="109"/>
      <c r="X273" s="109"/>
      <c r="Y273" s="109"/>
      <c r="Z273" s="109"/>
      <c r="AA273" s="193"/>
    </row>
    <row r="274" spans="1:27" ht="14.5" x14ac:dyDescent="0.35">
      <c r="A274" s="223"/>
      <c r="B274" s="223"/>
      <c r="C274" s="223"/>
      <c r="D274" s="223"/>
      <c r="E274" s="202"/>
      <c r="F274" s="193"/>
      <c r="G274" s="193"/>
      <c r="H274" s="109"/>
      <c r="I274" s="109"/>
      <c r="J274" s="109"/>
      <c r="K274" s="109"/>
      <c r="L274" s="109"/>
      <c r="M274" s="109"/>
      <c r="N274" s="109"/>
      <c r="O274" s="109"/>
      <c r="P274" s="109"/>
      <c r="Q274" s="109"/>
      <c r="R274" s="109"/>
      <c r="S274" s="109"/>
      <c r="T274" s="109"/>
      <c r="U274" s="109"/>
      <c r="V274" s="109"/>
      <c r="W274" s="109"/>
      <c r="X274" s="109"/>
      <c r="Y274" s="109"/>
      <c r="Z274" s="109"/>
      <c r="AA274" s="193"/>
    </row>
    <row r="275" spans="1:27" ht="14.5" x14ac:dyDescent="0.35">
      <c r="A275" s="223"/>
      <c r="B275" s="223"/>
      <c r="C275" s="223"/>
      <c r="D275" s="223"/>
      <c r="E275" s="202"/>
      <c r="F275" s="193"/>
      <c r="G275" s="193"/>
      <c r="H275" s="109"/>
      <c r="I275" s="109"/>
      <c r="J275" s="109"/>
      <c r="K275" s="109"/>
      <c r="L275" s="109"/>
      <c r="M275" s="109"/>
      <c r="N275" s="109"/>
      <c r="O275" s="109"/>
      <c r="P275" s="109"/>
      <c r="Q275" s="109"/>
      <c r="R275" s="109"/>
      <c r="S275" s="109"/>
      <c r="T275" s="109"/>
      <c r="U275" s="109"/>
      <c r="V275" s="109"/>
      <c r="W275" s="109"/>
      <c r="X275" s="109"/>
      <c r="Y275" s="109"/>
      <c r="Z275" s="109"/>
      <c r="AA275" s="193"/>
    </row>
    <row r="276" spans="1:27" ht="14.5" x14ac:dyDescent="0.35">
      <c r="A276" s="223"/>
      <c r="B276" s="223"/>
      <c r="C276" s="223"/>
      <c r="D276" s="223"/>
      <c r="E276" s="202"/>
      <c r="F276" s="193"/>
      <c r="G276" s="193"/>
      <c r="H276" s="109"/>
      <c r="I276" s="109"/>
      <c r="J276" s="109"/>
      <c r="K276" s="109"/>
      <c r="L276" s="109"/>
      <c r="M276" s="109"/>
      <c r="N276" s="109"/>
      <c r="O276" s="109"/>
      <c r="P276" s="109"/>
      <c r="Q276" s="109"/>
      <c r="R276" s="109"/>
      <c r="S276" s="109"/>
      <c r="T276" s="109"/>
      <c r="U276" s="109"/>
      <c r="V276" s="109"/>
      <c r="W276" s="109"/>
      <c r="X276" s="109"/>
      <c r="Y276" s="109"/>
      <c r="Z276" s="109"/>
      <c r="AA276" s="193"/>
    </row>
    <row r="277" spans="1:27" ht="14.5" x14ac:dyDescent="0.35">
      <c r="A277" s="223"/>
      <c r="B277" s="223"/>
      <c r="C277" s="223"/>
      <c r="D277" s="223"/>
      <c r="E277" s="202"/>
      <c r="F277" s="193"/>
      <c r="G277" s="193"/>
      <c r="H277" s="109"/>
      <c r="I277" s="109"/>
      <c r="J277" s="109"/>
      <c r="K277" s="109"/>
      <c r="L277" s="109"/>
      <c r="M277" s="109"/>
      <c r="N277" s="109"/>
      <c r="O277" s="109"/>
      <c r="P277" s="109"/>
      <c r="Q277" s="109"/>
      <c r="R277" s="109"/>
      <c r="S277" s="109"/>
      <c r="T277" s="109"/>
      <c r="U277" s="109"/>
      <c r="V277" s="109"/>
      <c r="W277" s="109"/>
      <c r="X277" s="109"/>
      <c r="Y277" s="109"/>
      <c r="Z277" s="109"/>
      <c r="AA277" s="193"/>
    </row>
    <row r="278" spans="1:27" ht="14.5" x14ac:dyDescent="0.35">
      <c r="A278" s="223"/>
      <c r="B278" s="223"/>
      <c r="C278" s="223"/>
      <c r="D278" s="223"/>
      <c r="E278" s="202"/>
      <c r="F278" s="193"/>
      <c r="G278" s="193"/>
      <c r="H278" s="109"/>
      <c r="I278" s="109"/>
      <c r="J278" s="109"/>
      <c r="K278" s="109"/>
      <c r="L278" s="109"/>
      <c r="M278" s="109"/>
      <c r="N278" s="109"/>
      <c r="O278" s="109"/>
      <c r="P278" s="109"/>
      <c r="Q278" s="109"/>
      <c r="R278" s="109"/>
      <c r="S278" s="109"/>
      <c r="T278" s="109"/>
      <c r="U278" s="109"/>
      <c r="V278" s="109"/>
      <c r="W278" s="109"/>
      <c r="X278" s="109"/>
      <c r="Y278" s="109"/>
      <c r="Z278" s="109"/>
      <c r="AA278" s="193"/>
    </row>
    <row r="279" spans="1:27" ht="14.5" x14ac:dyDescent="0.35">
      <c r="A279" s="223"/>
      <c r="B279" s="223"/>
      <c r="C279" s="223"/>
      <c r="D279" s="223"/>
      <c r="E279" s="202"/>
      <c r="F279" s="193"/>
      <c r="G279" s="193"/>
      <c r="H279" s="109"/>
      <c r="I279" s="109"/>
      <c r="J279" s="109"/>
      <c r="K279" s="109"/>
      <c r="L279" s="109"/>
      <c r="M279" s="109"/>
      <c r="N279" s="109"/>
      <c r="O279" s="109"/>
      <c r="P279" s="109"/>
      <c r="Q279" s="109"/>
      <c r="R279" s="109"/>
      <c r="S279" s="109"/>
      <c r="T279" s="109"/>
      <c r="U279" s="109"/>
      <c r="V279" s="109"/>
      <c r="W279" s="109"/>
      <c r="X279" s="109"/>
      <c r="Y279" s="109"/>
      <c r="Z279" s="109"/>
      <c r="AA279" s="193"/>
    </row>
    <row r="280" spans="1:27" ht="14.5" x14ac:dyDescent="0.35">
      <c r="A280" s="223"/>
      <c r="B280" s="223"/>
      <c r="C280" s="223"/>
      <c r="D280" s="223"/>
      <c r="E280" s="202"/>
      <c r="F280" s="193"/>
      <c r="G280" s="193"/>
      <c r="H280" s="109"/>
      <c r="I280" s="109"/>
      <c r="J280" s="109"/>
      <c r="K280" s="109"/>
      <c r="L280" s="109"/>
      <c r="M280" s="109"/>
      <c r="N280" s="109"/>
      <c r="O280" s="109"/>
      <c r="P280" s="109"/>
      <c r="Q280" s="109"/>
      <c r="R280" s="109"/>
      <c r="S280" s="109"/>
      <c r="T280" s="109"/>
      <c r="U280" s="109"/>
      <c r="V280" s="109"/>
      <c r="W280" s="109"/>
      <c r="X280" s="109"/>
      <c r="Y280" s="109"/>
      <c r="Z280" s="109"/>
      <c r="AA280" s="193"/>
    </row>
    <row r="281" spans="1:27" ht="14.5" x14ac:dyDescent="0.35">
      <c r="A281" s="223"/>
      <c r="B281" s="223"/>
      <c r="C281" s="223"/>
      <c r="D281" s="223"/>
      <c r="E281" s="202"/>
      <c r="F281" s="193"/>
      <c r="G281" s="193"/>
      <c r="H281" s="109"/>
      <c r="I281" s="109"/>
      <c r="J281" s="109"/>
      <c r="K281" s="109"/>
      <c r="L281" s="109"/>
      <c r="M281" s="109"/>
      <c r="N281" s="109"/>
      <c r="O281" s="109"/>
      <c r="P281" s="109"/>
      <c r="Q281" s="109"/>
      <c r="R281" s="109"/>
      <c r="S281" s="109"/>
      <c r="T281" s="109"/>
      <c r="U281" s="109"/>
      <c r="V281" s="109"/>
      <c r="W281" s="109"/>
      <c r="X281" s="109"/>
      <c r="Y281" s="109"/>
      <c r="Z281" s="109"/>
      <c r="AA281" s="193"/>
    </row>
    <row r="282" spans="1:27" ht="14.5" x14ac:dyDescent="0.35">
      <c r="A282" s="223"/>
      <c r="B282" s="223"/>
      <c r="C282" s="223"/>
      <c r="D282" s="223"/>
      <c r="E282" s="202"/>
      <c r="F282" s="193"/>
      <c r="G282" s="193"/>
      <c r="H282" s="109"/>
      <c r="I282" s="109"/>
      <c r="J282" s="109"/>
      <c r="K282" s="109"/>
      <c r="L282" s="109"/>
      <c r="M282" s="109"/>
      <c r="N282" s="109"/>
      <c r="O282" s="109"/>
      <c r="P282" s="109"/>
      <c r="Q282" s="109"/>
      <c r="R282" s="109"/>
      <c r="S282" s="109"/>
      <c r="T282" s="109"/>
      <c r="U282" s="109"/>
      <c r="V282" s="109"/>
      <c r="W282" s="109"/>
      <c r="X282" s="109"/>
      <c r="Y282" s="109"/>
      <c r="Z282" s="109"/>
      <c r="AA282" s="193"/>
    </row>
    <row r="283" spans="1:27" ht="14.5" x14ac:dyDescent="0.35">
      <c r="A283" s="223"/>
      <c r="B283" s="223"/>
      <c r="C283" s="223"/>
      <c r="D283" s="223"/>
      <c r="E283" s="202"/>
      <c r="F283" s="193"/>
      <c r="G283" s="193"/>
      <c r="H283" s="109"/>
      <c r="I283" s="109"/>
      <c r="J283" s="109"/>
      <c r="K283" s="109"/>
      <c r="L283" s="109"/>
      <c r="M283" s="109"/>
      <c r="N283" s="109"/>
      <c r="O283" s="109"/>
      <c r="P283" s="109"/>
      <c r="Q283" s="109"/>
      <c r="R283" s="109"/>
      <c r="S283" s="109"/>
      <c r="T283" s="109"/>
      <c r="U283" s="109"/>
      <c r="V283" s="109"/>
      <c r="W283" s="109"/>
      <c r="X283" s="109"/>
      <c r="Y283" s="109"/>
      <c r="Z283" s="109"/>
      <c r="AA283" s="193"/>
    </row>
    <row r="284" spans="1:27" ht="14.5" x14ac:dyDescent="0.35">
      <c r="A284" s="223"/>
      <c r="B284" s="223"/>
      <c r="C284" s="223"/>
      <c r="D284" s="223"/>
      <c r="E284" s="202"/>
      <c r="F284" s="193"/>
      <c r="G284" s="193"/>
      <c r="H284" s="109"/>
      <c r="I284" s="109"/>
      <c r="J284" s="109"/>
      <c r="K284" s="109"/>
      <c r="L284" s="109"/>
      <c r="M284" s="109"/>
      <c r="N284" s="109"/>
      <c r="O284" s="109"/>
      <c r="P284" s="109"/>
      <c r="Q284" s="109"/>
      <c r="R284" s="109"/>
      <c r="S284" s="109"/>
      <c r="T284" s="109"/>
      <c r="U284" s="109"/>
      <c r="V284" s="109"/>
      <c r="W284" s="109"/>
      <c r="X284" s="109"/>
      <c r="Y284" s="109"/>
      <c r="Z284" s="109"/>
      <c r="AA284" s="193"/>
    </row>
    <row r="285" spans="1:27" ht="14.5" x14ac:dyDescent="0.35">
      <c r="A285" s="223"/>
      <c r="B285" s="223"/>
      <c r="C285" s="223"/>
      <c r="D285" s="223"/>
      <c r="E285" s="202"/>
      <c r="F285" s="193"/>
      <c r="G285" s="193"/>
      <c r="H285" s="109"/>
      <c r="I285" s="109"/>
      <c r="J285" s="109"/>
      <c r="K285" s="109"/>
      <c r="L285" s="109"/>
      <c r="M285" s="109"/>
      <c r="N285" s="109"/>
      <c r="O285" s="109"/>
      <c r="P285" s="109"/>
      <c r="Q285" s="109"/>
      <c r="R285" s="109"/>
      <c r="S285" s="109"/>
      <c r="T285" s="109"/>
      <c r="U285" s="109"/>
      <c r="V285" s="109"/>
      <c r="W285" s="109"/>
      <c r="X285" s="109"/>
      <c r="Y285" s="109"/>
      <c r="Z285" s="109"/>
      <c r="AA285" s="193"/>
    </row>
    <row r="286" spans="1:27" ht="14.5" x14ac:dyDescent="0.35">
      <c r="A286" s="223"/>
      <c r="B286" s="223"/>
      <c r="C286" s="223"/>
      <c r="D286" s="223"/>
      <c r="E286" s="202"/>
      <c r="F286" s="193"/>
      <c r="G286" s="193"/>
      <c r="H286" s="109"/>
      <c r="I286" s="109"/>
      <c r="J286" s="109"/>
      <c r="K286" s="109"/>
      <c r="L286" s="109"/>
      <c r="M286" s="109"/>
      <c r="N286" s="109"/>
      <c r="O286" s="109"/>
      <c r="P286" s="109"/>
      <c r="Q286" s="109"/>
      <c r="R286" s="109"/>
      <c r="S286" s="109"/>
      <c r="T286" s="109"/>
      <c r="U286" s="109"/>
      <c r="V286" s="109"/>
      <c r="W286" s="109"/>
      <c r="X286" s="109"/>
      <c r="Y286" s="109"/>
      <c r="Z286" s="109"/>
      <c r="AA286" s="193"/>
    </row>
    <row r="287" spans="1:27" ht="14.5" x14ac:dyDescent="0.35">
      <c r="A287" s="223"/>
      <c r="B287" s="223"/>
      <c r="C287" s="223"/>
      <c r="D287" s="223"/>
      <c r="E287" s="202"/>
      <c r="F287" s="193"/>
      <c r="G287" s="193"/>
      <c r="H287" s="109"/>
      <c r="I287" s="109"/>
      <c r="J287" s="109"/>
      <c r="K287" s="109"/>
      <c r="L287" s="109"/>
      <c r="M287" s="109"/>
      <c r="N287" s="109"/>
      <c r="O287" s="109"/>
      <c r="P287" s="109"/>
      <c r="Q287" s="109"/>
      <c r="R287" s="109"/>
      <c r="S287" s="109"/>
      <c r="T287" s="109"/>
      <c r="U287" s="109"/>
      <c r="V287" s="109"/>
      <c r="W287" s="109"/>
      <c r="X287" s="109"/>
      <c r="Y287" s="109"/>
      <c r="Z287" s="109"/>
      <c r="AA287" s="193"/>
    </row>
    <row r="288" spans="1:27" ht="14.5" x14ac:dyDescent="0.35">
      <c r="A288" s="223"/>
      <c r="B288" s="223"/>
      <c r="C288" s="223"/>
      <c r="D288" s="223"/>
      <c r="E288" s="202"/>
      <c r="F288" s="193"/>
      <c r="G288" s="193"/>
      <c r="H288" s="109"/>
      <c r="I288" s="109"/>
      <c r="J288" s="109"/>
      <c r="K288" s="109"/>
      <c r="L288" s="109"/>
      <c r="M288" s="109"/>
      <c r="N288" s="109"/>
      <c r="O288" s="109"/>
      <c r="P288" s="109"/>
      <c r="Q288" s="109"/>
      <c r="R288" s="109"/>
      <c r="S288" s="109"/>
      <c r="T288" s="109"/>
      <c r="U288" s="109"/>
      <c r="V288" s="109"/>
      <c r="W288" s="109"/>
      <c r="X288" s="109"/>
      <c r="Y288" s="109"/>
      <c r="Z288" s="109"/>
      <c r="AA288" s="193"/>
    </row>
    <row r="289" spans="1:27" ht="14.5" x14ac:dyDescent="0.35">
      <c r="A289" s="223"/>
      <c r="B289" s="223"/>
      <c r="C289" s="223"/>
      <c r="D289" s="223"/>
      <c r="E289" s="202"/>
      <c r="F289" s="193"/>
      <c r="G289" s="193"/>
      <c r="H289" s="109"/>
      <c r="I289" s="109"/>
      <c r="J289" s="109"/>
      <c r="K289" s="109"/>
      <c r="L289" s="109"/>
      <c r="M289" s="109"/>
      <c r="N289" s="109"/>
      <c r="O289" s="109"/>
      <c r="P289" s="109"/>
      <c r="Q289" s="109"/>
      <c r="R289" s="109"/>
      <c r="S289" s="109"/>
      <c r="T289" s="109"/>
      <c r="U289" s="109"/>
      <c r="V289" s="109"/>
      <c r="W289" s="109"/>
      <c r="X289" s="109"/>
      <c r="Y289" s="109"/>
      <c r="Z289" s="109"/>
      <c r="AA289" s="193"/>
    </row>
    <row r="290" spans="1:27" ht="14.5" x14ac:dyDescent="0.35">
      <c r="A290" s="223"/>
      <c r="B290" s="223"/>
      <c r="C290" s="223"/>
      <c r="D290" s="223"/>
      <c r="E290" s="202"/>
      <c r="F290" s="193"/>
      <c r="G290" s="193"/>
      <c r="H290" s="109"/>
      <c r="I290" s="109"/>
      <c r="J290" s="109"/>
      <c r="K290" s="109"/>
      <c r="L290" s="109"/>
      <c r="M290" s="109"/>
      <c r="N290" s="109"/>
      <c r="O290" s="109"/>
      <c r="P290" s="109"/>
      <c r="Q290" s="109"/>
      <c r="R290" s="109"/>
      <c r="S290" s="109"/>
      <c r="T290" s="109"/>
      <c r="U290" s="109"/>
      <c r="V290" s="109"/>
      <c r="W290" s="109"/>
      <c r="X290" s="109"/>
      <c r="Y290" s="109"/>
      <c r="Z290" s="109"/>
      <c r="AA290" s="193"/>
    </row>
    <row r="291" spans="1:27" ht="14.5" x14ac:dyDescent="0.35">
      <c r="A291" s="223"/>
      <c r="B291" s="223"/>
      <c r="C291" s="223"/>
      <c r="D291" s="223"/>
      <c r="E291" s="202"/>
      <c r="F291" s="193"/>
      <c r="G291" s="193"/>
      <c r="H291" s="109"/>
      <c r="I291" s="109"/>
      <c r="J291" s="109"/>
      <c r="K291" s="109"/>
      <c r="L291" s="109"/>
      <c r="M291" s="109"/>
      <c r="N291" s="109"/>
      <c r="O291" s="109"/>
      <c r="P291" s="109"/>
      <c r="Q291" s="109"/>
      <c r="R291" s="109"/>
      <c r="S291" s="109"/>
      <c r="T291" s="109"/>
      <c r="U291" s="109"/>
      <c r="V291" s="109"/>
      <c r="W291" s="109"/>
      <c r="X291" s="109"/>
      <c r="Y291" s="109"/>
      <c r="Z291" s="109"/>
      <c r="AA291" s="193"/>
    </row>
    <row r="292" spans="1:27" ht="14.5" x14ac:dyDescent="0.35">
      <c r="A292" s="223"/>
      <c r="B292" s="223"/>
      <c r="C292" s="223"/>
      <c r="D292" s="223"/>
      <c r="E292" s="202"/>
      <c r="F292" s="193"/>
      <c r="G292" s="193"/>
      <c r="H292" s="109"/>
      <c r="I292" s="109"/>
      <c r="J292" s="109"/>
      <c r="K292" s="109"/>
      <c r="L292" s="109"/>
      <c r="M292" s="109"/>
      <c r="N292" s="109"/>
      <c r="O292" s="109"/>
      <c r="P292" s="109"/>
      <c r="Q292" s="109"/>
      <c r="R292" s="109"/>
      <c r="S292" s="109"/>
      <c r="T292" s="109"/>
      <c r="U292" s="109"/>
      <c r="V292" s="109"/>
      <c r="W292" s="109"/>
      <c r="X292" s="109"/>
      <c r="Y292" s="109"/>
      <c r="Z292" s="109"/>
      <c r="AA292" s="193"/>
    </row>
    <row r="293" spans="1:27" ht="14.5" x14ac:dyDescent="0.35">
      <c r="A293" s="223"/>
      <c r="B293" s="223"/>
      <c r="C293" s="223"/>
      <c r="D293" s="223"/>
      <c r="E293" s="202"/>
      <c r="F293" s="193"/>
      <c r="G293" s="193"/>
      <c r="H293" s="109"/>
      <c r="I293" s="109"/>
      <c r="J293" s="109"/>
      <c r="K293" s="109"/>
      <c r="L293" s="109"/>
      <c r="M293" s="109"/>
      <c r="N293" s="109"/>
      <c r="O293" s="109"/>
      <c r="P293" s="109"/>
      <c r="Q293" s="109"/>
      <c r="R293" s="109"/>
      <c r="S293" s="109"/>
      <c r="T293" s="109"/>
      <c r="U293" s="109"/>
      <c r="V293" s="109"/>
      <c r="W293" s="109"/>
      <c r="X293" s="109"/>
      <c r="Y293" s="109"/>
      <c r="Z293" s="109"/>
      <c r="AA293" s="193"/>
    </row>
    <row r="294" spans="1:27" ht="14.5" x14ac:dyDescent="0.35">
      <c r="A294" s="223"/>
      <c r="B294" s="223"/>
      <c r="C294" s="223"/>
      <c r="D294" s="223"/>
      <c r="E294" s="202"/>
      <c r="F294" s="193"/>
      <c r="G294" s="193"/>
      <c r="H294" s="109"/>
      <c r="I294" s="109"/>
      <c r="J294" s="109"/>
      <c r="K294" s="109"/>
      <c r="L294" s="109"/>
      <c r="M294" s="109"/>
      <c r="N294" s="109"/>
      <c r="O294" s="109"/>
      <c r="P294" s="109"/>
      <c r="Q294" s="109"/>
      <c r="R294" s="109"/>
      <c r="S294" s="109"/>
      <c r="T294" s="109"/>
      <c r="U294" s="109"/>
      <c r="V294" s="109"/>
      <c r="W294" s="109"/>
      <c r="X294" s="109"/>
      <c r="Y294" s="109"/>
      <c r="Z294" s="109"/>
      <c r="AA294" s="193"/>
    </row>
    <row r="295" spans="1:27" ht="14.5" x14ac:dyDescent="0.35">
      <c r="A295" s="223"/>
      <c r="B295" s="223"/>
      <c r="C295" s="223"/>
      <c r="D295" s="223"/>
      <c r="E295" s="202"/>
      <c r="F295" s="193"/>
      <c r="G295" s="193"/>
      <c r="H295" s="109"/>
      <c r="I295" s="109"/>
      <c r="J295" s="109"/>
      <c r="K295" s="109"/>
      <c r="L295" s="109"/>
      <c r="M295" s="109"/>
      <c r="N295" s="109"/>
      <c r="O295" s="109"/>
      <c r="P295" s="109"/>
      <c r="Q295" s="109"/>
      <c r="R295" s="109"/>
      <c r="S295" s="109"/>
      <c r="T295" s="109"/>
      <c r="U295" s="109"/>
      <c r="V295" s="109"/>
      <c r="W295" s="109"/>
      <c r="X295" s="109"/>
      <c r="Y295" s="109"/>
      <c r="Z295" s="109"/>
      <c r="AA295" s="193"/>
    </row>
    <row r="296" spans="1:27" ht="14.5" x14ac:dyDescent="0.35">
      <c r="A296" s="223"/>
      <c r="B296" s="223"/>
      <c r="C296" s="223"/>
      <c r="D296" s="223"/>
      <c r="E296" s="202"/>
      <c r="F296" s="193"/>
      <c r="G296" s="193"/>
      <c r="H296" s="109"/>
      <c r="I296" s="109"/>
      <c r="J296" s="109"/>
      <c r="K296" s="109"/>
      <c r="L296" s="109"/>
      <c r="M296" s="109"/>
      <c r="N296" s="109"/>
      <c r="O296" s="109"/>
      <c r="P296" s="109"/>
      <c r="Q296" s="109"/>
      <c r="R296" s="109"/>
      <c r="S296" s="109"/>
      <c r="T296" s="109"/>
      <c r="U296" s="109"/>
      <c r="V296" s="109"/>
      <c r="W296" s="109"/>
      <c r="X296" s="109"/>
      <c r="Y296" s="109"/>
      <c r="Z296" s="109"/>
      <c r="AA296" s="193"/>
    </row>
    <row r="297" spans="1:27" ht="14.5" x14ac:dyDescent="0.35">
      <c r="A297" s="223"/>
      <c r="B297" s="223"/>
      <c r="C297" s="223"/>
      <c r="D297" s="223"/>
      <c r="E297" s="202"/>
      <c r="F297" s="193"/>
      <c r="G297" s="193"/>
      <c r="H297" s="109"/>
      <c r="I297" s="109"/>
      <c r="J297" s="109"/>
      <c r="K297" s="109"/>
      <c r="L297" s="109"/>
      <c r="M297" s="109"/>
      <c r="N297" s="109"/>
      <c r="O297" s="109"/>
      <c r="P297" s="109"/>
      <c r="Q297" s="109"/>
      <c r="R297" s="109"/>
      <c r="S297" s="109"/>
      <c r="T297" s="109"/>
      <c r="U297" s="109"/>
      <c r="V297" s="109"/>
      <c r="W297" s="109"/>
      <c r="X297" s="109"/>
      <c r="Y297" s="109"/>
      <c r="Z297" s="109"/>
      <c r="AA297" s="193"/>
    </row>
    <row r="298" spans="1:27" ht="14.5" x14ac:dyDescent="0.35">
      <c r="A298" s="223"/>
      <c r="B298" s="223"/>
      <c r="C298" s="223"/>
      <c r="D298" s="223"/>
      <c r="E298" s="202"/>
      <c r="F298" s="193"/>
      <c r="G298" s="193"/>
      <c r="H298" s="109"/>
      <c r="I298" s="109"/>
      <c r="J298" s="109"/>
      <c r="K298" s="109"/>
      <c r="L298" s="109"/>
      <c r="M298" s="109"/>
      <c r="N298" s="109"/>
      <c r="O298" s="109"/>
      <c r="P298" s="109"/>
      <c r="Q298" s="109"/>
      <c r="R298" s="109"/>
      <c r="S298" s="109"/>
      <c r="T298" s="109"/>
      <c r="U298" s="109"/>
      <c r="V298" s="109"/>
      <c r="W298" s="109"/>
      <c r="X298" s="109"/>
      <c r="Y298" s="109"/>
      <c r="Z298" s="109"/>
      <c r="AA298" s="193"/>
    </row>
    <row r="299" spans="1:27" ht="14.5" x14ac:dyDescent="0.35">
      <c r="A299" s="223"/>
      <c r="B299" s="223"/>
      <c r="C299" s="223"/>
      <c r="D299" s="223"/>
      <c r="E299" s="202"/>
      <c r="F299" s="193"/>
      <c r="G299" s="193"/>
      <c r="H299" s="109"/>
      <c r="I299" s="109"/>
      <c r="J299" s="109"/>
      <c r="K299" s="109"/>
      <c r="L299" s="109"/>
      <c r="M299" s="109"/>
      <c r="N299" s="109"/>
      <c r="O299" s="109"/>
      <c r="P299" s="109"/>
      <c r="Q299" s="109"/>
      <c r="R299" s="109"/>
      <c r="S299" s="109"/>
      <c r="T299" s="109"/>
      <c r="U299" s="109"/>
      <c r="V299" s="109"/>
      <c r="W299" s="109"/>
      <c r="X299" s="109"/>
      <c r="Y299" s="109"/>
      <c r="Z299" s="109"/>
      <c r="AA299" s="193"/>
    </row>
    <row r="300" spans="1:27" ht="14.5" x14ac:dyDescent="0.35">
      <c r="A300" s="223"/>
      <c r="B300" s="223"/>
      <c r="C300" s="223"/>
      <c r="D300" s="223"/>
      <c r="E300" s="202"/>
      <c r="F300" s="193"/>
      <c r="G300" s="193"/>
      <c r="H300" s="109"/>
      <c r="I300" s="109"/>
      <c r="J300" s="109"/>
      <c r="K300" s="109"/>
      <c r="L300" s="109"/>
      <c r="M300" s="109"/>
      <c r="N300" s="109"/>
      <c r="O300" s="109"/>
      <c r="P300" s="109"/>
      <c r="Q300" s="109"/>
      <c r="R300" s="109"/>
      <c r="S300" s="109"/>
      <c r="T300" s="109"/>
      <c r="U300" s="109"/>
      <c r="V300" s="109"/>
      <c r="W300" s="109"/>
      <c r="X300" s="109"/>
      <c r="Y300" s="109"/>
      <c r="Z300" s="109"/>
      <c r="AA300" s="193"/>
    </row>
    <row r="301" spans="1:27" ht="14.5" x14ac:dyDescent="0.35">
      <c r="A301" s="223"/>
      <c r="B301" s="223"/>
      <c r="C301" s="223"/>
      <c r="D301" s="223"/>
      <c r="E301" s="202"/>
      <c r="F301" s="193"/>
      <c r="G301" s="193"/>
      <c r="H301" s="109"/>
      <c r="I301" s="109"/>
      <c r="J301" s="109"/>
      <c r="K301" s="109"/>
      <c r="L301" s="109"/>
      <c r="M301" s="109"/>
      <c r="N301" s="109"/>
      <c r="O301" s="109"/>
      <c r="P301" s="109"/>
      <c r="Q301" s="109"/>
      <c r="R301" s="109"/>
      <c r="S301" s="109"/>
      <c r="T301" s="109"/>
      <c r="U301" s="109"/>
      <c r="V301" s="109"/>
      <c r="W301" s="109"/>
      <c r="X301" s="109"/>
      <c r="Y301" s="109"/>
      <c r="Z301" s="109"/>
      <c r="AA301" s="193"/>
    </row>
    <row r="302" spans="1:27" ht="14.5" x14ac:dyDescent="0.35">
      <c r="A302" s="223"/>
      <c r="B302" s="223"/>
      <c r="C302" s="223"/>
      <c r="D302" s="223"/>
      <c r="E302" s="202"/>
      <c r="F302" s="193"/>
      <c r="G302" s="193"/>
      <c r="H302" s="109"/>
      <c r="I302" s="109"/>
      <c r="J302" s="109"/>
      <c r="K302" s="109"/>
      <c r="L302" s="109"/>
      <c r="M302" s="109"/>
      <c r="N302" s="109"/>
      <c r="O302" s="109"/>
      <c r="P302" s="109"/>
      <c r="Q302" s="109"/>
      <c r="R302" s="109"/>
      <c r="S302" s="109"/>
      <c r="T302" s="109"/>
      <c r="U302" s="109"/>
      <c r="V302" s="109"/>
      <c r="W302" s="109"/>
      <c r="X302" s="109"/>
      <c r="Y302" s="109"/>
      <c r="Z302" s="109"/>
      <c r="AA302" s="193"/>
    </row>
    <row r="303" spans="1:27" ht="14.5" x14ac:dyDescent="0.35">
      <c r="A303" s="223"/>
      <c r="B303" s="223"/>
      <c r="C303" s="223"/>
      <c r="D303" s="223"/>
      <c r="E303" s="202"/>
      <c r="F303" s="193"/>
      <c r="G303" s="193"/>
      <c r="H303" s="109"/>
      <c r="I303" s="109"/>
      <c r="J303" s="109"/>
      <c r="K303" s="109"/>
      <c r="L303" s="109"/>
      <c r="M303" s="109"/>
      <c r="N303" s="109"/>
      <c r="O303" s="109"/>
      <c r="P303" s="109"/>
      <c r="Q303" s="109"/>
      <c r="R303" s="109"/>
      <c r="S303" s="109"/>
      <c r="T303" s="109"/>
      <c r="U303" s="109"/>
      <c r="V303" s="109"/>
      <c r="W303" s="109"/>
      <c r="X303" s="109"/>
      <c r="Y303" s="109"/>
      <c r="Z303" s="109"/>
      <c r="AA303" s="193"/>
    </row>
    <row r="304" spans="1:27" ht="14.5" x14ac:dyDescent="0.35">
      <c r="A304" s="223"/>
      <c r="B304" s="223"/>
      <c r="C304" s="223"/>
      <c r="D304" s="223"/>
      <c r="E304" s="202"/>
      <c r="F304" s="193"/>
      <c r="G304" s="193"/>
      <c r="H304" s="109"/>
      <c r="I304" s="109"/>
      <c r="J304" s="109"/>
      <c r="K304" s="109"/>
      <c r="L304" s="109"/>
      <c r="M304" s="109"/>
      <c r="N304" s="109"/>
      <c r="O304" s="109"/>
      <c r="P304" s="109"/>
      <c r="Q304" s="109"/>
      <c r="R304" s="109"/>
      <c r="S304" s="109"/>
      <c r="T304" s="109"/>
      <c r="U304" s="109"/>
      <c r="V304" s="109"/>
      <c r="W304" s="109"/>
      <c r="X304" s="109"/>
      <c r="Y304" s="109"/>
      <c r="Z304" s="109"/>
      <c r="AA304" s="193"/>
    </row>
    <row r="305" spans="1:27" ht="14.5" x14ac:dyDescent="0.35">
      <c r="A305" s="223"/>
      <c r="B305" s="223"/>
      <c r="C305" s="223"/>
      <c r="D305" s="223"/>
      <c r="E305" s="202"/>
      <c r="F305" s="193"/>
      <c r="G305" s="193"/>
      <c r="H305" s="109"/>
      <c r="I305" s="109"/>
      <c r="J305" s="109"/>
      <c r="K305" s="109"/>
      <c r="L305" s="109"/>
      <c r="M305" s="109"/>
      <c r="N305" s="109"/>
      <c r="O305" s="109"/>
      <c r="P305" s="109"/>
      <c r="Q305" s="109"/>
      <c r="R305" s="109"/>
      <c r="S305" s="109"/>
      <c r="T305" s="109"/>
      <c r="U305" s="109"/>
      <c r="V305" s="109"/>
      <c r="W305" s="109"/>
      <c r="X305" s="109"/>
      <c r="Y305" s="109"/>
      <c r="Z305" s="109"/>
      <c r="AA305" s="193"/>
    </row>
    <row r="306" spans="1:27" ht="14.5" x14ac:dyDescent="0.35">
      <c r="A306" s="223"/>
      <c r="B306" s="223"/>
      <c r="C306" s="223"/>
      <c r="D306" s="223"/>
      <c r="E306" s="202"/>
      <c r="F306" s="193"/>
      <c r="G306" s="193"/>
      <c r="H306" s="109"/>
      <c r="I306" s="109"/>
      <c r="J306" s="109"/>
      <c r="K306" s="109"/>
      <c r="L306" s="109"/>
      <c r="M306" s="109"/>
      <c r="N306" s="109"/>
      <c r="O306" s="109"/>
      <c r="P306" s="109"/>
      <c r="Q306" s="109"/>
      <c r="R306" s="109"/>
      <c r="S306" s="109"/>
      <c r="T306" s="109"/>
      <c r="U306" s="109"/>
      <c r="V306" s="109"/>
      <c r="W306" s="109"/>
      <c r="X306" s="109"/>
      <c r="Y306" s="109"/>
      <c r="Z306" s="109"/>
      <c r="AA306" s="193"/>
    </row>
    <row r="307" spans="1:27" ht="14.5" x14ac:dyDescent="0.35">
      <c r="A307" s="223"/>
      <c r="B307" s="223"/>
      <c r="C307" s="223"/>
      <c r="D307" s="223"/>
      <c r="E307" s="202"/>
      <c r="F307" s="193"/>
      <c r="G307" s="193"/>
      <c r="H307" s="109"/>
      <c r="I307" s="109"/>
      <c r="J307" s="109"/>
      <c r="K307" s="109"/>
      <c r="L307" s="109"/>
      <c r="M307" s="109"/>
      <c r="N307" s="109"/>
      <c r="O307" s="109"/>
      <c r="P307" s="109"/>
      <c r="Q307" s="109"/>
      <c r="R307" s="109"/>
      <c r="S307" s="109"/>
      <c r="T307" s="109"/>
      <c r="U307" s="109"/>
      <c r="V307" s="109"/>
      <c r="W307" s="109"/>
      <c r="X307" s="109"/>
      <c r="Y307" s="109"/>
      <c r="Z307" s="109"/>
      <c r="AA307" s="193"/>
    </row>
    <row r="308" spans="1:27" ht="14.5" x14ac:dyDescent="0.35">
      <c r="A308" s="223"/>
      <c r="B308" s="223"/>
      <c r="C308" s="223"/>
      <c r="D308" s="223"/>
      <c r="E308" s="202"/>
      <c r="F308" s="193"/>
      <c r="G308" s="193"/>
      <c r="H308" s="109"/>
      <c r="I308" s="109"/>
      <c r="J308" s="109"/>
      <c r="K308" s="109"/>
      <c r="L308" s="109"/>
      <c r="M308" s="109"/>
      <c r="N308" s="109"/>
      <c r="O308" s="109"/>
      <c r="P308" s="109"/>
      <c r="Q308" s="109"/>
      <c r="R308" s="109"/>
      <c r="S308" s="109"/>
      <c r="T308" s="109"/>
      <c r="U308" s="109"/>
      <c r="V308" s="109"/>
      <c r="W308" s="109"/>
      <c r="X308" s="109"/>
      <c r="Y308" s="109"/>
      <c r="Z308" s="109"/>
      <c r="AA308" s="193"/>
    </row>
    <row r="309" spans="1:27" ht="14.5" x14ac:dyDescent="0.35">
      <c r="A309" s="223"/>
      <c r="B309" s="223"/>
      <c r="C309" s="223"/>
      <c r="D309" s="223"/>
      <c r="E309" s="202"/>
      <c r="F309" s="193"/>
      <c r="G309" s="193"/>
      <c r="H309" s="109"/>
      <c r="I309" s="109"/>
      <c r="J309" s="109"/>
      <c r="K309" s="109"/>
      <c r="L309" s="109"/>
      <c r="M309" s="109"/>
      <c r="N309" s="109"/>
      <c r="O309" s="109"/>
      <c r="P309" s="109"/>
      <c r="Q309" s="109"/>
      <c r="R309" s="109"/>
      <c r="S309" s="109"/>
      <c r="T309" s="109"/>
      <c r="U309" s="109"/>
      <c r="V309" s="109"/>
      <c r="W309" s="109"/>
      <c r="X309" s="109"/>
      <c r="Y309" s="109"/>
      <c r="Z309" s="109"/>
      <c r="AA309" s="193"/>
    </row>
    <row r="310" spans="1:27" ht="14.5" x14ac:dyDescent="0.35">
      <c r="A310" s="223"/>
      <c r="B310" s="223"/>
      <c r="C310" s="223"/>
      <c r="D310" s="223"/>
      <c r="E310" s="202"/>
      <c r="F310" s="193"/>
      <c r="G310" s="193"/>
      <c r="H310" s="109"/>
      <c r="I310" s="109"/>
      <c r="J310" s="109"/>
      <c r="K310" s="109"/>
      <c r="L310" s="109"/>
      <c r="M310" s="109"/>
      <c r="N310" s="109"/>
      <c r="O310" s="109"/>
      <c r="P310" s="109"/>
      <c r="Q310" s="109"/>
      <c r="R310" s="109"/>
      <c r="S310" s="109"/>
      <c r="T310" s="109"/>
      <c r="U310" s="109"/>
      <c r="V310" s="109"/>
      <c r="W310" s="109"/>
      <c r="X310" s="109"/>
      <c r="Y310" s="109"/>
      <c r="Z310" s="109"/>
      <c r="AA310" s="193"/>
    </row>
    <row r="311" spans="1:27" ht="14.5" x14ac:dyDescent="0.35">
      <c r="A311" s="223"/>
      <c r="B311" s="223"/>
      <c r="C311" s="223"/>
      <c r="D311" s="223"/>
      <c r="E311" s="202"/>
      <c r="F311" s="193"/>
      <c r="G311" s="193"/>
      <c r="H311" s="109"/>
      <c r="I311" s="109"/>
      <c r="J311" s="109"/>
      <c r="K311" s="109"/>
      <c r="L311" s="109"/>
      <c r="M311" s="109"/>
      <c r="N311" s="109"/>
      <c r="O311" s="109"/>
      <c r="P311" s="109"/>
      <c r="Q311" s="109"/>
      <c r="R311" s="109"/>
      <c r="S311" s="109"/>
      <c r="T311" s="109"/>
      <c r="U311" s="109"/>
      <c r="V311" s="109"/>
      <c r="W311" s="109"/>
      <c r="X311" s="109"/>
      <c r="Y311" s="109"/>
      <c r="Z311" s="109"/>
      <c r="AA311" s="193"/>
    </row>
    <row r="312" spans="1:27" ht="14.5" x14ac:dyDescent="0.35">
      <c r="A312" s="223"/>
      <c r="B312" s="223"/>
      <c r="C312" s="223"/>
      <c r="D312" s="223"/>
      <c r="E312" s="202"/>
      <c r="F312" s="193"/>
      <c r="G312" s="193"/>
      <c r="H312" s="109"/>
      <c r="I312" s="109"/>
      <c r="J312" s="109"/>
      <c r="K312" s="109"/>
      <c r="L312" s="109"/>
      <c r="M312" s="109"/>
      <c r="N312" s="109"/>
      <c r="O312" s="109"/>
      <c r="P312" s="109"/>
      <c r="Q312" s="109"/>
      <c r="R312" s="109"/>
      <c r="S312" s="109"/>
      <c r="T312" s="109"/>
      <c r="U312" s="109"/>
      <c r="V312" s="109"/>
      <c r="W312" s="109"/>
      <c r="X312" s="109"/>
      <c r="Y312" s="109"/>
      <c r="Z312" s="109"/>
      <c r="AA312" s="193"/>
    </row>
    <row r="313" spans="1:27" ht="14.5" x14ac:dyDescent="0.35">
      <c r="A313" s="223"/>
      <c r="B313" s="223"/>
      <c r="C313" s="223"/>
      <c r="D313" s="223"/>
      <c r="E313" s="202"/>
      <c r="F313" s="193"/>
      <c r="G313" s="193"/>
      <c r="H313" s="109"/>
      <c r="I313" s="109"/>
      <c r="J313" s="109"/>
      <c r="K313" s="109"/>
      <c r="L313" s="109"/>
      <c r="M313" s="109"/>
      <c r="N313" s="109"/>
      <c r="O313" s="109"/>
      <c r="P313" s="109"/>
      <c r="Q313" s="109"/>
      <c r="R313" s="109"/>
      <c r="S313" s="109"/>
      <c r="T313" s="109"/>
      <c r="U313" s="109"/>
      <c r="V313" s="109"/>
      <c r="W313" s="109"/>
      <c r="X313" s="109"/>
      <c r="Y313" s="109"/>
      <c r="Z313" s="109"/>
      <c r="AA313" s="193"/>
    </row>
    <row r="314" spans="1:27" ht="14.5" x14ac:dyDescent="0.35">
      <c r="A314" s="223"/>
      <c r="B314" s="223"/>
      <c r="C314" s="223"/>
      <c r="D314" s="223"/>
      <c r="E314" s="202"/>
      <c r="F314" s="193"/>
      <c r="G314" s="193"/>
      <c r="H314" s="109"/>
      <c r="I314" s="109"/>
      <c r="J314" s="109"/>
      <c r="K314" s="109"/>
      <c r="L314" s="109"/>
      <c r="M314" s="109"/>
      <c r="N314" s="109"/>
      <c r="O314" s="109"/>
      <c r="P314" s="109"/>
      <c r="Q314" s="109"/>
      <c r="R314" s="109"/>
      <c r="S314" s="109"/>
      <c r="T314" s="109"/>
      <c r="U314" s="109"/>
      <c r="V314" s="109"/>
      <c r="W314" s="109"/>
      <c r="X314" s="109"/>
      <c r="Y314" s="109"/>
      <c r="Z314" s="109"/>
      <c r="AA314" s="193"/>
    </row>
    <row r="315" spans="1:27" ht="14.5" x14ac:dyDescent="0.35">
      <c r="A315" s="223"/>
      <c r="B315" s="223"/>
      <c r="C315" s="223"/>
      <c r="D315" s="223"/>
      <c r="E315" s="202"/>
      <c r="F315" s="193"/>
      <c r="G315" s="193"/>
      <c r="H315" s="109"/>
      <c r="I315" s="109"/>
      <c r="J315" s="109"/>
      <c r="K315" s="109"/>
      <c r="L315" s="109"/>
      <c r="M315" s="109"/>
      <c r="N315" s="109"/>
      <c r="O315" s="109"/>
      <c r="P315" s="109"/>
      <c r="Q315" s="109"/>
      <c r="R315" s="109"/>
      <c r="S315" s="109"/>
      <c r="T315" s="109"/>
      <c r="U315" s="109"/>
      <c r="V315" s="109"/>
      <c r="W315" s="109"/>
      <c r="X315" s="109"/>
      <c r="Y315" s="109"/>
      <c r="Z315" s="109"/>
      <c r="AA315" s="193"/>
    </row>
    <row r="316" spans="1:27" ht="14.5" x14ac:dyDescent="0.35">
      <c r="A316" s="223"/>
      <c r="B316" s="223"/>
      <c r="C316" s="223"/>
      <c r="D316" s="223"/>
      <c r="E316" s="202"/>
      <c r="F316" s="193"/>
      <c r="G316" s="193"/>
      <c r="H316" s="109"/>
      <c r="I316" s="109"/>
      <c r="J316" s="109"/>
      <c r="K316" s="109"/>
      <c r="L316" s="109"/>
      <c r="M316" s="109"/>
      <c r="N316" s="109"/>
      <c r="O316" s="109"/>
      <c r="P316" s="109"/>
      <c r="Q316" s="109"/>
      <c r="R316" s="109"/>
      <c r="S316" s="109"/>
      <c r="T316" s="109"/>
      <c r="U316" s="109"/>
      <c r="V316" s="109"/>
      <c r="W316" s="109"/>
      <c r="X316" s="109"/>
      <c r="Y316" s="109"/>
      <c r="Z316" s="109"/>
      <c r="AA316" s="193"/>
    </row>
    <row r="317" spans="1:27" ht="14.5" x14ac:dyDescent="0.35">
      <c r="A317" s="223"/>
      <c r="B317" s="223"/>
      <c r="C317" s="223"/>
      <c r="D317" s="223"/>
      <c r="E317" s="202"/>
      <c r="F317" s="193"/>
      <c r="G317" s="193"/>
      <c r="H317" s="109"/>
      <c r="I317" s="109"/>
      <c r="J317" s="109"/>
      <c r="K317" s="109"/>
      <c r="L317" s="109"/>
      <c r="M317" s="109"/>
      <c r="N317" s="109"/>
      <c r="O317" s="109"/>
      <c r="P317" s="109"/>
      <c r="Q317" s="109"/>
      <c r="R317" s="109"/>
      <c r="S317" s="109"/>
      <c r="T317" s="109"/>
      <c r="U317" s="109"/>
      <c r="V317" s="109"/>
      <c r="W317" s="109"/>
      <c r="X317" s="109"/>
      <c r="Y317" s="109"/>
      <c r="Z317" s="109"/>
      <c r="AA317" s="193"/>
    </row>
    <row r="318" spans="1:27" ht="14.5" x14ac:dyDescent="0.35">
      <c r="A318" s="223"/>
      <c r="B318" s="223"/>
      <c r="C318" s="223"/>
      <c r="D318" s="223"/>
      <c r="E318" s="202"/>
      <c r="F318" s="193"/>
      <c r="G318" s="193"/>
      <c r="H318" s="109"/>
      <c r="I318" s="109"/>
      <c r="J318" s="109"/>
      <c r="K318" s="109"/>
      <c r="L318" s="109"/>
      <c r="M318" s="109"/>
      <c r="N318" s="109"/>
      <c r="O318" s="109"/>
      <c r="P318" s="109"/>
      <c r="Q318" s="109"/>
      <c r="R318" s="109"/>
      <c r="S318" s="109"/>
      <c r="T318" s="109"/>
      <c r="U318" s="109"/>
      <c r="V318" s="109"/>
      <c r="W318" s="109"/>
      <c r="X318" s="109"/>
      <c r="Y318" s="109"/>
      <c r="Z318" s="109"/>
      <c r="AA318" s="193"/>
    </row>
    <row r="319" spans="1:27" ht="14.5" x14ac:dyDescent="0.35">
      <c r="A319" s="223"/>
      <c r="B319" s="223"/>
      <c r="C319" s="223"/>
      <c r="D319" s="223"/>
      <c r="E319" s="202"/>
      <c r="F319" s="193"/>
      <c r="G319" s="193"/>
      <c r="H319" s="109"/>
      <c r="I319" s="109"/>
      <c r="J319" s="109"/>
      <c r="K319" s="109"/>
      <c r="L319" s="109"/>
      <c r="M319" s="109"/>
      <c r="N319" s="109"/>
      <c r="O319" s="109"/>
      <c r="P319" s="109"/>
      <c r="Q319" s="109"/>
      <c r="R319" s="109"/>
      <c r="S319" s="109"/>
      <c r="T319" s="109"/>
      <c r="U319" s="109"/>
      <c r="V319" s="109"/>
      <c r="W319" s="109"/>
      <c r="X319" s="109"/>
      <c r="Y319" s="109"/>
      <c r="Z319" s="109"/>
      <c r="AA319" s="193"/>
    </row>
    <row r="320" spans="1:27" ht="14.5" x14ac:dyDescent="0.35">
      <c r="A320" s="223"/>
      <c r="B320" s="223"/>
      <c r="C320" s="223"/>
      <c r="D320" s="223"/>
      <c r="E320" s="202"/>
      <c r="F320" s="193"/>
      <c r="G320" s="193"/>
      <c r="H320" s="109"/>
      <c r="I320" s="109"/>
      <c r="J320" s="109"/>
      <c r="K320" s="109"/>
      <c r="L320" s="109"/>
      <c r="M320" s="109"/>
      <c r="N320" s="109"/>
      <c r="O320" s="109"/>
      <c r="P320" s="109"/>
      <c r="Q320" s="109"/>
      <c r="R320" s="109"/>
      <c r="S320" s="109"/>
      <c r="T320" s="109"/>
      <c r="U320" s="109"/>
      <c r="V320" s="109"/>
      <c r="W320" s="109"/>
      <c r="X320" s="109"/>
      <c r="Y320" s="109"/>
      <c r="Z320" s="109"/>
      <c r="AA320" s="193"/>
    </row>
    <row r="321" spans="1:27" ht="14.5" x14ac:dyDescent="0.35">
      <c r="A321" s="223"/>
      <c r="B321" s="223"/>
      <c r="C321" s="223"/>
      <c r="D321" s="223"/>
      <c r="E321" s="202"/>
      <c r="F321" s="193"/>
      <c r="G321" s="193"/>
      <c r="H321" s="109"/>
      <c r="I321" s="109"/>
      <c r="J321" s="109"/>
      <c r="K321" s="109"/>
      <c r="L321" s="109"/>
      <c r="M321" s="109"/>
      <c r="N321" s="109"/>
      <c r="O321" s="109"/>
      <c r="P321" s="109"/>
      <c r="Q321" s="109"/>
      <c r="R321" s="109"/>
      <c r="S321" s="109"/>
      <c r="T321" s="109"/>
      <c r="U321" s="109"/>
      <c r="V321" s="109"/>
      <c r="W321" s="109"/>
      <c r="X321" s="109"/>
      <c r="Y321" s="109"/>
      <c r="Z321" s="109"/>
      <c r="AA321" s="193"/>
    </row>
    <row r="322" spans="1:27" ht="14.5" x14ac:dyDescent="0.35">
      <c r="A322" s="223"/>
      <c r="B322" s="223"/>
      <c r="C322" s="223"/>
      <c r="D322" s="223"/>
      <c r="E322" s="202"/>
      <c r="F322" s="193"/>
      <c r="G322" s="193"/>
      <c r="H322" s="109"/>
      <c r="I322" s="109"/>
      <c r="J322" s="109"/>
      <c r="K322" s="109"/>
      <c r="L322" s="109"/>
      <c r="M322" s="109"/>
      <c r="N322" s="109"/>
      <c r="O322" s="109"/>
      <c r="P322" s="109"/>
      <c r="Q322" s="109"/>
      <c r="R322" s="109"/>
      <c r="S322" s="109"/>
      <c r="T322" s="109"/>
      <c r="U322" s="109"/>
      <c r="V322" s="109"/>
      <c r="W322" s="109"/>
      <c r="X322" s="109"/>
      <c r="Y322" s="109"/>
      <c r="Z322" s="109"/>
      <c r="AA322" s="193"/>
    </row>
    <row r="323" spans="1:27" ht="14.5" x14ac:dyDescent="0.35">
      <c r="A323" s="223"/>
      <c r="B323" s="223"/>
      <c r="C323" s="223"/>
      <c r="D323" s="223"/>
      <c r="E323" s="202"/>
      <c r="F323" s="193"/>
      <c r="G323" s="193"/>
      <c r="H323" s="109"/>
      <c r="I323" s="109"/>
      <c r="J323" s="109"/>
      <c r="K323" s="109"/>
      <c r="L323" s="109"/>
      <c r="M323" s="109"/>
      <c r="N323" s="109"/>
      <c r="O323" s="109"/>
      <c r="P323" s="109"/>
      <c r="Q323" s="109"/>
      <c r="R323" s="109"/>
      <c r="S323" s="109"/>
      <c r="T323" s="109"/>
      <c r="U323" s="109"/>
      <c r="V323" s="109"/>
      <c r="W323" s="109"/>
      <c r="X323" s="109"/>
      <c r="Y323" s="109"/>
      <c r="Z323" s="109"/>
      <c r="AA323" s="193"/>
    </row>
    <row r="324" spans="1:27" ht="14.5" x14ac:dyDescent="0.35">
      <c r="A324" s="223"/>
      <c r="B324" s="223"/>
      <c r="C324" s="223"/>
      <c r="D324" s="223"/>
      <c r="E324" s="202"/>
      <c r="F324" s="193"/>
      <c r="G324" s="193"/>
      <c r="H324" s="109"/>
      <c r="I324" s="109"/>
      <c r="J324" s="109"/>
      <c r="K324" s="109"/>
      <c r="L324" s="109"/>
      <c r="M324" s="109"/>
      <c r="N324" s="109"/>
      <c r="O324" s="109"/>
      <c r="P324" s="109"/>
      <c r="Q324" s="109"/>
      <c r="R324" s="109"/>
      <c r="S324" s="109"/>
      <c r="T324" s="109"/>
      <c r="U324" s="109"/>
      <c r="V324" s="109"/>
      <c r="W324" s="109"/>
      <c r="X324" s="109"/>
      <c r="Y324" s="109"/>
      <c r="Z324" s="109"/>
      <c r="AA324" s="193"/>
    </row>
    <row r="325" spans="1:27" ht="14.5" x14ac:dyDescent="0.35">
      <c r="A325" s="223"/>
      <c r="B325" s="223"/>
      <c r="C325" s="223"/>
      <c r="D325" s="223"/>
      <c r="E325" s="202"/>
      <c r="F325" s="193"/>
      <c r="G325" s="193"/>
      <c r="H325" s="109"/>
      <c r="I325" s="109"/>
      <c r="J325" s="109"/>
      <c r="K325" s="109"/>
      <c r="L325" s="109"/>
      <c r="M325" s="109"/>
      <c r="N325" s="109"/>
      <c r="O325" s="109"/>
      <c r="P325" s="109"/>
      <c r="Q325" s="109"/>
      <c r="R325" s="109"/>
      <c r="S325" s="109"/>
      <c r="T325" s="109"/>
      <c r="U325" s="109"/>
      <c r="V325" s="109"/>
      <c r="W325" s="109"/>
      <c r="X325" s="109"/>
      <c r="Y325" s="109"/>
      <c r="Z325" s="109"/>
      <c r="AA325" s="193"/>
    </row>
    <row r="326" spans="1:27" ht="14.5" x14ac:dyDescent="0.35">
      <c r="A326" s="223"/>
      <c r="B326" s="223"/>
      <c r="C326" s="223"/>
      <c r="D326" s="223"/>
      <c r="E326" s="202"/>
      <c r="F326" s="193"/>
      <c r="G326" s="193"/>
      <c r="H326" s="109"/>
      <c r="I326" s="109"/>
      <c r="J326" s="109"/>
      <c r="K326" s="109"/>
      <c r="L326" s="109"/>
      <c r="M326" s="109"/>
      <c r="N326" s="109"/>
      <c r="O326" s="109"/>
      <c r="P326" s="109"/>
      <c r="Q326" s="109"/>
      <c r="R326" s="109"/>
      <c r="S326" s="109"/>
      <c r="T326" s="109"/>
      <c r="U326" s="109"/>
      <c r="V326" s="109"/>
      <c r="W326" s="109"/>
      <c r="X326" s="109"/>
      <c r="Y326" s="109"/>
      <c r="Z326" s="109"/>
      <c r="AA326" s="193"/>
    </row>
    <row r="327" spans="1:27" ht="14.5" x14ac:dyDescent="0.35">
      <c r="A327" s="223"/>
      <c r="B327" s="223"/>
      <c r="C327" s="223"/>
      <c r="D327" s="223"/>
      <c r="E327" s="202"/>
      <c r="F327" s="193"/>
      <c r="G327" s="193"/>
      <c r="H327" s="109"/>
      <c r="I327" s="109"/>
      <c r="J327" s="109"/>
      <c r="K327" s="109"/>
      <c r="L327" s="109"/>
      <c r="M327" s="109"/>
      <c r="N327" s="109"/>
      <c r="O327" s="109"/>
      <c r="P327" s="109"/>
      <c r="Q327" s="109"/>
      <c r="R327" s="109"/>
      <c r="S327" s="109"/>
      <c r="T327" s="109"/>
      <c r="U327" s="109"/>
      <c r="V327" s="109"/>
      <c r="W327" s="109"/>
      <c r="X327" s="109"/>
      <c r="Y327" s="109"/>
      <c r="Z327" s="109"/>
      <c r="AA327" s="193"/>
    </row>
    <row r="328" spans="1:27" ht="14.5" x14ac:dyDescent="0.35">
      <c r="A328" s="223"/>
      <c r="B328" s="223"/>
      <c r="C328" s="223"/>
      <c r="D328" s="223"/>
      <c r="E328" s="202"/>
      <c r="F328" s="193"/>
      <c r="G328" s="193"/>
      <c r="H328" s="109"/>
      <c r="I328" s="109"/>
      <c r="J328" s="109"/>
      <c r="K328" s="109"/>
      <c r="L328" s="109"/>
      <c r="M328" s="109"/>
      <c r="N328" s="109"/>
      <c r="O328" s="109"/>
      <c r="P328" s="109"/>
      <c r="Q328" s="109"/>
      <c r="R328" s="109"/>
      <c r="S328" s="109"/>
      <c r="T328" s="109"/>
      <c r="U328" s="109"/>
      <c r="V328" s="109"/>
      <c r="W328" s="109"/>
      <c r="X328" s="109"/>
      <c r="Y328" s="109"/>
      <c r="Z328" s="109"/>
      <c r="AA328" s="193"/>
    </row>
    <row r="329" spans="1:27" ht="14.5" x14ac:dyDescent="0.35">
      <c r="A329" s="223"/>
      <c r="B329" s="223"/>
      <c r="C329" s="223"/>
      <c r="D329" s="223"/>
      <c r="E329" s="202"/>
      <c r="F329" s="193"/>
      <c r="G329" s="193"/>
      <c r="H329" s="109"/>
      <c r="I329" s="109"/>
      <c r="J329" s="109"/>
      <c r="K329" s="109"/>
      <c r="L329" s="109"/>
      <c r="M329" s="109"/>
      <c r="N329" s="109"/>
      <c r="O329" s="109"/>
      <c r="P329" s="109"/>
      <c r="Q329" s="109"/>
      <c r="R329" s="109"/>
      <c r="S329" s="109"/>
      <c r="T329" s="109"/>
      <c r="U329" s="109"/>
      <c r="V329" s="109"/>
      <c r="W329" s="109"/>
      <c r="X329" s="109"/>
      <c r="Y329" s="109"/>
      <c r="Z329" s="109"/>
      <c r="AA329" s="193"/>
    </row>
    <row r="330" spans="1:27" ht="14.5" x14ac:dyDescent="0.35">
      <c r="A330" s="223"/>
      <c r="B330" s="223"/>
      <c r="C330" s="223"/>
      <c r="D330" s="223"/>
      <c r="E330" s="202"/>
      <c r="F330" s="193"/>
      <c r="G330" s="193"/>
      <c r="H330" s="109"/>
      <c r="I330" s="109"/>
      <c r="J330" s="109"/>
      <c r="K330" s="109"/>
      <c r="L330" s="109"/>
      <c r="M330" s="109"/>
      <c r="N330" s="109"/>
      <c r="O330" s="109"/>
      <c r="P330" s="109"/>
      <c r="Q330" s="109"/>
      <c r="R330" s="109"/>
      <c r="S330" s="109"/>
      <c r="T330" s="109"/>
      <c r="U330" s="109"/>
      <c r="V330" s="109"/>
      <c r="W330" s="109"/>
      <c r="X330" s="109"/>
      <c r="Y330" s="109"/>
      <c r="Z330" s="109"/>
      <c r="AA330" s="193"/>
    </row>
    <row r="331" spans="1:27" ht="14.5" x14ac:dyDescent="0.35">
      <c r="A331" s="223"/>
      <c r="B331" s="223"/>
      <c r="C331" s="223"/>
      <c r="D331" s="223"/>
      <c r="E331" s="202"/>
      <c r="F331" s="193"/>
      <c r="G331" s="193"/>
      <c r="H331" s="109"/>
      <c r="I331" s="109"/>
      <c r="J331" s="109"/>
      <c r="K331" s="109"/>
      <c r="L331" s="109"/>
      <c r="M331" s="109"/>
      <c r="N331" s="109"/>
      <c r="O331" s="109"/>
      <c r="P331" s="109"/>
      <c r="Q331" s="109"/>
      <c r="R331" s="109"/>
      <c r="S331" s="109"/>
      <c r="T331" s="109"/>
      <c r="U331" s="109"/>
      <c r="V331" s="109"/>
      <c r="W331" s="109"/>
      <c r="X331" s="109"/>
      <c r="Y331" s="109"/>
      <c r="Z331" s="109"/>
      <c r="AA331" s="193"/>
    </row>
    <row r="332" spans="1:27" ht="14.5" x14ac:dyDescent="0.35">
      <c r="A332" s="223"/>
      <c r="B332" s="223"/>
      <c r="C332" s="223"/>
      <c r="D332" s="223"/>
      <c r="E332" s="202"/>
      <c r="F332" s="193"/>
      <c r="G332" s="193"/>
      <c r="H332" s="109"/>
      <c r="I332" s="109"/>
      <c r="J332" s="109"/>
      <c r="K332" s="109"/>
      <c r="L332" s="109"/>
      <c r="M332" s="109"/>
      <c r="N332" s="109"/>
      <c r="O332" s="109"/>
      <c r="P332" s="109"/>
      <c r="Q332" s="109"/>
      <c r="R332" s="109"/>
      <c r="S332" s="109"/>
      <c r="T332" s="109"/>
      <c r="U332" s="109"/>
      <c r="V332" s="109"/>
      <c r="W332" s="109"/>
      <c r="X332" s="109"/>
      <c r="Y332" s="109"/>
      <c r="Z332" s="109"/>
      <c r="AA332" s="193"/>
    </row>
    <row r="333" spans="1:27" ht="14.5" x14ac:dyDescent="0.35">
      <c r="A333" s="223"/>
      <c r="B333" s="223"/>
      <c r="C333" s="223"/>
      <c r="D333" s="223"/>
      <c r="E333" s="202"/>
      <c r="F333" s="193"/>
      <c r="G333" s="193"/>
      <c r="H333" s="109"/>
      <c r="I333" s="109"/>
      <c r="J333" s="109"/>
      <c r="K333" s="109"/>
      <c r="L333" s="109"/>
      <c r="M333" s="109"/>
      <c r="N333" s="109"/>
      <c r="O333" s="109"/>
      <c r="P333" s="109"/>
      <c r="Q333" s="109"/>
      <c r="R333" s="109"/>
      <c r="S333" s="109"/>
      <c r="T333" s="109"/>
      <c r="U333" s="109"/>
      <c r="V333" s="109"/>
      <c r="W333" s="109"/>
      <c r="X333" s="109"/>
      <c r="Y333" s="109"/>
      <c r="Z333" s="109"/>
      <c r="AA333" s="193"/>
    </row>
    <row r="334" spans="1:27" ht="14.5" x14ac:dyDescent="0.35">
      <c r="A334" s="223"/>
      <c r="B334" s="223"/>
      <c r="C334" s="223"/>
      <c r="D334" s="223"/>
      <c r="E334" s="202"/>
      <c r="F334" s="193"/>
      <c r="G334" s="193"/>
      <c r="H334" s="109"/>
      <c r="I334" s="109"/>
      <c r="J334" s="109"/>
      <c r="K334" s="109"/>
      <c r="L334" s="109"/>
      <c r="M334" s="109"/>
      <c r="N334" s="109"/>
      <c r="O334" s="109"/>
      <c r="P334" s="109"/>
      <c r="Q334" s="109"/>
      <c r="R334" s="109"/>
      <c r="S334" s="109"/>
      <c r="T334" s="109"/>
      <c r="U334" s="109"/>
      <c r="V334" s="109"/>
      <c r="W334" s="109"/>
      <c r="X334" s="109"/>
      <c r="Y334" s="109"/>
      <c r="Z334" s="109"/>
      <c r="AA334" s="193"/>
    </row>
    <row r="335" spans="1:27" ht="14.5" x14ac:dyDescent="0.35">
      <c r="A335" s="223"/>
      <c r="B335" s="223"/>
      <c r="C335" s="223"/>
      <c r="D335" s="223"/>
      <c r="E335" s="202"/>
      <c r="F335" s="193"/>
      <c r="G335" s="193"/>
      <c r="H335" s="109"/>
      <c r="I335" s="109"/>
      <c r="J335" s="109"/>
      <c r="K335" s="109"/>
      <c r="L335" s="109"/>
      <c r="M335" s="109"/>
      <c r="N335" s="109"/>
      <c r="O335" s="109"/>
      <c r="P335" s="109"/>
      <c r="Q335" s="109"/>
      <c r="R335" s="109"/>
      <c r="S335" s="109"/>
      <c r="T335" s="109"/>
      <c r="U335" s="109"/>
      <c r="V335" s="109"/>
      <c r="W335" s="109"/>
      <c r="X335" s="109"/>
      <c r="Y335" s="109"/>
      <c r="Z335" s="109"/>
      <c r="AA335" s="193"/>
    </row>
    <row r="336" spans="1:27" ht="14.5" x14ac:dyDescent="0.35">
      <c r="A336" s="223"/>
      <c r="B336" s="223"/>
      <c r="C336" s="223"/>
      <c r="D336" s="223"/>
      <c r="E336" s="202"/>
      <c r="F336" s="193"/>
      <c r="G336" s="193"/>
      <c r="H336" s="109"/>
      <c r="I336" s="109"/>
      <c r="J336" s="109"/>
      <c r="K336" s="109"/>
      <c r="L336" s="109"/>
      <c r="M336" s="109"/>
      <c r="N336" s="109"/>
      <c r="O336" s="109"/>
      <c r="P336" s="109"/>
      <c r="Q336" s="109"/>
      <c r="R336" s="109"/>
      <c r="S336" s="109"/>
      <c r="T336" s="109"/>
      <c r="U336" s="109"/>
      <c r="V336" s="109"/>
      <c r="W336" s="109"/>
      <c r="X336" s="109"/>
      <c r="Y336" s="109"/>
      <c r="Z336" s="109"/>
      <c r="AA336" s="193"/>
    </row>
    <row r="337" spans="1:27" ht="14.5" x14ac:dyDescent="0.35">
      <c r="A337" s="223"/>
      <c r="B337" s="223"/>
      <c r="C337" s="223"/>
      <c r="D337" s="223"/>
      <c r="E337" s="202"/>
      <c r="F337" s="193"/>
      <c r="G337" s="193"/>
      <c r="H337" s="109"/>
      <c r="I337" s="109"/>
      <c r="J337" s="109"/>
      <c r="K337" s="109"/>
      <c r="L337" s="109"/>
      <c r="M337" s="109"/>
      <c r="N337" s="109"/>
      <c r="O337" s="109"/>
      <c r="P337" s="109"/>
      <c r="Q337" s="109"/>
      <c r="R337" s="109"/>
      <c r="S337" s="109"/>
      <c r="T337" s="109"/>
      <c r="U337" s="109"/>
      <c r="V337" s="109"/>
      <c r="W337" s="109"/>
      <c r="X337" s="109"/>
      <c r="Y337" s="109"/>
      <c r="Z337" s="109"/>
      <c r="AA337" s="193"/>
    </row>
    <row r="338" spans="1:27" ht="14.5" x14ac:dyDescent="0.35">
      <c r="A338" s="223"/>
      <c r="B338" s="223"/>
      <c r="C338" s="223"/>
      <c r="D338" s="223"/>
      <c r="E338" s="202"/>
      <c r="F338" s="193"/>
      <c r="G338" s="193"/>
      <c r="H338" s="109"/>
      <c r="I338" s="109"/>
      <c r="J338" s="109"/>
      <c r="K338" s="109"/>
      <c r="L338" s="109"/>
      <c r="M338" s="109"/>
      <c r="N338" s="109"/>
      <c r="O338" s="109"/>
      <c r="P338" s="109"/>
      <c r="Q338" s="109"/>
      <c r="R338" s="109"/>
      <c r="S338" s="109"/>
      <c r="T338" s="109"/>
      <c r="U338" s="109"/>
      <c r="V338" s="109"/>
      <c r="W338" s="109"/>
      <c r="X338" s="109"/>
      <c r="Y338" s="109"/>
      <c r="Z338" s="109"/>
      <c r="AA338" s="193"/>
    </row>
    <row r="339" spans="1:27" ht="14.5" x14ac:dyDescent="0.35">
      <c r="A339" s="223"/>
      <c r="B339" s="223"/>
      <c r="C339" s="223"/>
      <c r="D339" s="223"/>
      <c r="E339" s="202"/>
      <c r="F339" s="193"/>
      <c r="G339" s="193"/>
      <c r="H339" s="109"/>
      <c r="I339" s="109"/>
      <c r="J339" s="109"/>
      <c r="K339" s="109"/>
      <c r="L339" s="109"/>
      <c r="M339" s="109"/>
      <c r="N339" s="109"/>
      <c r="O339" s="109"/>
      <c r="P339" s="109"/>
      <c r="Q339" s="109"/>
      <c r="R339" s="109"/>
      <c r="S339" s="109"/>
      <c r="T339" s="109"/>
      <c r="U339" s="109"/>
      <c r="V339" s="109"/>
      <c r="W339" s="109"/>
      <c r="X339" s="109"/>
      <c r="Y339" s="109"/>
      <c r="Z339" s="109"/>
      <c r="AA339" s="193"/>
    </row>
    <row r="340" spans="1:27" ht="14.5" x14ac:dyDescent="0.35">
      <c r="A340" s="223"/>
      <c r="B340" s="223"/>
      <c r="C340" s="223"/>
      <c r="D340" s="223"/>
      <c r="E340" s="202"/>
      <c r="F340" s="193"/>
      <c r="G340" s="193"/>
      <c r="H340" s="109"/>
      <c r="I340" s="109"/>
      <c r="J340" s="109"/>
      <c r="K340" s="109"/>
      <c r="L340" s="109"/>
      <c r="M340" s="109"/>
      <c r="N340" s="109"/>
      <c r="O340" s="109"/>
      <c r="P340" s="109"/>
      <c r="Q340" s="109"/>
      <c r="R340" s="109"/>
      <c r="S340" s="109"/>
      <c r="T340" s="109"/>
      <c r="U340" s="109"/>
      <c r="V340" s="109"/>
      <c r="W340" s="109"/>
      <c r="X340" s="109"/>
      <c r="Y340" s="109"/>
      <c r="Z340" s="109"/>
      <c r="AA340" s="193"/>
    </row>
    <row r="341" spans="1:27" ht="14.5" x14ac:dyDescent="0.35">
      <c r="A341" s="223"/>
      <c r="B341" s="223"/>
      <c r="C341" s="223"/>
      <c r="D341" s="223"/>
      <c r="E341" s="202"/>
      <c r="F341" s="193"/>
      <c r="G341" s="193"/>
      <c r="H341" s="109"/>
      <c r="I341" s="109"/>
      <c r="J341" s="109"/>
      <c r="K341" s="109"/>
      <c r="L341" s="109"/>
      <c r="M341" s="109"/>
      <c r="N341" s="109"/>
      <c r="O341" s="109"/>
      <c r="P341" s="109"/>
      <c r="Q341" s="109"/>
      <c r="R341" s="109"/>
      <c r="S341" s="109"/>
      <c r="T341" s="109"/>
      <c r="U341" s="109"/>
      <c r="V341" s="109"/>
      <c r="W341" s="109"/>
      <c r="X341" s="109"/>
      <c r="Y341" s="109"/>
      <c r="Z341" s="109"/>
      <c r="AA341" s="193"/>
    </row>
    <row r="342" spans="1:27" ht="14.5" x14ac:dyDescent="0.35">
      <c r="A342" s="223"/>
      <c r="B342" s="223"/>
      <c r="C342" s="223"/>
      <c r="D342" s="223"/>
      <c r="E342" s="202"/>
      <c r="F342" s="193"/>
      <c r="G342" s="193"/>
      <c r="H342" s="109"/>
      <c r="I342" s="109"/>
      <c r="J342" s="109"/>
      <c r="K342" s="109"/>
      <c r="L342" s="109"/>
      <c r="M342" s="109"/>
      <c r="N342" s="109"/>
      <c r="O342" s="109"/>
      <c r="P342" s="109"/>
      <c r="Q342" s="109"/>
      <c r="R342" s="109"/>
      <c r="S342" s="109"/>
      <c r="T342" s="109"/>
      <c r="U342" s="109"/>
      <c r="V342" s="109"/>
      <c r="W342" s="109"/>
      <c r="X342" s="109"/>
      <c r="Y342" s="109"/>
      <c r="Z342" s="109"/>
      <c r="AA342" s="193"/>
    </row>
    <row r="343" spans="1:27" ht="14.5" x14ac:dyDescent="0.35">
      <c r="A343" s="223"/>
      <c r="B343" s="223"/>
      <c r="C343" s="223"/>
      <c r="D343" s="223"/>
      <c r="E343" s="202"/>
      <c r="F343" s="193"/>
      <c r="G343" s="193"/>
      <c r="H343" s="109"/>
      <c r="I343" s="109"/>
      <c r="J343" s="109"/>
      <c r="K343" s="109"/>
      <c r="L343" s="109"/>
      <c r="M343" s="109"/>
      <c r="N343" s="109"/>
      <c r="O343" s="109"/>
      <c r="P343" s="109"/>
      <c r="Q343" s="109"/>
      <c r="R343" s="109"/>
      <c r="S343" s="109"/>
      <c r="T343" s="109"/>
      <c r="U343" s="109"/>
      <c r="V343" s="109"/>
      <c r="W343" s="109"/>
      <c r="X343" s="109"/>
      <c r="Y343" s="109"/>
      <c r="Z343" s="109"/>
      <c r="AA343" s="193"/>
    </row>
    <row r="344" spans="1:27" ht="14.5" x14ac:dyDescent="0.35">
      <c r="A344" s="223"/>
      <c r="B344" s="223"/>
      <c r="C344" s="223"/>
      <c r="D344" s="223"/>
      <c r="E344" s="202"/>
      <c r="F344" s="193"/>
      <c r="G344" s="193"/>
      <c r="H344" s="109"/>
      <c r="I344" s="109"/>
      <c r="J344" s="109"/>
      <c r="K344" s="109"/>
      <c r="L344" s="109"/>
      <c r="M344" s="109"/>
      <c r="N344" s="109"/>
      <c r="O344" s="109"/>
      <c r="P344" s="109"/>
      <c r="Q344" s="109"/>
      <c r="R344" s="109"/>
      <c r="S344" s="109"/>
      <c r="T344" s="109"/>
      <c r="U344" s="109"/>
      <c r="V344" s="109"/>
      <c r="W344" s="109"/>
      <c r="X344" s="109"/>
      <c r="Y344" s="109"/>
      <c r="Z344" s="109"/>
      <c r="AA344" s="193"/>
    </row>
    <row r="345" spans="1:27" ht="14.5" x14ac:dyDescent="0.35">
      <c r="A345" s="223"/>
      <c r="B345" s="223"/>
      <c r="C345" s="223"/>
      <c r="D345" s="223"/>
      <c r="E345" s="202"/>
      <c r="F345" s="193"/>
      <c r="G345" s="193"/>
      <c r="H345" s="109"/>
      <c r="I345" s="109"/>
      <c r="J345" s="109"/>
      <c r="K345" s="109"/>
      <c r="L345" s="109"/>
      <c r="M345" s="109"/>
      <c r="N345" s="109"/>
      <c r="O345" s="109"/>
      <c r="P345" s="109"/>
      <c r="Q345" s="109"/>
      <c r="R345" s="109"/>
      <c r="S345" s="109"/>
      <c r="T345" s="109"/>
      <c r="U345" s="109"/>
      <c r="V345" s="109"/>
      <c r="W345" s="109"/>
      <c r="X345" s="109"/>
      <c r="Y345" s="109"/>
      <c r="Z345" s="109"/>
      <c r="AA345" s="193"/>
    </row>
    <row r="346" spans="1:27" ht="14.5" x14ac:dyDescent="0.35">
      <c r="A346" s="223"/>
      <c r="B346" s="223"/>
      <c r="C346" s="223"/>
      <c r="D346" s="223"/>
      <c r="E346" s="202"/>
      <c r="F346" s="193"/>
      <c r="G346" s="193"/>
      <c r="H346" s="109"/>
      <c r="I346" s="109"/>
      <c r="J346" s="109"/>
      <c r="K346" s="109"/>
      <c r="L346" s="109"/>
      <c r="M346" s="109"/>
      <c r="N346" s="109"/>
      <c r="O346" s="109"/>
      <c r="P346" s="109"/>
      <c r="Q346" s="109"/>
      <c r="R346" s="109"/>
      <c r="S346" s="109"/>
      <c r="T346" s="109"/>
      <c r="U346" s="109"/>
      <c r="V346" s="109"/>
      <c r="W346" s="109"/>
      <c r="X346" s="109"/>
      <c r="Y346" s="109"/>
      <c r="Z346" s="109"/>
      <c r="AA346" s="193"/>
    </row>
    <row r="347" spans="1:27" ht="14.5" x14ac:dyDescent="0.35">
      <c r="A347" s="223"/>
      <c r="B347" s="223"/>
      <c r="C347" s="223"/>
      <c r="D347" s="223"/>
      <c r="E347" s="202"/>
      <c r="F347" s="193"/>
      <c r="G347" s="193"/>
      <c r="H347" s="109"/>
      <c r="I347" s="109"/>
      <c r="J347" s="109"/>
      <c r="K347" s="109"/>
      <c r="L347" s="109"/>
      <c r="M347" s="109"/>
      <c r="N347" s="109"/>
      <c r="O347" s="109"/>
      <c r="P347" s="109"/>
      <c r="Q347" s="109"/>
      <c r="R347" s="109"/>
      <c r="S347" s="109"/>
      <c r="T347" s="109"/>
      <c r="U347" s="109"/>
      <c r="V347" s="109"/>
      <c r="W347" s="109"/>
      <c r="X347" s="109"/>
      <c r="Y347" s="109"/>
      <c r="Z347" s="109"/>
      <c r="AA347" s="193"/>
    </row>
    <row r="348" spans="1:27" ht="14.5" x14ac:dyDescent="0.35">
      <c r="A348" s="223"/>
      <c r="B348" s="223"/>
      <c r="C348" s="223"/>
      <c r="D348" s="223"/>
      <c r="E348" s="202"/>
      <c r="F348" s="193"/>
      <c r="G348" s="193"/>
      <c r="H348" s="109"/>
      <c r="I348" s="109"/>
      <c r="J348" s="109"/>
      <c r="K348" s="109"/>
      <c r="L348" s="109"/>
      <c r="M348" s="109"/>
      <c r="N348" s="109"/>
      <c r="O348" s="109"/>
      <c r="P348" s="109"/>
      <c r="Q348" s="109"/>
      <c r="R348" s="109"/>
      <c r="S348" s="109"/>
      <c r="T348" s="109"/>
      <c r="U348" s="109"/>
      <c r="V348" s="109"/>
      <c r="W348" s="109"/>
      <c r="X348" s="109"/>
      <c r="Y348" s="109"/>
      <c r="Z348" s="109"/>
      <c r="AA348" s="193"/>
    </row>
    <row r="349" spans="1:27" ht="14.5" x14ac:dyDescent="0.35">
      <c r="A349" s="223"/>
      <c r="B349" s="223"/>
      <c r="C349" s="223"/>
      <c r="D349" s="223"/>
      <c r="E349" s="202"/>
      <c r="F349" s="193"/>
      <c r="G349" s="193"/>
      <c r="H349" s="109"/>
      <c r="I349" s="109"/>
      <c r="J349" s="109"/>
      <c r="K349" s="109"/>
      <c r="L349" s="109"/>
      <c r="M349" s="109"/>
      <c r="N349" s="109"/>
      <c r="O349" s="109"/>
      <c r="P349" s="109"/>
      <c r="Q349" s="109"/>
      <c r="R349" s="109"/>
      <c r="S349" s="109"/>
      <c r="T349" s="109"/>
      <c r="U349" s="109"/>
      <c r="V349" s="109"/>
      <c r="W349" s="109"/>
      <c r="X349" s="109"/>
      <c r="Y349" s="109"/>
      <c r="Z349" s="109"/>
      <c r="AA349" s="193"/>
    </row>
    <row r="350" spans="1:27" ht="14.5" x14ac:dyDescent="0.35">
      <c r="A350" s="223"/>
      <c r="B350" s="223"/>
      <c r="C350" s="223"/>
      <c r="D350" s="223"/>
      <c r="E350" s="202"/>
      <c r="F350" s="193"/>
      <c r="G350" s="193"/>
      <c r="H350" s="109"/>
      <c r="I350" s="109"/>
      <c r="J350" s="109"/>
      <c r="K350" s="109"/>
      <c r="L350" s="109"/>
      <c r="M350" s="109"/>
      <c r="N350" s="109"/>
      <c r="O350" s="109"/>
      <c r="P350" s="109"/>
      <c r="Q350" s="109"/>
      <c r="R350" s="109"/>
      <c r="S350" s="109"/>
      <c r="T350" s="109"/>
      <c r="U350" s="109"/>
      <c r="V350" s="109"/>
      <c r="W350" s="109"/>
      <c r="X350" s="109"/>
      <c r="Y350" s="109"/>
      <c r="Z350" s="109"/>
      <c r="AA350" s="193"/>
    </row>
    <row r="351" spans="1:27" ht="14.5" x14ac:dyDescent="0.35">
      <c r="A351" s="223"/>
      <c r="B351" s="223"/>
      <c r="C351" s="223"/>
      <c r="D351" s="223"/>
      <c r="E351" s="202"/>
      <c r="F351" s="193"/>
      <c r="G351" s="193"/>
      <c r="H351" s="109"/>
      <c r="I351" s="109"/>
      <c r="J351" s="109"/>
      <c r="K351" s="109"/>
      <c r="L351" s="109"/>
      <c r="M351" s="109"/>
      <c r="N351" s="109"/>
      <c r="O351" s="109"/>
      <c r="P351" s="109"/>
      <c r="Q351" s="109"/>
      <c r="R351" s="109"/>
      <c r="S351" s="109"/>
      <c r="T351" s="109"/>
      <c r="U351" s="109"/>
      <c r="V351" s="109"/>
      <c r="W351" s="109"/>
      <c r="X351" s="109"/>
      <c r="Y351" s="109"/>
      <c r="Z351" s="109"/>
      <c r="AA351" s="193"/>
    </row>
    <row r="352" spans="1:27" ht="14.5" x14ac:dyDescent="0.35">
      <c r="A352" s="223"/>
      <c r="B352" s="223"/>
      <c r="C352" s="223"/>
      <c r="D352" s="223"/>
      <c r="E352" s="202"/>
      <c r="F352" s="193"/>
      <c r="G352" s="193"/>
      <c r="H352" s="109"/>
      <c r="I352" s="109"/>
      <c r="J352" s="109"/>
      <c r="K352" s="109"/>
      <c r="L352" s="109"/>
      <c r="M352" s="109"/>
      <c r="N352" s="109"/>
      <c r="O352" s="109"/>
      <c r="P352" s="109"/>
      <c r="Q352" s="109"/>
      <c r="R352" s="109"/>
      <c r="S352" s="109"/>
      <c r="T352" s="109"/>
      <c r="U352" s="109"/>
      <c r="V352" s="109"/>
      <c r="W352" s="109"/>
      <c r="X352" s="109"/>
      <c r="Y352" s="109"/>
      <c r="Z352" s="109"/>
      <c r="AA352" s="193"/>
    </row>
    <row r="353" spans="1:27" ht="14.5" x14ac:dyDescent="0.35">
      <c r="A353" s="223"/>
      <c r="B353" s="223"/>
      <c r="C353" s="223"/>
      <c r="D353" s="223"/>
      <c r="E353" s="202"/>
      <c r="F353" s="193"/>
      <c r="G353" s="193"/>
      <c r="H353" s="109"/>
      <c r="I353" s="109"/>
      <c r="J353" s="109"/>
      <c r="K353" s="109"/>
      <c r="L353" s="109"/>
      <c r="M353" s="109"/>
      <c r="N353" s="109"/>
      <c r="O353" s="109"/>
      <c r="P353" s="109"/>
      <c r="Q353" s="109"/>
      <c r="R353" s="109"/>
      <c r="S353" s="109"/>
      <c r="T353" s="109"/>
      <c r="U353" s="109"/>
      <c r="V353" s="109"/>
      <c r="W353" s="109"/>
      <c r="X353" s="109"/>
      <c r="Y353" s="109"/>
      <c r="Z353" s="109"/>
      <c r="AA353" s="193"/>
    </row>
    <row r="354" spans="1:27" ht="14.5" x14ac:dyDescent="0.35">
      <c r="A354" s="223"/>
      <c r="B354" s="223"/>
      <c r="C354" s="223"/>
      <c r="D354" s="223"/>
      <c r="E354" s="202"/>
      <c r="F354" s="193"/>
      <c r="G354" s="193"/>
      <c r="H354" s="109"/>
      <c r="I354" s="109"/>
      <c r="J354" s="109"/>
      <c r="K354" s="109"/>
      <c r="L354" s="109"/>
      <c r="M354" s="109"/>
      <c r="N354" s="109"/>
      <c r="O354" s="109"/>
      <c r="P354" s="109"/>
      <c r="Q354" s="109"/>
      <c r="R354" s="109"/>
      <c r="S354" s="109"/>
      <c r="T354" s="109"/>
      <c r="U354" s="109"/>
      <c r="V354" s="109"/>
      <c r="W354" s="109"/>
      <c r="X354" s="109"/>
      <c r="Y354" s="109"/>
      <c r="Z354" s="109"/>
      <c r="AA354" s="193"/>
    </row>
    <row r="355" spans="1:27" ht="14.5" x14ac:dyDescent="0.35">
      <c r="A355" s="223"/>
      <c r="B355" s="223"/>
      <c r="C355" s="223"/>
      <c r="D355" s="223"/>
      <c r="E355" s="202"/>
      <c r="F355" s="193"/>
      <c r="G355" s="193"/>
      <c r="H355" s="109"/>
      <c r="I355" s="109"/>
      <c r="J355" s="109"/>
      <c r="K355" s="109"/>
      <c r="L355" s="109"/>
      <c r="M355" s="109"/>
      <c r="N355" s="109"/>
      <c r="O355" s="109"/>
      <c r="P355" s="109"/>
      <c r="Q355" s="109"/>
      <c r="R355" s="109"/>
      <c r="S355" s="109"/>
      <c r="T355" s="109"/>
      <c r="U355" s="109"/>
      <c r="V355" s="109"/>
      <c r="W355" s="109"/>
      <c r="X355" s="109"/>
      <c r="Y355" s="109"/>
      <c r="Z355" s="109"/>
      <c r="AA355" s="193"/>
    </row>
    <row r="356" spans="1:27" ht="14.5" x14ac:dyDescent="0.35">
      <c r="A356" s="223"/>
      <c r="B356" s="223"/>
      <c r="C356" s="223"/>
      <c r="D356" s="223"/>
      <c r="E356" s="202"/>
      <c r="F356" s="193"/>
      <c r="G356" s="193"/>
      <c r="H356" s="109"/>
      <c r="I356" s="109"/>
      <c r="J356" s="109"/>
      <c r="K356" s="109"/>
      <c r="L356" s="109"/>
      <c r="M356" s="109"/>
      <c r="N356" s="109"/>
      <c r="O356" s="109"/>
      <c r="P356" s="109"/>
      <c r="Q356" s="109"/>
      <c r="R356" s="109"/>
      <c r="S356" s="109"/>
      <c r="T356" s="109"/>
      <c r="U356" s="109"/>
      <c r="V356" s="109"/>
      <c r="W356" s="109"/>
      <c r="X356" s="109"/>
      <c r="Y356" s="109"/>
      <c r="Z356" s="109"/>
      <c r="AA356" s="193"/>
    </row>
    <row r="357" spans="1:27" ht="14.5" x14ac:dyDescent="0.35">
      <c r="A357" s="223"/>
      <c r="B357" s="223"/>
      <c r="C357" s="223"/>
      <c r="D357" s="223"/>
      <c r="E357" s="202"/>
      <c r="F357" s="193"/>
      <c r="G357" s="193"/>
      <c r="H357" s="109"/>
      <c r="I357" s="109"/>
      <c r="J357" s="109"/>
      <c r="K357" s="109"/>
      <c r="L357" s="109"/>
      <c r="M357" s="109"/>
      <c r="N357" s="109"/>
      <c r="O357" s="109"/>
      <c r="P357" s="109"/>
      <c r="Q357" s="109"/>
      <c r="R357" s="109"/>
      <c r="S357" s="109"/>
      <c r="T357" s="109"/>
      <c r="U357" s="109"/>
      <c r="V357" s="109"/>
      <c r="W357" s="109"/>
      <c r="X357" s="109"/>
      <c r="Y357" s="109"/>
      <c r="Z357" s="109"/>
      <c r="AA357" s="193"/>
    </row>
    <row r="358" spans="1:27" ht="14.5" x14ac:dyDescent="0.35">
      <c r="A358" s="223"/>
      <c r="B358" s="223"/>
      <c r="C358" s="223"/>
      <c r="D358" s="223"/>
      <c r="E358" s="202"/>
      <c r="F358" s="193"/>
      <c r="G358" s="193"/>
      <c r="H358" s="109"/>
      <c r="I358" s="109"/>
      <c r="J358" s="109"/>
      <c r="K358" s="109"/>
      <c r="L358" s="109"/>
      <c r="M358" s="109"/>
      <c r="N358" s="109"/>
      <c r="O358" s="109"/>
      <c r="P358" s="109"/>
      <c r="Q358" s="109"/>
      <c r="R358" s="109"/>
      <c r="S358" s="109"/>
      <c r="T358" s="109"/>
      <c r="U358" s="109"/>
      <c r="V358" s="109"/>
      <c r="W358" s="109"/>
      <c r="X358" s="109"/>
      <c r="Y358" s="109"/>
      <c r="Z358" s="109"/>
      <c r="AA358" s="193"/>
    </row>
    <row r="359" spans="1:27" ht="14.5" x14ac:dyDescent="0.35">
      <c r="A359" s="223"/>
      <c r="B359" s="223"/>
      <c r="C359" s="223"/>
      <c r="D359" s="223"/>
      <c r="E359" s="202"/>
      <c r="F359" s="193"/>
      <c r="G359" s="193"/>
      <c r="H359" s="109"/>
      <c r="I359" s="109"/>
      <c r="J359" s="109"/>
      <c r="K359" s="109"/>
      <c r="L359" s="109"/>
      <c r="M359" s="109"/>
      <c r="N359" s="109"/>
      <c r="O359" s="109"/>
      <c r="P359" s="109"/>
      <c r="Q359" s="109"/>
      <c r="R359" s="109"/>
      <c r="S359" s="109"/>
      <c r="T359" s="109"/>
      <c r="U359" s="109"/>
      <c r="V359" s="109"/>
      <c r="W359" s="109"/>
      <c r="X359" s="109"/>
      <c r="Y359" s="109"/>
      <c r="Z359" s="109"/>
      <c r="AA359" s="193"/>
    </row>
    <row r="360" spans="1:27" ht="14.5" x14ac:dyDescent="0.35">
      <c r="A360" s="223"/>
      <c r="B360" s="223"/>
      <c r="C360" s="223"/>
      <c r="D360" s="223"/>
      <c r="E360" s="202"/>
      <c r="F360" s="193"/>
      <c r="G360" s="193"/>
      <c r="H360" s="109"/>
      <c r="I360" s="109"/>
      <c r="J360" s="109"/>
      <c r="K360" s="109"/>
      <c r="L360" s="109"/>
      <c r="M360" s="109"/>
      <c r="N360" s="109"/>
      <c r="O360" s="109"/>
      <c r="P360" s="109"/>
      <c r="Q360" s="109"/>
      <c r="R360" s="109"/>
      <c r="S360" s="109"/>
      <c r="T360" s="109"/>
      <c r="U360" s="109"/>
      <c r="V360" s="109"/>
      <c r="W360" s="109"/>
      <c r="X360" s="109"/>
      <c r="Y360" s="109"/>
      <c r="Z360" s="109"/>
      <c r="AA360" s="193"/>
    </row>
    <row r="361" spans="1:27" ht="14.5" x14ac:dyDescent="0.35">
      <c r="A361" s="223"/>
      <c r="B361" s="223"/>
      <c r="C361" s="223"/>
      <c r="D361" s="223"/>
      <c r="E361" s="202"/>
      <c r="F361" s="193"/>
      <c r="G361" s="193"/>
      <c r="H361" s="109"/>
      <c r="I361" s="109"/>
      <c r="J361" s="109"/>
      <c r="K361" s="109"/>
      <c r="L361" s="109"/>
      <c r="M361" s="109"/>
      <c r="N361" s="109"/>
      <c r="O361" s="109"/>
      <c r="P361" s="109"/>
      <c r="Q361" s="109"/>
      <c r="R361" s="109"/>
      <c r="S361" s="109"/>
      <c r="T361" s="109"/>
      <c r="U361" s="109"/>
      <c r="V361" s="109"/>
      <c r="W361" s="109"/>
      <c r="X361" s="109"/>
      <c r="Y361" s="109"/>
      <c r="Z361" s="109"/>
      <c r="AA361" s="193"/>
    </row>
    <row r="362" spans="1:27" ht="14.5" x14ac:dyDescent="0.35">
      <c r="A362" s="223"/>
      <c r="B362" s="223"/>
      <c r="C362" s="223"/>
      <c r="D362" s="223"/>
      <c r="E362" s="202"/>
      <c r="F362" s="193"/>
      <c r="G362" s="193"/>
      <c r="H362" s="109"/>
      <c r="I362" s="109"/>
      <c r="J362" s="109"/>
      <c r="K362" s="109"/>
      <c r="L362" s="109"/>
      <c r="M362" s="109"/>
      <c r="N362" s="109"/>
      <c r="O362" s="109"/>
      <c r="P362" s="109"/>
      <c r="Q362" s="109"/>
      <c r="R362" s="109"/>
      <c r="S362" s="109"/>
      <c r="T362" s="109"/>
      <c r="U362" s="109"/>
      <c r="V362" s="109"/>
      <c r="W362" s="109"/>
      <c r="X362" s="109"/>
      <c r="Y362" s="109"/>
      <c r="Z362" s="109"/>
      <c r="AA362" s="193"/>
    </row>
    <row r="363" spans="1:27" ht="14.5" x14ac:dyDescent="0.35">
      <c r="A363" s="223"/>
      <c r="B363" s="223"/>
      <c r="C363" s="223"/>
      <c r="D363" s="223"/>
      <c r="E363" s="202"/>
      <c r="F363" s="193"/>
      <c r="G363" s="193"/>
      <c r="H363" s="109"/>
      <c r="I363" s="109"/>
      <c r="J363" s="109"/>
      <c r="K363" s="109"/>
      <c r="L363" s="109"/>
      <c r="M363" s="109"/>
      <c r="N363" s="109"/>
      <c r="O363" s="109"/>
      <c r="P363" s="109"/>
      <c r="Q363" s="109"/>
      <c r="R363" s="109"/>
      <c r="S363" s="109"/>
      <c r="T363" s="109"/>
      <c r="U363" s="109"/>
      <c r="V363" s="109"/>
      <c r="W363" s="109"/>
      <c r="X363" s="109"/>
      <c r="Y363" s="109"/>
      <c r="Z363" s="109"/>
      <c r="AA363" s="193"/>
    </row>
    <row r="364" spans="1:27" ht="14.5" x14ac:dyDescent="0.35">
      <c r="A364" s="223"/>
      <c r="B364" s="223"/>
      <c r="C364" s="223"/>
      <c r="D364" s="223"/>
      <c r="E364" s="202"/>
      <c r="F364" s="193"/>
      <c r="G364" s="193"/>
      <c r="H364" s="109"/>
      <c r="I364" s="109"/>
      <c r="J364" s="109"/>
      <c r="K364" s="109"/>
      <c r="L364" s="109"/>
      <c r="M364" s="109"/>
      <c r="N364" s="109"/>
      <c r="O364" s="109"/>
      <c r="P364" s="109"/>
      <c r="Q364" s="109"/>
      <c r="R364" s="109"/>
      <c r="S364" s="109"/>
      <c r="T364" s="109"/>
      <c r="U364" s="109"/>
      <c r="V364" s="109"/>
      <c r="W364" s="109"/>
      <c r="X364" s="109"/>
      <c r="Y364" s="109"/>
      <c r="Z364" s="109"/>
      <c r="AA364" s="193"/>
    </row>
    <row r="365" spans="1:27" ht="14.5" x14ac:dyDescent="0.35">
      <c r="A365" s="223"/>
      <c r="B365" s="223"/>
      <c r="C365" s="223"/>
      <c r="D365" s="223"/>
      <c r="E365" s="202"/>
      <c r="F365" s="193"/>
      <c r="G365" s="193"/>
      <c r="H365" s="109"/>
      <c r="I365" s="109"/>
      <c r="J365" s="109"/>
      <c r="K365" s="109"/>
      <c r="L365" s="109"/>
      <c r="M365" s="109"/>
      <c r="N365" s="109"/>
      <c r="O365" s="109"/>
      <c r="P365" s="109"/>
      <c r="Q365" s="109"/>
      <c r="R365" s="109"/>
      <c r="S365" s="109"/>
      <c r="T365" s="109"/>
      <c r="U365" s="109"/>
      <c r="V365" s="109"/>
      <c r="W365" s="109"/>
      <c r="X365" s="109"/>
      <c r="Y365" s="109"/>
      <c r="Z365" s="109"/>
      <c r="AA365" s="193"/>
    </row>
    <row r="366" spans="1:27" ht="14.5" x14ac:dyDescent="0.35">
      <c r="A366" s="223"/>
      <c r="B366" s="223"/>
      <c r="C366" s="223"/>
      <c r="D366" s="223"/>
      <c r="E366" s="202"/>
      <c r="F366" s="193"/>
      <c r="G366" s="193"/>
      <c r="H366" s="109"/>
      <c r="I366" s="109"/>
      <c r="J366" s="109"/>
      <c r="K366" s="109"/>
      <c r="L366" s="109"/>
      <c r="M366" s="109"/>
      <c r="N366" s="109"/>
      <c r="O366" s="109"/>
      <c r="P366" s="109"/>
      <c r="Q366" s="109"/>
      <c r="R366" s="109"/>
      <c r="S366" s="109"/>
      <c r="T366" s="109"/>
      <c r="U366" s="109"/>
      <c r="V366" s="109"/>
      <c r="W366" s="109"/>
      <c r="X366" s="109"/>
      <c r="Y366" s="109"/>
      <c r="Z366" s="109"/>
      <c r="AA366" s="193"/>
    </row>
    <row r="367" spans="1:27" ht="14.5" x14ac:dyDescent="0.35">
      <c r="A367" s="223"/>
      <c r="B367" s="223"/>
      <c r="C367" s="223"/>
      <c r="D367" s="223"/>
      <c r="E367" s="202"/>
      <c r="F367" s="193"/>
      <c r="G367" s="193"/>
      <c r="H367" s="109"/>
      <c r="I367" s="109"/>
      <c r="J367" s="109"/>
      <c r="K367" s="109"/>
      <c r="L367" s="109"/>
      <c r="M367" s="109"/>
      <c r="N367" s="109"/>
      <c r="O367" s="109"/>
      <c r="P367" s="109"/>
      <c r="Q367" s="109"/>
      <c r="R367" s="109"/>
      <c r="S367" s="109"/>
      <c r="T367" s="109"/>
      <c r="U367" s="109"/>
      <c r="V367" s="109"/>
      <c r="W367" s="109"/>
      <c r="X367" s="109"/>
      <c r="Y367" s="109"/>
      <c r="Z367" s="109"/>
      <c r="AA367" s="193"/>
    </row>
    <row r="368" spans="1:27" ht="14.5" x14ac:dyDescent="0.35">
      <c r="A368" s="223"/>
      <c r="B368" s="223"/>
      <c r="C368" s="223"/>
      <c r="D368" s="223"/>
      <c r="E368" s="202"/>
      <c r="F368" s="193"/>
      <c r="G368" s="193"/>
      <c r="H368" s="109"/>
      <c r="I368" s="109"/>
      <c r="J368" s="109"/>
      <c r="K368" s="109"/>
      <c r="L368" s="109"/>
      <c r="M368" s="109"/>
      <c r="N368" s="109"/>
      <c r="O368" s="109"/>
      <c r="P368" s="109"/>
      <c r="Q368" s="109"/>
      <c r="R368" s="109"/>
      <c r="S368" s="109"/>
      <c r="T368" s="109"/>
      <c r="U368" s="109"/>
      <c r="V368" s="109"/>
      <c r="W368" s="109"/>
      <c r="X368" s="109"/>
      <c r="Y368" s="109"/>
      <c r="Z368" s="109"/>
      <c r="AA368" s="193"/>
    </row>
    <row r="369" spans="1:27" ht="14.5" x14ac:dyDescent="0.35">
      <c r="A369" s="223"/>
      <c r="B369" s="223"/>
      <c r="C369" s="223"/>
      <c r="D369" s="223"/>
      <c r="E369" s="202"/>
      <c r="F369" s="193"/>
      <c r="G369" s="193"/>
      <c r="H369" s="109"/>
      <c r="I369" s="109"/>
      <c r="J369" s="109"/>
      <c r="K369" s="109"/>
      <c r="L369" s="109"/>
      <c r="M369" s="109"/>
      <c r="N369" s="109"/>
      <c r="O369" s="109"/>
      <c r="P369" s="109"/>
      <c r="Q369" s="109"/>
      <c r="R369" s="109"/>
      <c r="S369" s="109"/>
      <c r="T369" s="109"/>
      <c r="U369" s="109"/>
      <c r="V369" s="109"/>
      <c r="W369" s="109"/>
      <c r="X369" s="109"/>
      <c r="Y369" s="109"/>
      <c r="Z369" s="109"/>
      <c r="AA369" s="193"/>
    </row>
    <row r="370" spans="1:27" ht="14.5" x14ac:dyDescent="0.35">
      <c r="A370" s="223"/>
      <c r="B370" s="223"/>
      <c r="C370" s="223"/>
      <c r="D370" s="223"/>
      <c r="E370" s="202"/>
      <c r="F370" s="193"/>
      <c r="G370" s="193"/>
      <c r="H370" s="109"/>
      <c r="I370" s="109"/>
      <c r="J370" s="109"/>
      <c r="K370" s="109"/>
      <c r="L370" s="109"/>
      <c r="M370" s="109"/>
      <c r="N370" s="109"/>
      <c r="O370" s="109"/>
      <c r="P370" s="109"/>
      <c r="Q370" s="109"/>
      <c r="R370" s="109"/>
      <c r="S370" s="109"/>
      <c r="T370" s="109"/>
      <c r="U370" s="109"/>
      <c r="V370" s="109"/>
      <c r="W370" s="109"/>
      <c r="X370" s="109"/>
      <c r="Y370" s="109"/>
      <c r="Z370" s="109"/>
      <c r="AA370" s="193"/>
    </row>
    <row r="371" spans="1:27" ht="14.5" x14ac:dyDescent="0.35">
      <c r="A371" s="223"/>
      <c r="B371" s="223"/>
      <c r="C371" s="223"/>
      <c r="D371" s="223"/>
      <c r="E371" s="202"/>
      <c r="F371" s="193"/>
      <c r="G371" s="193"/>
      <c r="H371" s="109"/>
      <c r="I371" s="109"/>
      <c r="J371" s="109"/>
      <c r="K371" s="109"/>
      <c r="L371" s="109"/>
      <c r="M371" s="109"/>
      <c r="N371" s="109"/>
      <c r="O371" s="109"/>
      <c r="P371" s="109"/>
      <c r="Q371" s="109"/>
      <c r="R371" s="109"/>
      <c r="S371" s="109"/>
      <c r="T371" s="109"/>
      <c r="U371" s="109"/>
      <c r="V371" s="109"/>
      <c r="W371" s="109"/>
      <c r="X371" s="109"/>
      <c r="Y371" s="109"/>
      <c r="Z371" s="109"/>
      <c r="AA371" s="193"/>
    </row>
    <row r="372" spans="1:27" ht="14.5" x14ac:dyDescent="0.35">
      <c r="A372" s="223"/>
      <c r="B372" s="223"/>
      <c r="C372" s="223"/>
      <c r="D372" s="223"/>
      <c r="E372" s="202"/>
      <c r="F372" s="193"/>
      <c r="G372" s="193"/>
      <c r="H372" s="109"/>
      <c r="I372" s="109"/>
      <c r="J372" s="109"/>
      <c r="K372" s="109"/>
      <c r="L372" s="109"/>
      <c r="M372" s="109"/>
      <c r="N372" s="109"/>
      <c r="O372" s="109"/>
      <c r="P372" s="109"/>
      <c r="Q372" s="109"/>
      <c r="R372" s="109"/>
      <c r="S372" s="109"/>
      <c r="T372" s="109"/>
      <c r="U372" s="109"/>
      <c r="V372" s="109"/>
      <c r="W372" s="109"/>
      <c r="X372" s="109"/>
      <c r="Y372" s="109"/>
      <c r="Z372" s="109"/>
      <c r="AA372" s="193"/>
    </row>
    <row r="373" spans="1:27" ht="14.5" x14ac:dyDescent="0.35">
      <c r="A373" s="223"/>
      <c r="B373" s="223"/>
      <c r="C373" s="223"/>
      <c r="D373" s="223"/>
      <c r="E373" s="202"/>
      <c r="F373" s="193"/>
      <c r="G373" s="193"/>
      <c r="H373" s="109"/>
      <c r="I373" s="109"/>
      <c r="J373" s="109"/>
      <c r="K373" s="109"/>
      <c r="L373" s="109"/>
      <c r="M373" s="109"/>
      <c r="N373" s="109"/>
      <c r="O373" s="109"/>
      <c r="P373" s="109"/>
      <c r="Q373" s="109"/>
      <c r="R373" s="109"/>
      <c r="S373" s="109"/>
      <c r="T373" s="109"/>
      <c r="U373" s="109"/>
      <c r="V373" s="109"/>
      <c r="W373" s="109"/>
      <c r="X373" s="109"/>
      <c r="Y373" s="109"/>
      <c r="Z373" s="109"/>
      <c r="AA373" s="193"/>
    </row>
    <row r="374" spans="1:27" ht="14.5" x14ac:dyDescent="0.35">
      <c r="A374" s="223"/>
      <c r="B374" s="223"/>
      <c r="C374" s="223"/>
      <c r="D374" s="223"/>
      <c r="E374" s="202"/>
      <c r="F374" s="193"/>
      <c r="G374" s="193"/>
      <c r="H374" s="109"/>
      <c r="I374" s="109"/>
      <c r="J374" s="109"/>
      <c r="K374" s="109"/>
      <c r="L374" s="109"/>
      <c r="M374" s="109"/>
      <c r="N374" s="109"/>
      <c r="O374" s="109"/>
      <c r="P374" s="109"/>
      <c r="Q374" s="109"/>
      <c r="R374" s="109"/>
      <c r="S374" s="109"/>
      <c r="T374" s="109"/>
      <c r="U374" s="109"/>
      <c r="V374" s="109"/>
      <c r="W374" s="109"/>
      <c r="X374" s="109"/>
      <c r="Y374" s="109"/>
      <c r="Z374" s="109"/>
      <c r="AA374" s="193"/>
    </row>
    <row r="375" spans="1:27" ht="14.5" x14ac:dyDescent="0.35">
      <c r="A375" s="223"/>
      <c r="B375" s="223"/>
      <c r="C375" s="223"/>
      <c r="D375" s="223"/>
      <c r="E375" s="202"/>
      <c r="F375" s="193"/>
      <c r="G375" s="193"/>
      <c r="H375" s="109"/>
      <c r="I375" s="109"/>
      <c r="J375" s="109"/>
      <c r="K375" s="109"/>
      <c r="L375" s="109"/>
      <c r="M375" s="109"/>
      <c r="N375" s="109"/>
      <c r="O375" s="109"/>
      <c r="P375" s="109"/>
      <c r="Q375" s="109"/>
      <c r="R375" s="109"/>
      <c r="S375" s="109"/>
      <c r="T375" s="109"/>
      <c r="U375" s="109"/>
      <c r="V375" s="109"/>
      <c r="W375" s="109"/>
      <c r="X375" s="109"/>
      <c r="Y375" s="109"/>
      <c r="Z375" s="109"/>
      <c r="AA375" s="193"/>
    </row>
    <row r="376" spans="1:27" ht="14.5" x14ac:dyDescent="0.35">
      <c r="A376" s="223"/>
      <c r="B376" s="223"/>
      <c r="C376" s="223"/>
      <c r="D376" s="223"/>
      <c r="E376" s="202"/>
      <c r="F376" s="193"/>
      <c r="G376" s="193"/>
      <c r="H376" s="109"/>
      <c r="I376" s="109"/>
      <c r="J376" s="109"/>
      <c r="K376" s="109"/>
      <c r="L376" s="109"/>
      <c r="M376" s="109"/>
      <c r="N376" s="109"/>
      <c r="O376" s="109"/>
      <c r="P376" s="109"/>
      <c r="Q376" s="109"/>
      <c r="R376" s="109"/>
      <c r="S376" s="109"/>
      <c r="T376" s="109"/>
      <c r="U376" s="109"/>
      <c r="V376" s="109"/>
      <c r="W376" s="109"/>
      <c r="X376" s="109"/>
      <c r="Y376" s="109"/>
      <c r="Z376" s="109"/>
      <c r="AA376" s="193"/>
    </row>
    <row r="377" spans="1:27" ht="14.5" x14ac:dyDescent="0.35">
      <c r="A377" s="223"/>
      <c r="B377" s="223"/>
      <c r="C377" s="223"/>
      <c r="D377" s="223"/>
      <c r="E377" s="202"/>
      <c r="F377" s="193"/>
      <c r="G377" s="193"/>
      <c r="H377" s="109"/>
      <c r="I377" s="109"/>
      <c r="J377" s="109"/>
      <c r="K377" s="109"/>
      <c r="L377" s="109"/>
      <c r="M377" s="109"/>
      <c r="N377" s="109"/>
      <c r="O377" s="109"/>
      <c r="P377" s="109"/>
      <c r="Q377" s="109"/>
      <c r="R377" s="109"/>
      <c r="S377" s="109"/>
      <c r="T377" s="109"/>
      <c r="U377" s="109"/>
      <c r="V377" s="109"/>
      <c r="W377" s="109"/>
      <c r="X377" s="109"/>
      <c r="Y377" s="109"/>
      <c r="Z377" s="109"/>
      <c r="AA377" s="193"/>
    </row>
    <row r="378" spans="1:27" ht="14.5" x14ac:dyDescent="0.35">
      <c r="A378" s="223"/>
      <c r="B378" s="223"/>
      <c r="C378" s="223"/>
      <c r="D378" s="223"/>
      <c r="E378" s="202"/>
      <c r="F378" s="193"/>
      <c r="G378" s="193"/>
      <c r="H378" s="109"/>
      <c r="I378" s="109"/>
      <c r="J378" s="109"/>
      <c r="K378" s="109"/>
      <c r="L378" s="109"/>
      <c r="M378" s="109"/>
      <c r="N378" s="109"/>
      <c r="O378" s="109"/>
      <c r="P378" s="109"/>
      <c r="Q378" s="109"/>
      <c r="R378" s="109"/>
      <c r="S378" s="109"/>
      <c r="T378" s="109"/>
      <c r="U378" s="109"/>
      <c r="V378" s="109"/>
      <c r="W378" s="109"/>
      <c r="X378" s="109"/>
      <c r="Y378" s="109"/>
      <c r="Z378" s="109"/>
      <c r="AA378" s="193"/>
    </row>
    <row r="379" spans="1:27" ht="14.5" x14ac:dyDescent="0.35">
      <c r="A379" s="223"/>
      <c r="B379" s="223"/>
      <c r="C379" s="223"/>
      <c r="D379" s="223"/>
      <c r="E379" s="202"/>
      <c r="F379" s="193"/>
      <c r="G379" s="193"/>
      <c r="H379" s="109"/>
      <c r="I379" s="109"/>
      <c r="J379" s="109"/>
      <c r="K379" s="109"/>
      <c r="L379" s="109"/>
      <c r="M379" s="109"/>
      <c r="N379" s="109"/>
      <c r="O379" s="109"/>
      <c r="P379" s="109"/>
      <c r="Q379" s="109"/>
      <c r="R379" s="109"/>
      <c r="S379" s="109"/>
      <c r="T379" s="109"/>
      <c r="U379" s="109"/>
      <c r="V379" s="109"/>
      <c r="W379" s="109"/>
      <c r="X379" s="109"/>
      <c r="Y379" s="109"/>
      <c r="Z379" s="109"/>
      <c r="AA379" s="193"/>
    </row>
    <row r="380" spans="1:27" ht="14.5" x14ac:dyDescent="0.35">
      <c r="A380" s="223"/>
      <c r="B380" s="223"/>
      <c r="C380" s="223"/>
      <c r="D380" s="223"/>
      <c r="E380" s="202"/>
      <c r="F380" s="193"/>
      <c r="G380" s="193"/>
      <c r="H380" s="109"/>
      <c r="I380" s="109"/>
      <c r="J380" s="109"/>
      <c r="K380" s="109"/>
      <c r="L380" s="109"/>
      <c r="M380" s="109"/>
      <c r="N380" s="109"/>
      <c r="O380" s="109"/>
      <c r="P380" s="109"/>
      <c r="Q380" s="109"/>
      <c r="R380" s="109"/>
      <c r="S380" s="109"/>
      <c r="T380" s="109"/>
      <c r="U380" s="109"/>
      <c r="V380" s="109"/>
      <c r="W380" s="109"/>
      <c r="X380" s="109"/>
      <c r="Y380" s="109"/>
      <c r="Z380" s="109"/>
      <c r="AA380" s="193"/>
    </row>
    <row r="381" spans="1:27" ht="14.5" x14ac:dyDescent="0.35">
      <c r="A381" s="223"/>
      <c r="B381" s="223"/>
      <c r="C381" s="223"/>
      <c r="D381" s="223"/>
      <c r="E381" s="202"/>
      <c r="F381" s="193"/>
      <c r="G381" s="193"/>
      <c r="H381" s="109"/>
      <c r="I381" s="109"/>
      <c r="J381" s="109"/>
      <c r="K381" s="109"/>
      <c r="L381" s="109"/>
      <c r="M381" s="109"/>
      <c r="N381" s="109"/>
      <c r="O381" s="109"/>
      <c r="P381" s="109"/>
      <c r="Q381" s="109"/>
      <c r="R381" s="109"/>
      <c r="S381" s="109"/>
      <c r="T381" s="109"/>
      <c r="U381" s="109"/>
      <c r="V381" s="109"/>
      <c r="W381" s="109"/>
      <c r="X381" s="109"/>
      <c r="Y381" s="109"/>
      <c r="Z381" s="109"/>
      <c r="AA381" s="193"/>
    </row>
    <row r="382" spans="1:27" ht="14.5" x14ac:dyDescent="0.35">
      <c r="A382" s="223"/>
      <c r="B382" s="223"/>
      <c r="C382" s="223"/>
      <c r="D382" s="223"/>
      <c r="E382" s="202"/>
      <c r="F382" s="193"/>
      <c r="G382" s="193"/>
      <c r="H382" s="109"/>
      <c r="I382" s="109"/>
      <c r="J382" s="109"/>
      <c r="K382" s="109"/>
      <c r="L382" s="109"/>
      <c r="M382" s="109"/>
      <c r="N382" s="109"/>
      <c r="O382" s="109"/>
      <c r="P382" s="109"/>
      <c r="Q382" s="109"/>
      <c r="R382" s="109"/>
      <c r="S382" s="109"/>
      <c r="T382" s="109"/>
      <c r="U382" s="109"/>
      <c r="V382" s="109"/>
      <c r="W382" s="109"/>
      <c r="X382" s="109"/>
      <c r="Y382" s="109"/>
      <c r="Z382" s="109"/>
      <c r="AA382" s="193"/>
    </row>
    <row r="383" spans="1:27" ht="14.5" x14ac:dyDescent="0.35">
      <c r="A383" s="223"/>
      <c r="B383" s="223"/>
      <c r="C383" s="223"/>
      <c r="D383" s="223"/>
      <c r="E383" s="202"/>
      <c r="F383" s="193"/>
      <c r="G383" s="193"/>
      <c r="H383" s="109"/>
      <c r="I383" s="109"/>
      <c r="J383" s="109"/>
      <c r="K383" s="109"/>
      <c r="L383" s="109"/>
      <c r="M383" s="109"/>
      <c r="N383" s="109"/>
      <c r="O383" s="109"/>
      <c r="P383" s="109"/>
      <c r="Q383" s="109"/>
      <c r="R383" s="109"/>
      <c r="S383" s="109"/>
      <c r="T383" s="109"/>
      <c r="U383" s="109"/>
      <c r="V383" s="109"/>
      <c r="W383" s="109"/>
      <c r="X383" s="109"/>
      <c r="Y383" s="109"/>
      <c r="Z383" s="109"/>
      <c r="AA383" s="193"/>
    </row>
    <row r="384" spans="1:27" ht="14.5" x14ac:dyDescent="0.35">
      <c r="A384" s="223"/>
      <c r="B384" s="223"/>
      <c r="C384" s="223"/>
      <c r="D384" s="223"/>
      <c r="E384" s="202"/>
      <c r="F384" s="193"/>
      <c r="G384" s="193"/>
      <c r="H384" s="109"/>
      <c r="I384" s="109"/>
      <c r="J384" s="109"/>
      <c r="K384" s="109"/>
      <c r="L384" s="109"/>
      <c r="M384" s="109"/>
      <c r="N384" s="109"/>
      <c r="O384" s="109"/>
      <c r="P384" s="109"/>
      <c r="Q384" s="109"/>
      <c r="R384" s="109"/>
      <c r="S384" s="109"/>
      <c r="T384" s="109"/>
      <c r="U384" s="109"/>
      <c r="V384" s="109"/>
      <c r="W384" s="109"/>
      <c r="X384" s="109"/>
      <c r="Y384" s="109"/>
      <c r="Z384" s="109"/>
      <c r="AA384" s="193"/>
    </row>
    <row r="385" spans="1:27" ht="14.5" x14ac:dyDescent="0.35">
      <c r="A385" s="223"/>
      <c r="B385" s="223"/>
      <c r="C385" s="223"/>
      <c r="D385" s="223"/>
      <c r="E385" s="202"/>
      <c r="F385" s="193"/>
      <c r="G385" s="193"/>
      <c r="H385" s="109"/>
      <c r="I385" s="109"/>
      <c r="J385" s="109"/>
      <c r="K385" s="109"/>
      <c r="L385" s="109"/>
      <c r="M385" s="109"/>
      <c r="N385" s="109"/>
      <c r="O385" s="109"/>
      <c r="P385" s="109"/>
      <c r="Q385" s="109"/>
      <c r="R385" s="109"/>
      <c r="S385" s="109"/>
      <c r="T385" s="109"/>
      <c r="U385" s="109"/>
      <c r="V385" s="109"/>
      <c r="W385" s="109"/>
      <c r="X385" s="109"/>
      <c r="Y385" s="109"/>
      <c r="Z385" s="109"/>
      <c r="AA385" s="193"/>
    </row>
    <row r="386" spans="1:27" ht="14.5" x14ac:dyDescent="0.35">
      <c r="A386" s="223"/>
      <c r="B386" s="223"/>
      <c r="C386" s="223"/>
      <c r="D386" s="223"/>
      <c r="E386" s="202"/>
      <c r="F386" s="193"/>
      <c r="G386" s="193"/>
      <c r="H386" s="109"/>
      <c r="I386" s="109"/>
      <c r="J386" s="109"/>
      <c r="K386" s="109"/>
      <c r="L386" s="109"/>
      <c r="M386" s="109"/>
      <c r="N386" s="109"/>
      <c r="O386" s="109"/>
      <c r="P386" s="109"/>
      <c r="Q386" s="109"/>
      <c r="R386" s="109"/>
      <c r="S386" s="109"/>
      <c r="T386" s="109"/>
      <c r="U386" s="109"/>
      <c r="V386" s="109"/>
      <c r="W386" s="109"/>
      <c r="X386" s="109"/>
      <c r="Y386" s="109"/>
      <c r="Z386" s="109"/>
      <c r="AA386" s="193"/>
    </row>
    <row r="387" spans="1:27" ht="14.5" x14ac:dyDescent="0.35">
      <c r="A387" s="223"/>
      <c r="B387" s="223"/>
      <c r="C387" s="223"/>
      <c r="D387" s="223"/>
      <c r="E387" s="202"/>
      <c r="F387" s="193"/>
      <c r="G387" s="193"/>
      <c r="H387" s="109"/>
      <c r="I387" s="109"/>
      <c r="J387" s="109"/>
      <c r="K387" s="109"/>
      <c r="L387" s="109"/>
      <c r="M387" s="109"/>
      <c r="N387" s="109"/>
      <c r="O387" s="109"/>
      <c r="P387" s="109"/>
      <c r="Q387" s="109"/>
      <c r="R387" s="109"/>
      <c r="S387" s="109"/>
      <c r="T387" s="109"/>
      <c r="U387" s="109"/>
      <c r="V387" s="109"/>
      <c r="W387" s="109"/>
      <c r="X387" s="109"/>
      <c r="Y387" s="109"/>
      <c r="Z387" s="109"/>
      <c r="AA387" s="193"/>
    </row>
    <row r="388" spans="1:27" ht="14.5" x14ac:dyDescent="0.35">
      <c r="A388" s="223"/>
      <c r="B388" s="223"/>
      <c r="C388" s="223"/>
      <c r="D388" s="223"/>
      <c r="E388" s="202"/>
      <c r="F388" s="193"/>
      <c r="G388" s="193"/>
      <c r="H388" s="109"/>
      <c r="I388" s="109"/>
      <c r="J388" s="109"/>
      <c r="K388" s="109"/>
      <c r="L388" s="109"/>
      <c r="M388" s="109"/>
      <c r="N388" s="109"/>
      <c r="O388" s="109"/>
      <c r="P388" s="109"/>
      <c r="Q388" s="109"/>
      <c r="R388" s="109"/>
      <c r="S388" s="109"/>
      <c r="T388" s="109"/>
      <c r="U388" s="109"/>
      <c r="V388" s="109"/>
      <c r="W388" s="109"/>
      <c r="X388" s="109"/>
      <c r="Y388" s="109"/>
      <c r="Z388" s="109"/>
      <c r="AA388" s="193"/>
    </row>
    <row r="389" spans="1:27" ht="14.5" x14ac:dyDescent="0.35">
      <c r="A389" s="223"/>
      <c r="B389" s="223"/>
      <c r="C389" s="223"/>
      <c r="D389" s="223"/>
      <c r="E389" s="202"/>
      <c r="F389" s="193"/>
      <c r="G389" s="193"/>
      <c r="H389" s="109"/>
      <c r="I389" s="109"/>
      <c r="J389" s="109"/>
      <c r="K389" s="109"/>
      <c r="L389" s="109"/>
      <c r="M389" s="109"/>
      <c r="N389" s="109"/>
      <c r="O389" s="109"/>
      <c r="P389" s="109"/>
      <c r="Q389" s="109"/>
      <c r="R389" s="109"/>
      <c r="S389" s="109"/>
      <c r="T389" s="109"/>
      <c r="U389" s="109"/>
      <c r="V389" s="109"/>
      <c r="W389" s="109"/>
      <c r="X389" s="109"/>
      <c r="Y389" s="109"/>
      <c r="Z389" s="109"/>
      <c r="AA389" s="193"/>
    </row>
    <row r="390" spans="1:27" ht="14.5" x14ac:dyDescent="0.35">
      <c r="A390" s="223"/>
      <c r="B390" s="223"/>
      <c r="C390" s="223"/>
      <c r="D390" s="223"/>
      <c r="E390" s="202"/>
      <c r="F390" s="193"/>
      <c r="G390" s="193"/>
      <c r="H390" s="109"/>
      <c r="I390" s="109"/>
      <c r="J390" s="109"/>
      <c r="K390" s="109"/>
      <c r="L390" s="109"/>
      <c r="M390" s="109"/>
      <c r="N390" s="109"/>
      <c r="O390" s="109"/>
      <c r="P390" s="109"/>
      <c r="Q390" s="109"/>
      <c r="R390" s="109"/>
      <c r="S390" s="109"/>
      <c r="T390" s="109"/>
      <c r="U390" s="109"/>
      <c r="V390" s="109"/>
      <c r="W390" s="109"/>
      <c r="X390" s="109"/>
      <c r="Y390" s="109"/>
      <c r="Z390" s="109"/>
      <c r="AA390" s="193"/>
    </row>
    <row r="391" spans="1:27" ht="14.5" x14ac:dyDescent="0.35">
      <c r="A391" s="223"/>
      <c r="B391" s="223"/>
      <c r="C391" s="223"/>
      <c r="D391" s="223"/>
      <c r="E391" s="202"/>
      <c r="F391" s="193"/>
      <c r="G391" s="193"/>
      <c r="H391" s="109"/>
      <c r="I391" s="109"/>
      <c r="J391" s="109"/>
      <c r="K391" s="109"/>
      <c r="L391" s="109"/>
      <c r="M391" s="109"/>
      <c r="N391" s="109"/>
      <c r="O391" s="109"/>
      <c r="P391" s="109"/>
      <c r="Q391" s="109"/>
      <c r="R391" s="109"/>
      <c r="S391" s="109"/>
      <c r="T391" s="109"/>
      <c r="U391" s="109"/>
      <c r="V391" s="109"/>
      <c r="W391" s="109"/>
      <c r="X391" s="109"/>
      <c r="Y391" s="109"/>
      <c r="Z391" s="109"/>
      <c r="AA391" s="193"/>
    </row>
    <row r="392" spans="1:27" ht="14.5" x14ac:dyDescent="0.35">
      <c r="A392" s="223"/>
      <c r="B392" s="223"/>
      <c r="C392" s="223"/>
      <c r="D392" s="223"/>
      <c r="E392" s="202"/>
      <c r="F392" s="193"/>
      <c r="G392" s="193"/>
      <c r="H392" s="109"/>
      <c r="I392" s="109"/>
      <c r="J392" s="109"/>
      <c r="K392" s="109"/>
      <c r="L392" s="109"/>
      <c r="M392" s="109"/>
      <c r="N392" s="109"/>
      <c r="O392" s="109"/>
      <c r="P392" s="109"/>
      <c r="Q392" s="109"/>
      <c r="R392" s="109"/>
      <c r="S392" s="109"/>
      <c r="T392" s="109"/>
      <c r="U392" s="109"/>
      <c r="V392" s="109"/>
      <c r="W392" s="109"/>
      <c r="X392" s="109"/>
      <c r="Y392" s="109"/>
      <c r="Z392" s="109"/>
      <c r="AA392" s="193"/>
    </row>
    <row r="393" spans="1:27" ht="14.5" x14ac:dyDescent="0.35">
      <c r="A393" s="223"/>
      <c r="B393" s="223"/>
      <c r="C393" s="223"/>
      <c r="D393" s="223"/>
      <c r="E393" s="202"/>
      <c r="F393" s="193"/>
      <c r="G393" s="193"/>
      <c r="H393" s="109"/>
      <c r="I393" s="109"/>
      <c r="J393" s="109"/>
      <c r="K393" s="109"/>
      <c r="L393" s="109"/>
      <c r="M393" s="109"/>
      <c r="N393" s="109"/>
      <c r="O393" s="109"/>
      <c r="P393" s="109"/>
      <c r="Q393" s="109"/>
      <c r="R393" s="109"/>
      <c r="S393" s="109"/>
      <c r="T393" s="109"/>
      <c r="U393" s="109"/>
      <c r="V393" s="109"/>
      <c r="W393" s="109"/>
      <c r="X393" s="109"/>
      <c r="Y393" s="109"/>
      <c r="Z393" s="109"/>
      <c r="AA393" s="193"/>
    </row>
    <row r="394" spans="1:27" ht="14.5" x14ac:dyDescent="0.35">
      <c r="A394" s="223"/>
      <c r="B394" s="223"/>
      <c r="C394" s="223"/>
      <c r="D394" s="223"/>
      <c r="E394" s="202"/>
      <c r="F394" s="193"/>
      <c r="G394" s="193"/>
      <c r="H394" s="109"/>
      <c r="I394" s="109"/>
      <c r="J394" s="109"/>
      <c r="K394" s="109"/>
      <c r="L394" s="109"/>
      <c r="M394" s="109"/>
      <c r="N394" s="109"/>
      <c r="O394" s="109"/>
      <c r="P394" s="109"/>
      <c r="Q394" s="109"/>
      <c r="R394" s="109"/>
      <c r="S394" s="109"/>
      <c r="T394" s="109"/>
      <c r="U394" s="109"/>
      <c r="V394" s="109"/>
      <c r="W394" s="109"/>
      <c r="X394" s="109"/>
      <c r="Y394" s="109"/>
      <c r="Z394" s="109"/>
      <c r="AA394" s="193"/>
    </row>
    <row r="395" spans="1:27" ht="14.5" x14ac:dyDescent="0.35">
      <c r="A395" s="223"/>
      <c r="B395" s="223"/>
      <c r="C395" s="223"/>
      <c r="D395" s="223"/>
      <c r="E395" s="202"/>
      <c r="F395" s="193"/>
      <c r="G395" s="193"/>
      <c r="H395" s="109"/>
      <c r="I395" s="109"/>
      <c r="J395" s="109"/>
      <c r="K395" s="109"/>
      <c r="L395" s="109"/>
      <c r="M395" s="109"/>
      <c r="N395" s="109"/>
      <c r="O395" s="109"/>
      <c r="P395" s="109"/>
      <c r="Q395" s="109"/>
      <c r="R395" s="109"/>
      <c r="S395" s="109"/>
      <c r="T395" s="109"/>
      <c r="U395" s="109"/>
      <c r="V395" s="109"/>
      <c r="W395" s="109"/>
      <c r="X395" s="109"/>
      <c r="Y395" s="109"/>
      <c r="Z395" s="109"/>
      <c r="AA395" s="193"/>
    </row>
    <row r="396" spans="1:27" ht="14.5" x14ac:dyDescent="0.35">
      <c r="A396" s="223"/>
      <c r="B396" s="223"/>
      <c r="C396" s="223"/>
      <c r="D396" s="223"/>
      <c r="E396" s="202"/>
      <c r="F396" s="193"/>
      <c r="G396" s="193"/>
      <c r="H396" s="109"/>
      <c r="I396" s="109"/>
      <c r="J396" s="109"/>
      <c r="K396" s="109"/>
      <c r="L396" s="109"/>
      <c r="M396" s="109"/>
      <c r="N396" s="109"/>
      <c r="O396" s="109"/>
      <c r="P396" s="109"/>
      <c r="Q396" s="109"/>
      <c r="R396" s="109"/>
      <c r="S396" s="109"/>
      <c r="T396" s="109"/>
      <c r="U396" s="109"/>
      <c r="V396" s="109"/>
      <c r="W396" s="109"/>
      <c r="X396" s="109"/>
      <c r="Y396" s="109"/>
      <c r="Z396" s="109"/>
      <c r="AA396" s="193"/>
    </row>
    <row r="397" spans="1:27" ht="14.5" x14ac:dyDescent="0.35">
      <c r="A397" s="223"/>
      <c r="B397" s="223"/>
      <c r="C397" s="223"/>
      <c r="D397" s="223"/>
      <c r="E397" s="202"/>
      <c r="F397" s="193"/>
      <c r="G397" s="193"/>
      <c r="H397" s="109"/>
      <c r="I397" s="109"/>
      <c r="J397" s="109"/>
      <c r="K397" s="109"/>
      <c r="L397" s="109"/>
      <c r="M397" s="109"/>
      <c r="N397" s="109"/>
      <c r="O397" s="109"/>
      <c r="P397" s="109"/>
      <c r="Q397" s="109"/>
      <c r="R397" s="109"/>
      <c r="S397" s="109"/>
      <c r="T397" s="109"/>
      <c r="U397" s="109"/>
      <c r="V397" s="109"/>
      <c r="W397" s="109"/>
      <c r="X397" s="109"/>
      <c r="Y397" s="109"/>
      <c r="Z397" s="109"/>
      <c r="AA397" s="193"/>
    </row>
    <row r="398" spans="1:27" ht="14.5" x14ac:dyDescent="0.35">
      <c r="A398" s="223"/>
      <c r="B398" s="223"/>
      <c r="C398" s="223"/>
      <c r="D398" s="223"/>
      <c r="E398" s="202"/>
      <c r="F398" s="193"/>
      <c r="G398" s="193"/>
      <c r="H398" s="109"/>
      <c r="I398" s="109"/>
      <c r="J398" s="109"/>
      <c r="K398" s="109"/>
      <c r="L398" s="109"/>
      <c r="M398" s="109"/>
      <c r="N398" s="109"/>
      <c r="O398" s="109"/>
      <c r="P398" s="109"/>
      <c r="Q398" s="109"/>
      <c r="R398" s="109"/>
      <c r="S398" s="109"/>
      <c r="T398" s="109"/>
      <c r="U398" s="109"/>
      <c r="V398" s="109"/>
      <c r="W398" s="109"/>
      <c r="X398" s="109"/>
      <c r="Y398" s="109"/>
      <c r="Z398" s="109"/>
      <c r="AA398" s="193"/>
    </row>
    <row r="399" spans="1:27" ht="14.5" x14ac:dyDescent="0.35">
      <c r="A399" s="223"/>
      <c r="B399" s="223"/>
      <c r="C399" s="223"/>
      <c r="D399" s="223"/>
      <c r="E399" s="202"/>
      <c r="F399" s="193"/>
      <c r="G399" s="193"/>
      <c r="H399" s="109"/>
      <c r="I399" s="109"/>
      <c r="J399" s="109"/>
      <c r="K399" s="109"/>
      <c r="L399" s="109"/>
      <c r="M399" s="109"/>
      <c r="N399" s="109"/>
      <c r="O399" s="109"/>
      <c r="P399" s="109"/>
      <c r="Q399" s="109"/>
      <c r="R399" s="109"/>
      <c r="S399" s="109"/>
      <c r="T399" s="109"/>
      <c r="U399" s="109"/>
      <c r="V399" s="109"/>
      <c r="W399" s="109"/>
      <c r="X399" s="109"/>
      <c r="Y399" s="109"/>
      <c r="Z399" s="109"/>
      <c r="AA399" s="193"/>
    </row>
    <row r="400" spans="1:27" ht="14.5" x14ac:dyDescent="0.35">
      <c r="A400" s="223"/>
      <c r="B400" s="223"/>
      <c r="C400" s="223"/>
      <c r="D400" s="223"/>
      <c r="E400" s="202"/>
      <c r="F400" s="193"/>
      <c r="G400" s="193"/>
      <c r="H400" s="109"/>
      <c r="I400" s="109"/>
      <c r="J400" s="109"/>
      <c r="K400" s="109"/>
      <c r="L400" s="109"/>
      <c r="M400" s="109"/>
      <c r="N400" s="109"/>
      <c r="O400" s="109"/>
      <c r="P400" s="109"/>
      <c r="Q400" s="109"/>
      <c r="R400" s="109"/>
      <c r="S400" s="109"/>
      <c r="T400" s="109"/>
      <c r="U400" s="109"/>
      <c r="V400" s="109"/>
      <c r="W400" s="109"/>
      <c r="X400" s="109"/>
      <c r="Y400" s="109"/>
      <c r="Z400" s="109"/>
      <c r="AA400" s="193"/>
    </row>
    <row r="401" spans="1:27" ht="14.5" x14ac:dyDescent="0.35">
      <c r="A401" s="223"/>
      <c r="B401" s="223"/>
      <c r="C401" s="223"/>
      <c r="D401" s="223"/>
      <c r="E401" s="202"/>
      <c r="F401" s="193"/>
      <c r="G401" s="193"/>
      <c r="H401" s="109"/>
      <c r="I401" s="109"/>
      <c r="J401" s="109"/>
      <c r="K401" s="109"/>
      <c r="L401" s="109"/>
      <c r="M401" s="109"/>
      <c r="N401" s="109"/>
      <c r="O401" s="109"/>
      <c r="P401" s="109"/>
      <c r="Q401" s="109"/>
      <c r="R401" s="109"/>
      <c r="S401" s="109"/>
      <c r="T401" s="109"/>
      <c r="U401" s="109"/>
      <c r="V401" s="109"/>
      <c r="W401" s="109"/>
      <c r="X401" s="109"/>
      <c r="Y401" s="109"/>
      <c r="Z401" s="109"/>
      <c r="AA401" s="193"/>
    </row>
    <row r="402" spans="1:27" ht="14.5" x14ac:dyDescent="0.35">
      <c r="A402" s="223"/>
      <c r="B402" s="223"/>
      <c r="C402" s="223"/>
      <c r="D402" s="223"/>
      <c r="E402" s="202"/>
      <c r="F402" s="193"/>
      <c r="G402" s="193"/>
      <c r="H402" s="109"/>
      <c r="I402" s="109"/>
      <c r="J402" s="109"/>
      <c r="K402" s="109"/>
      <c r="L402" s="109"/>
      <c r="M402" s="109"/>
      <c r="N402" s="109"/>
      <c r="O402" s="109"/>
      <c r="P402" s="109"/>
      <c r="Q402" s="109"/>
      <c r="R402" s="109"/>
      <c r="S402" s="109"/>
      <c r="T402" s="109"/>
      <c r="U402" s="109"/>
      <c r="V402" s="109"/>
      <c r="W402" s="109"/>
      <c r="X402" s="109"/>
      <c r="Y402" s="109"/>
      <c r="Z402" s="109"/>
      <c r="AA402" s="193"/>
    </row>
    <row r="403" spans="1:27" ht="14.5" x14ac:dyDescent="0.35">
      <c r="A403" s="223"/>
      <c r="B403" s="223"/>
      <c r="C403" s="223"/>
      <c r="D403" s="223"/>
      <c r="E403" s="202"/>
      <c r="F403" s="193"/>
      <c r="G403" s="193"/>
      <c r="H403" s="109"/>
      <c r="I403" s="109"/>
      <c r="J403" s="109"/>
      <c r="K403" s="109"/>
      <c r="L403" s="109"/>
      <c r="M403" s="109"/>
      <c r="N403" s="109"/>
      <c r="O403" s="109"/>
      <c r="P403" s="109"/>
      <c r="Q403" s="109"/>
      <c r="R403" s="109"/>
      <c r="S403" s="109"/>
      <c r="T403" s="109"/>
      <c r="U403" s="109"/>
      <c r="V403" s="109"/>
      <c r="W403" s="109"/>
      <c r="X403" s="109"/>
      <c r="Y403" s="109"/>
      <c r="Z403" s="109"/>
      <c r="AA403" s="193"/>
    </row>
    <row r="404" spans="1:27" ht="14.5" x14ac:dyDescent="0.35">
      <c r="A404" s="223"/>
      <c r="B404" s="223"/>
      <c r="C404" s="223"/>
      <c r="D404" s="223"/>
      <c r="E404" s="202"/>
      <c r="F404" s="193"/>
      <c r="G404" s="193"/>
      <c r="H404" s="109"/>
      <c r="I404" s="109"/>
      <c r="J404" s="109"/>
      <c r="K404" s="109"/>
      <c r="L404" s="109"/>
      <c r="M404" s="109"/>
      <c r="N404" s="109"/>
      <c r="O404" s="109"/>
      <c r="P404" s="109"/>
      <c r="Q404" s="109"/>
      <c r="R404" s="109"/>
      <c r="S404" s="109"/>
      <c r="T404" s="109"/>
      <c r="U404" s="109"/>
      <c r="V404" s="109"/>
      <c r="W404" s="109"/>
      <c r="X404" s="109"/>
      <c r="Y404" s="109"/>
      <c r="Z404" s="109"/>
      <c r="AA404" s="193"/>
    </row>
    <row r="405" spans="1:27" ht="14.5" x14ac:dyDescent="0.35">
      <c r="A405" s="223"/>
      <c r="B405" s="223"/>
      <c r="C405" s="223"/>
      <c r="D405" s="223"/>
      <c r="E405" s="202"/>
      <c r="F405" s="193"/>
      <c r="G405" s="193"/>
      <c r="H405" s="109"/>
      <c r="I405" s="109"/>
      <c r="J405" s="109"/>
      <c r="K405" s="109"/>
      <c r="L405" s="109"/>
      <c r="M405" s="109"/>
      <c r="N405" s="109"/>
      <c r="O405" s="109"/>
      <c r="P405" s="109"/>
      <c r="Q405" s="109"/>
      <c r="R405" s="109"/>
      <c r="S405" s="109"/>
      <c r="T405" s="109"/>
      <c r="U405" s="109"/>
      <c r="V405" s="109"/>
      <c r="W405" s="109"/>
      <c r="X405" s="109"/>
      <c r="Y405" s="109"/>
      <c r="Z405" s="109"/>
      <c r="AA405" s="193"/>
    </row>
    <row r="406" spans="1:27" ht="14.5" x14ac:dyDescent="0.35">
      <c r="A406" s="223"/>
      <c r="B406" s="223"/>
      <c r="C406" s="223"/>
      <c r="D406" s="223"/>
      <c r="E406" s="202"/>
      <c r="F406" s="193"/>
      <c r="G406" s="193"/>
      <c r="H406" s="109"/>
      <c r="I406" s="109"/>
      <c r="J406" s="109"/>
      <c r="K406" s="109"/>
      <c r="L406" s="109"/>
      <c r="M406" s="109"/>
      <c r="N406" s="109"/>
      <c r="O406" s="109"/>
      <c r="P406" s="109"/>
      <c r="Q406" s="109"/>
      <c r="R406" s="109"/>
      <c r="S406" s="109"/>
      <c r="T406" s="109"/>
      <c r="U406" s="109"/>
      <c r="V406" s="109"/>
      <c r="W406" s="109"/>
      <c r="X406" s="109"/>
      <c r="Y406" s="109"/>
      <c r="Z406" s="109"/>
      <c r="AA406" s="193"/>
    </row>
    <row r="407" spans="1:27" ht="14.5" x14ac:dyDescent="0.35">
      <c r="A407" s="223"/>
      <c r="B407" s="223"/>
      <c r="C407" s="223"/>
      <c r="D407" s="223"/>
      <c r="E407" s="202"/>
      <c r="F407" s="193"/>
      <c r="G407" s="193"/>
      <c r="H407" s="109"/>
      <c r="I407" s="109"/>
      <c r="J407" s="109"/>
      <c r="K407" s="109"/>
      <c r="L407" s="109"/>
      <c r="M407" s="109"/>
      <c r="N407" s="109"/>
      <c r="O407" s="109"/>
      <c r="P407" s="109"/>
      <c r="Q407" s="109"/>
      <c r="R407" s="109"/>
      <c r="S407" s="109"/>
      <c r="T407" s="109"/>
      <c r="U407" s="109"/>
      <c r="V407" s="109"/>
      <c r="W407" s="109"/>
      <c r="X407" s="109"/>
      <c r="Y407" s="109"/>
      <c r="Z407" s="109"/>
      <c r="AA407" s="193"/>
    </row>
    <row r="408" spans="1:27" ht="14.5" x14ac:dyDescent="0.35">
      <c r="A408" s="223"/>
      <c r="B408" s="223"/>
      <c r="C408" s="223"/>
      <c r="D408" s="223"/>
      <c r="E408" s="202"/>
      <c r="F408" s="193"/>
      <c r="G408" s="193"/>
      <c r="H408" s="109"/>
      <c r="I408" s="109"/>
      <c r="J408" s="109"/>
      <c r="K408" s="109"/>
      <c r="L408" s="109"/>
      <c r="M408" s="109"/>
      <c r="N408" s="109"/>
      <c r="O408" s="109"/>
      <c r="P408" s="109"/>
      <c r="Q408" s="109"/>
      <c r="R408" s="109"/>
      <c r="S408" s="109"/>
      <c r="T408" s="109"/>
      <c r="U408" s="109"/>
      <c r="V408" s="109"/>
      <c r="W408" s="109"/>
      <c r="X408" s="109"/>
      <c r="Y408" s="109"/>
      <c r="Z408" s="109"/>
      <c r="AA408" s="193"/>
    </row>
    <row r="409" spans="1:27" ht="14.5" x14ac:dyDescent="0.35">
      <c r="A409" s="223"/>
      <c r="B409" s="223"/>
      <c r="C409" s="223"/>
      <c r="D409" s="223"/>
      <c r="E409" s="202"/>
      <c r="F409" s="193"/>
      <c r="G409" s="193"/>
      <c r="H409" s="109"/>
      <c r="I409" s="109"/>
      <c r="J409" s="109"/>
      <c r="K409" s="109"/>
      <c r="L409" s="109"/>
      <c r="M409" s="109"/>
      <c r="N409" s="109"/>
      <c r="O409" s="109"/>
      <c r="P409" s="109"/>
      <c r="Q409" s="109"/>
      <c r="R409" s="109"/>
      <c r="S409" s="109"/>
      <c r="T409" s="109"/>
      <c r="U409" s="109"/>
      <c r="V409" s="109"/>
      <c r="W409" s="109"/>
      <c r="X409" s="109"/>
      <c r="Y409" s="109"/>
      <c r="Z409" s="109"/>
      <c r="AA409" s="193"/>
    </row>
    <row r="410" spans="1:27" ht="14.5" x14ac:dyDescent="0.35">
      <c r="A410" s="223"/>
      <c r="B410" s="223"/>
      <c r="C410" s="223"/>
      <c r="D410" s="223"/>
      <c r="E410" s="202"/>
      <c r="F410" s="193"/>
      <c r="G410" s="193"/>
      <c r="H410" s="109"/>
      <c r="I410" s="109"/>
      <c r="J410" s="109"/>
      <c r="K410" s="109"/>
      <c r="L410" s="109"/>
      <c r="M410" s="109"/>
      <c r="N410" s="109"/>
      <c r="O410" s="109"/>
      <c r="P410" s="109"/>
      <c r="Q410" s="109"/>
      <c r="R410" s="109"/>
      <c r="S410" s="109"/>
      <c r="T410" s="109"/>
      <c r="U410" s="109"/>
      <c r="V410" s="109"/>
      <c r="W410" s="109"/>
      <c r="X410" s="109"/>
      <c r="Y410" s="109"/>
      <c r="Z410" s="109"/>
      <c r="AA410" s="193"/>
    </row>
    <row r="411" spans="1:27" ht="14.5" x14ac:dyDescent="0.35">
      <c r="A411" s="223"/>
      <c r="B411" s="223"/>
      <c r="C411" s="223"/>
      <c r="D411" s="223"/>
      <c r="E411" s="202"/>
      <c r="F411" s="193"/>
      <c r="G411" s="193"/>
      <c r="H411" s="109"/>
      <c r="I411" s="109"/>
      <c r="J411" s="109"/>
      <c r="K411" s="109"/>
      <c r="L411" s="109"/>
      <c r="M411" s="109"/>
      <c r="N411" s="109"/>
      <c r="O411" s="109"/>
      <c r="P411" s="109"/>
      <c r="Q411" s="109"/>
      <c r="R411" s="109"/>
      <c r="S411" s="109"/>
      <c r="T411" s="109"/>
      <c r="U411" s="109"/>
      <c r="V411" s="109"/>
      <c r="W411" s="109"/>
      <c r="X411" s="109"/>
      <c r="Y411" s="109"/>
      <c r="Z411" s="109"/>
      <c r="AA411" s="193"/>
    </row>
    <row r="412" spans="1:27" ht="14.5" x14ac:dyDescent="0.35">
      <c r="A412" s="223"/>
      <c r="B412" s="223"/>
      <c r="C412" s="223"/>
      <c r="D412" s="223"/>
      <c r="E412" s="202"/>
      <c r="F412" s="193"/>
      <c r="G412" s="193"/>
      <c r="H412" s="109"/>
      <c r="I412" s="109"/>
      <c r="J412" s="109"/>
      <c r="K412" s="109"/>
      <c r="L412" s="109"/>
      <c r="M412" s="109"/>
      <c r="N412" s="109"/>
      <c r="O412" s="109"/>
      <c r="P412" s="109"/>
      <c r="Q412" s="109"/>
      <c r="R412" s="109"/>
      <c r="S412" s="109"/>
      <c r="T412" s="109"/>
      <c r="U412" s="109"/>
      <c r="V412" s="109"/>
      <c r="W412" s="109"/>
      <c r="X412" s="109"/>
      <c r="Y412" s="109"/>
      <c r="Z412" s="109"/>
      <c r="AA412" s="193"/>
    </row>
    <row r="413" spans="1:27" ht="14.5" x14ac:dyDescent="0.35">
      <c r="A413" s="223"/>
      <c r="B413" s="223"/>
      <c r="C413" s="223"/>
      <c r="D413" s="223"/>
      <c r="E413" s="202"/>
      <c r="F413" s="193"/>
      <c r="G413" s="193"/>
      <c r="H413" s="109"/>
      <c r="I413" s="109"/>
      <c r="J413" s="109"/>
      <c r="K413" s="109"/>
      <c r="L413" s="109"/>
      <c r="M413" s="109"/>
      <c r="N413" s="109"/>
      <c r="O413" s="109"/>
      <c r="P413" s="109"/>
      <c r="Q413" s="109"/>
      <c r="R413" s="109"/>
      <c r="S413" s="109"/>
      <c r="T413" s="109"/>
      <c r="U413" s="109"/>
      <c r="V413" s="109"/>
      <c r="W413" s="109"/>
      <c r="X413" s="109"/>
      <c r="Y413" s="109"/>
      <c r="Z413" s="109"/>
      <c r="AA413" s="193"/>
    </row>
    <row r="414" spans="1:27" ht="14.5" x14ac:dyDescent="0.35">
      <c r="A414" s="223"/>
      <c r="B414" s="223"/>
      <c r="C414" s="223"/>
      <c r="D414" s="223"/>
      <c r="E414" s="202"/>
      <c r="F414" s="193"/>
      <c r="G414" s="193"/>
      <c r="H414" s="109"/>
      <c r="I414" s="109"/>
      <c r="J414" s="109"/>
      <c r="K414" s="109"/>
      <c r="L414" s="109"/>
      <c r="M414" s="109"/>
      <c r="N414" s="109"/>
      <c r="O414" s="109"/>
      <c r="P414" s="109"/>
      <c r="Q414" s="109"/>
      <c r="R414" s="109"/>
      <c r="S414" s="109"/>
      <c r="T414" s="109"/>
      <c r="U414" s="109"/>
      <c r="V414" s="109"/>
      <c r="W414" s="109"/>
      <c r="X414" s="109"/>
      <c r="Y414" s="109"/>
      <c r="Z414" s="109"/>
      <c r="AA414" s="193"/>
    </row>
    <row r="415" spans="1:27" ht="14.5" x14ac:dyDescent="0.35">
      <c r="A415" s="223"/>
      <c r="B415" s="223"/>
      <c r="C415" s="223"/>
      <c r="D415" s="223"/>
      <c r="E415" s="202"/>
      <c r="F415" s="193"/>
      <c r="G415" s="193"/>
      <c r="H415" s="109"/>
      <c r="I415" s="109"/>
      <c r="J415" s="109"/>
      <c r="K415" s="109"/>
      <c r="L415" s="109"/>
      <c r="M415" s="109"/>
      <c r="N415" s="109"/>
      <c r="O415" s="109"/>
      <c r="P415" s="109"/>
      <c r="Q415" s="109"/>
      <c r="R415" s="109"/>
      <c r="S415" s="109"/>
      <c r="T415" s="109"/>
      <c r="U415" s="109"/>
      <c r="V415" s="109"/>
      <c r="W415" s="109"/>
      <c r="X415" s="109"/>
      <c r="Y415" s="109"/>
      <c r="Z415" s="109"/>
      <c r="AA415" s="193"/>
    </row>
    <row r="416" spans="1:27" ht="14.5" x14ac:dyDescent="0.35">
      <c r="A416" s="223"/>
      <c r="B416" s="223"/>
      <c r="C416" s="223"/>
      <c r="D416" s="223"/>
      <c r="E416" s="202"/>
      <c r="F416" s="193"/>
      <c r="G416" s="193"/>
      <c r="H416" s="109"/>
      <c r="I416" s="109"/>
      <c r="J416" s="109"/>
      <c r="K416" s="109"/>
      <c r="L416" s="109"/>
      <c r="M416" s="109"/>
      <c r="N416" s="109"/>
      <c r="O416" s="109"/>
      <c r="P416" s="109"/>
      <c r="Q416" s="109"/>
      <c r="R416" s="109"/>
      <c r="S416" s="109"/>
      <c r="T416" s="109"/>
      <c r="U416" s="109"/>
      <c r="V416" s="109"/>
      <c r="W416" s="109"/>
      <c r="X416" s="109"/>
      <c r="Y416" s="109"/>
      <c r="Z416" s="109"/>
      <c r="AA416" s="193"/>
    </row>
    <row r="417" spans="1:27" ht="14.5" x14ac:dyDescent="0.35">
      <c r="A417" s="223"/>
      <c r="B417" s="223"/>
      <c r="C417" s="223"/>
      <c r="D417" s="223"/>
      <c r="E417" s="202"/>
      <c r="F417" s="193"/>
      <c r="G417" s="193"/>
      <c r="H417" s="109"/>
      <c r="I417" s="109"/>
      <c r="J417" s="109"/>
      <c r="K417" s="109"/>
      <c r="L417" s="109"/>
      <c r="M417" s="109"/>
      <c r="N417" s="109"/>
      <c r="O417" s="109"/>
      <c r="P417" s="109"/>
      <c r="Q417" s="109"/>
      <c r="R417" s="109"/>
      <c r="S417" s="109"/>
      <c r="T417" s="109"/>
      <c r="U417" s="109"/>
      <c r="V417" s="109"/>
      <c r="W417" s="109"/>
      <c r="X417" s="109"/>
      <c r="Y417" s="109"/>
      <c r="Z417" s="109"/>
      <c r="AA417" s="193"/>
    </row>
    <row r="418" spans="1:27" ht="14.5" x14ac:dyDescent="0.35">
      <c r="A418" s="223"/>
      <c r="B418" s="223"/>
      <c r="C418" s="223"/>
      <c r="D418" s="223"/>
      <c r="E418" s="202"/>
      <c r="F418" s="193"/>
      <c r="G418" s="193"/>
      <c r="H418" s="109"/>
      <c r="I418" s="109"/>
      <c r="J418" s="109"/>
      <c r="K418" s="109"/>
      <c r="L418" s="109"/>
      <c r="M418" s="109"/>
      <c r="N418" s="109"/>
      <c r="O418" s="109"/>
      <c r="P418" s="109"/>
      <c r="Q418" s="109"/>
      <c r="R418" s="109"/>
      <c r="S418" s="109"/>
      <c r="T418" s="109"/>
      <c r="U418" s="109"/>
      <c r="V418" s="109"/>
      <c r="W418" s="109"/>
      <c r="X418" s="109"/>
      <c r="Y418" s="109"/>
      <c r="Z418" s="109"/>
      <c r="AA418" s="193"/>
    </row>
    <row r="419" spans="1:27" ht="14.5" x14ac:dyDescent="0.35">
      <c r="A419" s="223"/>
      <c r="B419" s="223"/>
      <c r="C419" s="223"/>
      <c r="D419" s="223"/>
      <c r="E419" s="202"/>
      <c r="F419" s="193"/>
      <c r="G419" s="193"/>
      <c r="H419" s="109"/>
      <c r="I419" s="109"/>
      <c r="J419" s="109"/>
      <c r="K419" s="109"/>
      <c r="L419" s="109"/>
      <c r="M419" s="109"/>
      <c r="N419" s="109"/>
      <c r="O419" s="109"/>
      <c r="P419" s="109"/>
      <c r="Q419" s="109"/>
      <c r="R419" s="109"/>
      <c r="S419" s="109"/>
      <c r="T419" s="109"/>
      <c r="U419" s="109"/>
      <c r="V419" s="109"/>
      <c r="W419" s="109"/>
      <c r="X419" s="109"/>
      <c r="Y419" s="109"/>
      <c r="Z419" s="109"/>
      <c r="AA419" s="193"/>
    </row>
    <row r="420" spans="1:27" ht="14.5" x14ac:dyDescent="0.35">
      <c r="A420" s="223"/>
      <c r="B420" s="223"/>
      <c r="C420" s="223"/>
      <c r="D420" s="223"/>
      <c r="E420" s="202"/>
      <c r="F420" s="193"/>
      <c r="G420" s="193"/>
      <c r="H420" s="109"/>
      <c r="I420" s="109"/>
      <c r="J420" s="109"/>
      <c r="K420" s="109"/>
      <c r="L420" s="109"/>
      <c r="M420" s="109"/>
      <c r="N420" s="109"/>
      <c r="O420" s="109"/>
      <c r="P420" s="109"/>
      <c r="Q420" s="109"/>
      <c r="R420" s="109"/>
      <c r="S420" s="109"/>
      <c r="T420" s="109"/>
      <c r="U420" s="109"/>
      <c r="V420" s="109"/>
      <c r="W420" s="109"/>
      <c r="X420" s="109"/>
      <c r="Y420" s="109"/>
      <c r="Z420" s="109"/>
      <c r="AA420" s="193"/>
    </row>
    <row r="421" spans="1:27" ht="14.5" x14ac:dyDescent="0.35">
      <c r="A421" s="223"/>
      <c r="B421" s="223"/>
      <c r="C421" s="223"/>
      <c r="D421" s="223"/>
      <c r="E421" s="202"/>
      <c r="F421" s="193"/>
      <c r="G421" s="193"/>
      <c r="H421" s="109"/>
      <c r="I421" s="109"/>
      <c r="J421" s="109"/>
      <c r="K421" s="109"/>
      <c r="L421" s="109"/>
      <c r="M421" s="109"/>
      <c r="N421" s="109"/>
      <c r="O421" s="109"/>
      <c r="P421" s="109"/>
      <c r="Q421" s="109"/>
      <c r="R421" s="109"/>
      <c r="S421" s="109"/>
      <c r="T421" s="109"/>
      <c r="U421" s="109"/>
      <c r="V421" s="109"/>
      <c r="W421" s="109"/>
      <c r="X421" s="109"/>
      <c r="Y421" s="109"/>
      <c r="Z421" s="109"/>
      <c r="AA421" s="193"/>
    </row>
    <row r="422" spans="1:27" ht="14.5" x14ac:dyDescent="0.35">
      <c r="A422" s="223"/>
      <c r="B422" s="223"/>
      <c r="C422" s="223"/>
      <c r="D422" s="223"/>
      <c r="E422" s="202"/>
      <c r="F422" s="193"/>
      <c r="G422" s="193"/>
      <c r="H422" s="109"/>
      <c r="I422" s="109"/>
      <c r="J422" s="109"/>
      <c r="K422" s="109"/>
      <c r="L422" s="109"/>
      <c r="M422" s="109"/>
      <c r="N422" s="109"/>
      <c r="O422" s="109"/>
      <c r="P422" s="109"/>
      <c r="Q422" s="109"/>
      <c r="R422" s="109"/>
      <c r="S422" s="109"/>
      <c r="T422" s="109"/>
      <c r="U422" s="109"/>
      <c r="V422" s="109"/>
      <c r="W422" s="109"/>
      <c r="X422" s="109"/>
      <c r="Y422" s="109"/>
      <c r="Z422" s="109"/>
      <c r="AA422" s="193"/>
    </row>
    <row r="423" spans="1:27" ht="14.5" x14ac:dyDescent="0.35">
      <c r="A423" s="223"/>
      <c r="B423" s="223"/>
      <c r="C423" s="223"/>
      <c r="D423" s="223"/>
      <c r="E423" s="202"/>
      <c r="F423" s="193"/>
      <c r="G423" s="193"/>
      <c r="H423" s="109"/>
      <c r="I423" s="109"/>
      <c r="J423" s="109"/>
      <c r="K423" s="109"/>
      <c r="L423" s="109"/>
      <c r="M423" s="109"/>
      <c r="N423" s="109"/>
      <c r="O423" s="109"/>
      <c r="P423" s="109"/>
      <c r="Q423" s="109"/>
      <c r="R423" s="109"/>
      <c r="S423" s="109"/>
      <c r="T423" s="109"/>
      <c r="U423" s="109"/>
      <c r="V423" s="109"/>
      <c r="W423" s="109"/>
      <c r="X423" s="109"/>
      <c r="Y423" s="109"/>
      <c r="Z423" s="109"/>
      <c r="AA423" s="193"/>
    </row>
    <row r="424" spans="1:27" ht="14.5" x14ac:dyDescent="0.35">
      <c r="A424" s="223"/>
      <c r="B424" s="223"/>
      <c r="C424" s="223"/>
      <c r="D424" s="223"/>
      <c r="E424" s="202"/>
      <c r="F424" s="193"/>
      <c r="G424" s="193"/>
      <c r="H424" s="109"/>
      <c r="I424" s="109"/>
      <c r="J424" s="109"/>
      <c r="K424" s="109"/>
      <c r="L424" s="109"/>
      <c r="M424" s="109"/>
      <c r="N424" s="109"/>
      <c r="O424" s="109"/>
      <c r="P424" s="109"/>
      <c r="Q424" s="109"/>
      <c r="R424" s="109"/>
      <c r="S424" s="109"/>
      <c r="T424" s="109"/>
      <c r="U424" s="109"/>
      <c r="V424" s="109"/>
      <c r="W424" s="109"/>
      <c r="X424" s="109"/>
      <c r="Y424" s="109"/>
      <c r="Z424" s="109"/>
      <c r="AA424" s="193"/>
    </row>
    <row r="425" spans="1:27" ht="14.5" x14ac:dyDescent="0.35">
      <c r="A425" s="223"/>
      <c r="B425" s="223"/>
      <c r="C425" s="223"/>
      <c r="D425" s="223"/>
      <c r="E425" s="202"/>
      <c r="F425" s="193"/>
      <c r="G425" s="193"/>
      <c r="H425" s="109"/>
      <c r="I425" s="109"/>
      <c r="J425" s="109"/>
      <c r="K425" s="109"/>
      <c r="L425" s="109"/>
      <c r="M425" s="109"/>
      <c r="N425" s="109"/>
      <c r="O425" s="109"/>
      <c r="P425" s="109"/>
      <c r="Q425" s="109"/>
      <c r="R425" s="109"/>
      <c r="S425" s="109"/>
      <c r="T425" s="109"/>
      <c r="U425" s="109"/>
      <c r="V425" s="109"/>
      <c r="W425" s="109"/>
      <c r="X425" s="109"/>
      <c r="Y425" s="109"/>
      <c r="Z425" s="109"/>
      <c r="AA425" s="193"/>
    </row>
    <row r="426" spans="1:27" ht="14.5" x14ac:dyDescent="0.35">
      <c r="A426" s="223"/>
      <c r="B426" s="223"/>
      <c r="C426" s="223"/>
      <c r="D426" s="223"/>
      <c r="E426" s="202"/>
      <c r="F426" s="193"/>
      <c r="G426" s="193"/>
      <c r="H426" s="109"/>
      <c r="I426" s="109"/>
      <c r="J426" s="109"/>
      <c r="K426" s="109"/>
      <c r="L426" s="109"/>
      <c r="M426" s="109"/>
      <c r="N426" s="109"/>
      <c r="O426" s="109"/>
      <c r="P426" s="109"/>
      <c r="Q426" s="109"/>
      <c r="R426" s="109"/>
      <c r="S426" s="109"/>
      <c r="T426" s="109"/>
      <c r="U426" s="109"/>
      <c r="V426" s="109"/>
      <c r="W426" s="109"/>
      <c r="X426" s="109"/>
      <c r="Y426" s="109"/>
      <c r="Z426" s="109"/>
      <c r="AA426" s="193"/>
    </row>
    <row r="427" spans="1:27" ht="14.5" x14ac:dyDescent="0.35">
      <c r="A427" s="223"/>
      <c r="B427" s="223"/>
      <c r="C427" s="223"/>
      <c r="D427" s="223"/>
      <c r="E427" s="202"/>
      <c r="F427" s="193"/>
      <c r="G427" s="193"/>
      <c r="H427" s="109"/>
      <c r="I427" s="109"/>
      <c r="J427" s="109"/>
      <c r="K427" s="109"/>
      <c r="L427" s="109"/>
      <c r="M427" s="109"/>
      <c r="N427" s="109"/>
      <c r="O427" s="109"/>
      <c r="P427" s="109"/>
      <c r="Q427" s="109"/>
      <c r="R427" s="109"/>
      <c r="S427" s="109"/>
      <c r="T427" s="109"/>
      <c r="U427" s="109"/>
      <c r="V427" s="109"/>
      <c r="W427" s="109"/>
      <c r="X427" s="109"/>
      <c r="Y427" s="109"/>
      <c r="Z427" s="109"/>
      <c r="AA427" s="193"/>
    </row>
    <row r="428" spans="1:27" ht="14.5" x14ac:dyDescent="0.35">
      <c r="A428" s="223"/>
      <c r="B428" s="223"/>
      <c r="C428" s="223"/>
      <c r="D428" s="223"/>
      <c r="E428" s="202"/>
      <c r="F428" s="193"/>
      <c r="G428" s="193"/>
      <c r="H428" s="109"/>
      <c r="I428" s="109"/>
      <c r="J428" s="109"/>
      <c r="K428" s="109"/>
      <c r="L428" s="109"/>
      <c r="M428" s="109"/>
      <c r="N428" s="109"/>
      <c r="O428" s="109"/>
      <c r="P428" s="109"/>
      <c r="Q428" s="109"/>
      <c r="R428" s="109"/>
      <c r="S428" s="109"/>
      <c r="T428" s="109"/>
      <c r="U428" s="109"/>
      <c r="V428" s="109"/>
      <c r="W428" s="109"/>
      <c r="X428" s="109"/>
      <c r="Y428" s="109"/>
      <c r="Z428" s="109"/>
      <c r="AA428" s="193"/>
    </row>
    <row r="429" spans="1:27" ht="14.5" x14ac:dyDescent="0.35">
      <c r="A429" s="223"/>
      <c r="B429" s="223"/>
      <c r="C429" s="223"/>
      <c r="D429" s="223"/>
      <c r="E429" s="202"/>
      <c r="F429" s="193"/>
      <c r="G429" s="193"/>
      <c r="H429" s="109"/>
      <c r="I429" s="109"/>
      <c r="J429" s="109"/>
      <c r="K429" s="109"/>
      <c r="L429" s="109"/>
      <c r="M429" s="109"/>
      <c r="N429" s="109"/>
      <c r="O429" s="109"/>
      <c r="P429" s="109"/>
      <c r="Q429" s="109"/>
      <c r="R429" s="109"/>
      <c r="S429" s="109"/>
      <c r="T429" s="109"/>
      <c r="U429" s="109"/>
      <c r="V429" s="109"/>
      <c r="W429" s="109"/>
      <c r="X429" s="109"/>
      <c r="Y429" s="109"/>
      <c r="Z429" s="109"/>
      <c r="AA429" s="193"/>
    </row>
    <row r="430" spans="1:27" ht="14.5" x14ac:dyDescent="0.35">
      <c r="A430" s="223"/>
      <c r="B430" s="223"/>
      <c r="C430" s="223"/>
      <c r="D430" s="223"/>
      <c r="E430" s="202"/>
      <c r="F430" s="193"/>
      <c r="G430" s="193"/>
      <c r="H430" s="109"/>
      <c r="I430" s="109"/>
      <c r="J430" s="109"/>
      <c r="K430" s="109"/>
      <c r="L430" s="109"/>
      <c r="M430" s="109"/>
      <c r="N430" s="109"/>
      <c r="O430" s="109"/>
      <c r="P430" s="109"/>
      <c r="Q430" s="109"/>
      <c r="R430" s="109"/>
      <c r="S430" s="109"/>
      <c r="T430" s="109"/>
      <c r="U430" s="109"/>
      <c r="V430" s="109"/>
      <c r="W430" s="109"/>
      <c r="X430" s="109"/>
      <c r="Y430" s="109"/>
      <c r="Z430" s="109"/>
      <c r="AA430" s="193"/>
    </row>
    <row r="431" spans="1:27" ht="14.5" x14ac:dyDescent="0.35">
      <c r="A431" s="223"/>
      <c r="B431" s="223"/>
      <c r="C431" s="223"/>
      <c r="D431" s="223"/>
      <c r="E431" s="202"/>
      <c r="F431" s="193"/>
      <c r="G431" s="193"/>
      <c r="H431" s="109"/>
      <c r="I431" s="109"/>
      <c r="J431" s="109"/>
      <c r="K431" s="109"/>
      <c r="L431" s="109"/>
      <c r="M431" s="109"/>
      <c r="N431" s="109"/>
      <c r="O431" s="109"/>
      <c r="P431" s="109"/>
      <c r="Q431" s="109"/>
      <c r="R431" s="109"/>
      <c r="S431" s="109"/>
      <c r="T431" s="109"/>
      <c r="U431" s="109"/>
      <c r="V431" s="109"/>
      <c r="W431" s="109"/>
      <c r="X431" s="109"/>
      <c r="Y431" s="109"/>
      <c r="Z431" s="109"/>
      <c r="AA431" s="193"/>
    </row>
    <row r="432" spans="1:27" ht="14.5" x14ac:dyDescent="0.35">
      <c r="A432" s="223"/>
      <c r="B432" s="223"/>
      <c r="C432" s="223"/>
      <c r="D432" s="223"/>
      <c r="E432" s="202"/>
      <c r="F432" s="193"/>
      <c r="G432" s="193"/>
      <c r="H432" s="109"/>
      <c r="I432" s="109"/>
      <c r="J432" s="109"/>
      <c r="K432" s="109"/>
      <c r="L432" s="109"/>
      <c r="M432" s="109"/>
      <c r="N432" s="109"/>
      <c r="O432" s="109"/>
      <c r="P432" s="109"/>
      <c r="Q432" s="109"/>
      <c r="R432" s="109"/>
      <c r="S432" s="109"/>
      <c r="T432" s="109"/>
      <c r="U432" s="109"/>
      <c r="V432" s="109"/>
      <c r="W432" s="109"/>
      <c r="X432" s="109"/>
      <c r="Y432" s="109"/>
      <c r="Z432" s="109"/>
      <c r="AA432" s="193"/>
    </row>
    <row r="433" spans="1:27" ht="14.5" x14ac:dyDescent="0.35">
      <c r="A433" s="223"/>
      <c r="B433" s="223"/>
      <c r="C433" s="223"/>
      <c r="D433" s="223"/>
      <c r="E433" s="202"/>
      <c r="F433" s="193"/>
      <c r="G433" s="193"/>
      <c r="H433" s="109"/>
      <c r="I433" s="109"/>
      <c r="J433" s="109"/>
      <c r="K433" s="109"/>
      <c r="L433" s="109"/>
      <c r="M433" s="109"/>
      <c r="N433" s="109"/>
      <c r="O433" s="109"/>
      <c r="P433" s="109"/>
      <c r="Q433" s="109"/>
      <c r="R433" s="109"/>
      <c r="S433" s="109"/>
      <c r="T433" s="109"/>
      <c r="U433" s="109"/>
      <c r="V433" s="109"/>
      <c r="W433" s="109"/>
      <c r="X433" s="109"/>
      <c r="Y433" s="109"/>
      <c r="Z433" s="109"/>
      <c r="AA433" s="193"/>
    </row>
    <row r="434" spans="1:27" ht="14.5" x14ac:dyDescent="0.35">
      <c r="A434" s="223"/>
      <c r="B434" s="223"/>
      <c r="C434" s="223"/>
      <c r="D434" s="223"/>
      <c r="E434" s="202"/>
      <c r="F434" s="193"/>
      <c r="G434" s="193"/>
      <c r="H434" s="109"/>
      <c r="I434" s="109"/>
      <c r="J434" s="109"/>
      <c r="K434" s="109"/>
      <c r="L434" s="109"/>
      <c r="M434" s="109"/>
      <c r="N434" s="109"/>
      <c r="O434" s="109"/>
      <c r="P434" s="109"/>
      <c r="Q434" s="109"/>
      <c r="R434" s="109"/>
      <c r="S434" s="109"/>
      <c r="T434" s="109"/>
      <c r="U434" s="109"/>
      <c r="V434" s="109"/>
      <c r="W434" s="109"/>
      <c r="X434" s="109"/>
      <c r="Y434" s="109"/>
      <c r="Z434" s="109"/>
      <c r="AA434" s="193"/>
    </row>
    <row r="435" spans="1:27" ht="14.5" x14ac:dyDescent="0.35">
      <c r="A435" s="223"/>
      <c r="B435" s="223"/>
      <c r="C435" s="223"/>
      <c r="D435" s="223"/>
      <c r="E435" s="202"/>
      <c r="F435" s="193"/>
      <c r="G435" s="193"/>
      <c r="H435" s="109"/>
      <c r="I435" s="109"/>
      <c r="J435" s="109"/>
      <c r="K435" s="109"/>
      <c r="L435" s="109"/>
      <c r="M435" s="109"/>
      <c r="N435" s="109"/>
      <c r="O435" s="109"/>
      <c r="P435" s="109"/>
      <c r="Q435" s="109"/>
      <c r="R435" s="109"/>
      <c r="S435" s="109"/>
      <c r="T435" s="109"/>
      <c r="U435" s="109"/>
      <c r="V435" s="109"/>
      <c r="W435" s="109"/>
      <c r="X435" s="109"/>
      <c r="Y435" s="109"/>
      <c r="Z435" s="109"/>
      <c r="AA435" s="193"/>
    </row>
    <row r="436" spans="1:27" ht="14.5" x14ac:dyDescent="0.35">
      <c r="A436" s="223"/>
      <c r="B436" s="223"/>
      <c r="C436" s="223"/>
      <c r="D436" s="223"/>
      <c r="E436" s="202"/>
      <c r="F436" s="193"/>
      <c r="G436" s="193"/>
      <c r="H436" s="109"/>
      <c r="I436" s="109"/>
      <c r="J436" s="109"/>
      <c r="K436" s="109"/>
      <c r="L436" s="109"/>
      <c r="M436" s="109"/>
      <c r="N436" s="109"/>
      <c r="O436" s="109"/>
      <c r="P436" s="109"/>
      <c r="Q436" s="109"/>
      <c r="R436" s="109"/>
      <c r="S436" s="109"/>
      <c r="T436" s="109"/>
      <c r="U436" s="109"/>
      <c r="V436" s="109"/>
      <c r="W436" s="109"/>
      <c r="X436" s="109"/>
      <c r="Y436" s="109"/>
      <c r="Z436" s="109"/>
      <c r="AA436" s="193"/>
    </row>
    <row r="437" spans="1:27" ht="14.5" x14ac:dyDescent="0.35">
      <c r="A437" s="223"/>
      <c r="B437" s="223"/>
      <c r="C437" s="223"/>
      <c r="D437" s="223"/>
      <c r="E437" s="202"/>
      <c r="F437" s="193"/>
      <c r="G437" s="193"/>
      <c r="H437" s="109"/>
      <c r="I437" s="109"/>
      <c r="J437" s="109"/>
      <c r="K437" s="109"/>
      <c r="L437" s="109"/>
      <c r="M437" s="109"/>
      <c r="N437" s="109"/>
      <c r="O437" s="109"/>
      <c r="P437" s="109"/>
      <c r="Q437" s="109"/>
      <c r="R437" s="109"/>
      <c r="S437" s="109"/>
      <c r="T437" s="109"/>
      <c r="U437" s="109"/>
      <c r="V437" s="109"/>
      <c r="W437" s="109"/>
      <c r="X437" s="109"/>
      <c r="Y437" s="109"/>
      <c r="Z437" s="109"/>
      <c r="AA437" s="193"/>
    </row>
    <row r="438" spans="1:27" ht="14.5" x14ac:dyDescent="0.35">
      <c r="A438" s="223"/>
      <c r="B438" s="223"/>
      <c r="C438" s="223"/>
      <c r="D438" s="223"/>
      <c r="E438" s="202"/>
      <c r="F438" s="193"/>
      <c r="G438" s="193"/>
      <c r="H438" s="109"/>
      <c r="I438" s="109"/>
      <c r="J438" s="109"/>
      <c r="K438" s="109"/>
      <c r="L438" s="109"/>
      <c r="M438" s="109"/>
      <c r="N438" s="109"/>
      <c r="O438" s="109"/>
      <c r="P438" s="109"/>
      <c r="Q438" s="109"/>
      <c r="R438" s="109"/>
      <c r="S438" s="109"/>
      <c r="T438" s="109"/>
      <c r="U438" s="109"/>
      <c r="V438" s="109"/>
      <c r="W438" s="109"/>
      <c r="X438" s="109"/>
      <c r="Y438" s="109"/>
      <c r="Z438" s="109"/>
      <c r="AA438" s="193"/>
    </row>
    <row r="439" spans="1:27" ht="14.5" x14ac:dyDescent="0.35">
      <c r="A439" s="223"/>
      <c r="B439" s="223"/>
      <c r="C439" s="223"/>
      <c r="D439" s="223"/>
      <c r="E439" s="202"/>
      <c r="F439" s="193"/>
      <c r="G439" s="193"/>
      <c r="H439" s="109"/>
      <c r="I439" s="109"/>
      <c r="J439" s="109"/>
      <c r="K439" s="109"/>
      <c r="L439" s="109"/>
      <c r="M439" s="109"/>
      <c r="N439" s="109"/>
      <c r="O439" s="109"/>
      <c r="P439" s="109"/>
      <c r="Q439" s="109"/>
      <c r="R439" s="109"/>
      <c r="S439" s="109"/>
      <c r="T439" s="109"/>
      <c r="U439" s="109"/>
      <c r="V439" s="109"/>
      <c r="W439" s="109"/>
      <c r="X439" s="109"/>
      <c r="Y439" s="109"/>
      <c r="Z439" s="109"/>
      <c r="AA439" s="193"/>
    </row>
    <row r="440" spans="1:27" ht="14.5" x14ac:dyDescent="0.35">
      <c r="A440" s="223"/>
      <c r="B440" s="223"/>
      <c r="C440" s="223"/>
      <c r="D440" s="223"/>
      <c r="E440" s="202"/>
      <c r="F440" s="193"/>
      <c r="G440" s="193"/>
      <c r="H440" s="109"/>
      <c r="I440" s="109"/>
      <c r="J440" s="109"/>
      <c r="K440" s="109"/>
      <c r="L440" s="109"/>
      <c r="M440" s="109"/>
      <c r="N440" s="109"/>
      <c r="O440" s="109"/>
      <c r="P440" s="109"/>
      <c r="Q440" s="109"/>
      <c r="R440" s="109"/>
      <c r="S440" s="109"/>
      <c r="T440" s="109"/>
      <c r="U440" s="109"/>
      <c r="V440" s="109"/>
      <c r="W440" s="109"/>
      <c r="X440" s="109"/>
      <c r="Y440" s="109"/>
      <c r="Z440" s="109"/>
      <c r="AA440" s="193"/>
    </row>
    <row r="441" spans="1:27" ht="14.5" x14ac:dyDescent="0.35">
      <c r="A441" s="223"/>
      <c r="B441" s="223"/>
      <c r="C441" s="223"/>
      <c r="D441" s="223"/>
      <c r="E441" s="202"/>
      <c r="F441" s="193"/>
      <c r="G441" s="193"/>
      <c r="H441" s="109"/>
      <c r="I441" s="109"/>
      <c r="J441" s="109"/>
      <c r="K441" s="109"/>
      <c r="L441" s="109"/>
      <c r="M441" s="109"/>
      <c r="N441" s="109"/>
      <c r="O441" s="109"/>
      <c r="P441" s="109"/>
      <c r="Q441" s="109"/>
      <c r="R441" s="109"/>
      <c r="S441" s="109"/>
      <c r="T441" s="109"/>
      <c r="U441" s="109"/>
      <c r="V441" s="109"/>
      <c r="W441" s="109"/>
      <c r="X441" s="109"/>
      <c r="Y441" s="109"/>
      <c r="Z441" s="109"/>
      <c r="AA441" s="193"/>
    </row>
    <row r="442" spans="1:27" ht="14.5" x14ac:dyDescent="0.35">
      <c r="A442" s="223"/>
      <c r="B442" s="223"/>
      <c r="C442" s="223"/>
      <c r="D442" s="223"/>
      <c r="E442" s="202"/>
      <c r="F442" s="193"/>
      <c r="G442" s="193"/>
      <c r="H442" s="109"/>
      <c r="I442" s="109"/>
      <c r="J442" s="109"/>
      <c r="K442" s="109"/>
      <c r="L442" s="109"/>
      <c r="M442" s="109"/>
      <c r="N442" s="109"/>
      <c r="O442" s="109"/>
      <c r="P442" s="109"/>
      <c r="Q442" s="109"/>
      <c r="R442" s="109"/>
      <c r="S442" s="109"/>
      <c r="T442" s="109"/>
      <c r="U442" s="109"/>
      <c r="V442" s="109"/>
      <c r="W442" s="109"/>
      <c r="X442" s="109"/>
      <c r="Y442" s="109"/>
      <c r="Z442" s="109"/>
      <c r="AA442" s="193"/>
    </row>
    <row r="443" spans="1:27" ht="14.5" x14ac:dyDescent="0.35">
      <c r="A443" s="223"/>
      <c r="B443" s="223"/>
      <c r="C443" s="223"/>
      <c r="D443" s="223"/>
      <c r="E443" s="202"/>
      <c r="F443" s="193"/>
      <c r="G443" s="193"/>
      <c r="H443" s="109"/>
      <c r="I443" s="109"/>
      <c r="J443" s="109"/>
      <c r="K443" s="109"/>
      <c r="L443" s="109"/>
      <c r="M443" s="109"/>
      <c r="N443" s="109"/>
      <c r="O443" s="109"/>
      <c r="P443" s="109"/>
      <c r="Q443" s="109"/>
      <c r="R443" s="109"/>
      <c r="S443" s="109"/>
      <c r="T443" s="109"/>
      <c r="U443" s="109"/>
      <c r="V443" s="109"/>
      <c r="W443" s="109"/>
      <c r="X443" s="109"/>
      <c r="Y443" s="109"/>
      <c r="Z443" s="109"/>
      <c r="AA443" s="193"/>
    </row>
    <row r="444" spans="1:27" ht="14.5" x14ac:dyDescent="0.35">
      <c r="A444" s="223"/>
      <c r="B444" s="223"/>
      <c r="C444" s="223"/>
      <c r="D444" s="223"/>
      <c r="E444" s="202"/>
      <c r="F444" s="193"/>
      <c r="G444" s="193"/>
      <c r="H444" s="109"/>
      <c r="I444" s="109"/>
      <c r="J444" s="109"/>
      <c r="K444" s="109"/>
      <c r="L444" s="109"/>
      <c r="M444" s="109"/>
      <c r="N444" s="109"/>
      <c r="O444" s="109"/>
      <c r="P444" s="109"/>
      <c r="Q444" s="109"/>
      <c r="R444" s="109"/>
      <c r="S444" s="109"/>
      <c r="T444" s="109"/>
      <c r="U444" s="109"/>
      <c r="V444" s="109"/>
      <c r="W444" s="109"/>
      <c r="X444" s="109"/>
      <c r="Y444" s="109"/>
      <c r="Z444" s="109"/>
      <c r="AA444" s="193"/>
    </row>
    <row r="445" spans="1:27" ht="14.5" x14ac:dyDescent="0.35">
      <c r="A445" s="223"/>
      <c r="B445" s="223"/>
      <c r="C445" s="223"/>
      <c r="D445" s="223"/>
      <c r="E445" s="202"/>
      <c r="F445" s="193"/>
      <c r="G445" s="193"/>
      <c r="H445" s="109"/>
      <c r="I445" s="109"/>
      <c r="J445" s="109"/>
      <c r="K445" s="109"/>
      <c r="L445" s="109"/>
      <c r="M445" s="109"/>
      <c r="N445" s="109"/>
      <c r="O445" s="109"/>
      <c r="P445" s="109"/>
      <c r="Q445" s="109"/>
      <c r="R445" s="109"/>
      <c r="S445" s="109"/>
      <c r="T445" s="109"/>
      <c r="U445" s="109"/>
      <c r="V445" s="109"/>
      <c r="W445" s="109"/>
      <c r="X445" s="109"/>
      <c r="Y445" s="109"/>
      <c r="Z445" s="109"/>
      <c r="AA445" s="193"/>
    </row>
    <row r="446" spans="1:27" ht="14.5" x14ac:dyDescent="0.35">
      <c r="A446" s="223"/>
      <c r="B446" s="223"/>
      <c r="C446" s="223"/>
      <c r="D446" s="223"/>
      <c r="E446" s="202"/>
      <c r="F446" s="193"/>
      <c r="G446" s="193"/>
      <c r="H446" s="109"/>
      <c r="I446" s="109"/>
      <c r="J446" s="109"/>
      <c r="K446" s="109"/>
      <c r="L446" s="109"/>
      <c r="M446" s="109"/>
      <c r="N446" s="109"/>
      <c r="O446" s="109"/>
      <c r="P446" s="109"/>
      <c r="Q446" s="109"/>
      <c r="R446" s="109"/>
      <c r="S446" s="109"/>
      <c r="T446" s="109"/>
      <c r="U446" s="109"/>
      <c r="V446" s="109"/>
      <c r="W446" s="109"/>
      <c r="X446" s="109"/>
      <c r="Y446" s="109"/>
      <c r="Z446" s="109"/>
      <c r="AA446" s="193"/>
    </row>
    <row r="447" spans="1:27" ht="14.5" x14ac:dyDescent="0.35">
      <c r="A447" s="223"/>
      <c r="B447" s="223"/>
      <c r="C447" s="223"/>
      <c r="D447" s="223"/>
      <c r="E447" s="202"/>
      <c r="F447" s="193"/>
      <c r="G447" s="193"/>
      <c r="H447" s="109"/>
      <c r="I447" s="109"/>
      <c r="J447" s="109"/>
      <c r="K447" s="109"/>
      <c r="L447" s="109"/>
      <c r="M447" s="109"/>
      <c r="N447" s="109"/>
      <c r="O447" s="109"/>
      <c r="P447" s="109"/>
      <c r="Q447" s="109"/>
      <c r="R447" s="109"/>
      <c r="S447" s="109"/>
      <c r="T447" s="109"/>
      <c r="U447" s="109"/>
      <c r="V447" s="109"/>
      <c r="W447" s="109"/>
      <c r="X447" s="109"/>
      <c r="Y447" s="109"/>
      <c r="Z447" s="109"/>
      <c r="AA447" s="193"/>
    </row>
    <row r="448" spans="1:27" ht="14.5" x14ac:dyDescent="0.35">
      <c r="A448" s="223"/>
      <c r="B448" s="223"/>
      <c r="C448" s="223"/>
      <c r="D448" s="223"/>
      <c r="E448" s="202"/>
      <c r="F448" s="193"/>
      <c r="G448" s="193"/>
      <c r="H448" s="109"/>
      <c r="I448" s="109"/>
      <c r="J448" s="109"/>
      <c r="K448" s="109"/>
      <c r="L448" s="109"/>
      <c r="M448" s="109"/>
      <c r="N448" s="109"/>
      <c r="O448" s="109"/>
      <c r="P448" s="109"/>
      <c r="Q448" s="109"/>
      <c r="R448" s="109"/>
      <c r="S448" s="109"/>
      <c r="T448" s="109"/>
      <c r="U448" s="109"/>
      <c r="V448" s="109"/>
      <c r="W448" s="109"/>
      <c r="X448" s="109"/>
      <c r="Y448" s="109"/>
      <c r="Z448" s="109"/>
      <c r="AA448" s="193"/>
    </row>
    <row r="449" spans="1:27" ht="14.5" x14ac:dyDescent="0.35">
      <c r="A449" s="223"/>
      <c r="B449" s="223"/>
      <c r="C449" s="223"/>
      <c r="D449" s="223"/>
      <c r="E449" s="202"/>
      <c r="F449" s="193"/>
      <c r="G449" s="193"/>
      <c r="H449" s="109"/>
      <c r="I449" s="109"/>
      <c r="J449" s="109"/>
      <c r="K449" s="109"/>
      <c r="L449" s="109"/>
      <c r="M449" s="109"/>
      <c r="N449" s="109"/>
      <c r="O449" s="109"/>
      <c r="P449" s="109"/>
      <c r="Q449" s="109"/>
      <c r="R449" s="109"/>
      <c r="S449" s="109"/>
      <c r="T449" s="109"/>
      <c r="U449" s="109"/>
      <c r="V449" s="109"/>
      <c r="W449" s="109"/>
      <c r="X449" s="109"/>
      <c r="Y449" s="109"/>
      <c r="Z449" s="109"/>
      <c r="AA449" s="193"/>
    </row>
    <row r="450" spans="1:27" ht="14.5" x14ac:dyDescent="0.35">
      <c r="A450" s="223"/>
      <c r="B450" s="223"/>
      <c r="C450" s="223"/>
      <c r="D450" s="223"/>
      <c r="E450" s="202"/>
      <c r="F450" s="193"/>
      <c r="G450" s="193"/>
      <c r="H450" s="109"/>
      <c r="I450" s="109"/>
      <c r="J450" s="109"/>
      <c r="K450" s="109"/>
      <c r="L450" s="109"/>
      <c r="M450" s="109"/>
      <c r="N450" s="109"/>
      <c r="O450" s="109"/>
      <c r="P450" s="109"/>
      <c r="Q450" s="109"/>
      <c r="R450" s="109"/>
      <c r="S450" s="109"/>
      <c r="T450" s="109"/>
      <c r="U450" s="109"/>
      <c r="V450" s="109"/>
      <c r="W450" s="109"/>
      <c r="X450" s="109"/>
      <c r="Y450" s="109"/>
      <c r="Z450" s="109"/>
      <c r="AA450" s="193"/>
    </row>
    <row r="451" spans="1:27" ht="14.5" x14ac:dyDescent="0.35">
      <c r="A451" s="223"/>
      <c r="B451" s="223"/>
      <c r="C451" s="223"/>
      <c r="D451" s="223"/>
      <c r="E451" s="202"/>
      <c r="F451" s="193"/>
      <c r="G451" s="193"/>
      <c r="H451" s="109"/>
      <c r="I451" s="109"/>
      <c r="J451" s="109"/>
      <c r="K451" s="109"/>
      <c r="L451" s="109"/>
      <c r="M451" s="109"/>
      <c r="N451" s="109"/>
      <c r="O451" s="109"/>
      <c r="P451" s="109"/>
      <c r="Q451" s="109"/>
      <c r="R451" s="109"/>
      <c r="S451" s="109"/>
      <c r="T451" s="109"/>
      <c r="U451" s="109"/>
      <c r="V451" s="109"/>
      <c r="W451" s="109"/>
      <c r="X451" s="109"/>
      <c r="Y451" s="109"/>
      <c r="Z451" s="109"/>
      <c r="AA451" s="193"/>
    </row>
    <row r="452" spans="1:27" ht="14.5" x14ac:dyDescent="0.35">
      <c r="A452" s="223"/>
      <c r="B452" s="223"/>
      <c r="C452" s="223"/>
      <c r="D452" s="223"/>
      <c r="E452" s="202"/>
      <c r="F452" s="193"/>
      <c r="G452" s="193"/>
      <c r="H452" s="109"/>
      <c r="I452" s="109"/>
      <c r="J452" s="109"/>
      <c r="K452" s="109"/>
      <c r="L452" s="109"/>
      <c r="M452" s="109"/>
      <c r="N452" s="109"/>
      <c r="O452" s="109"/>
      <c r="P452" s="109"/>
      <c r="Q452" s="109"/>
      <c r="R452" s="109"/>
      <c r="S452" s="109"/>
      <c r="T452" s="109"/>
      <c r="U452" s="109"/>
      <c r="V452" s="109"/>
      <c r="W452" s="109"/>
      <c r="X452" s="109"/>
      <c r="Y452" s="109"/>
      <c r="Z452" s="109"/>
      <c r="AA452" s="193"/>
    </row>
    <row r="453" spans="1:27" ht="14.5" x14ac:dyDescent="0.35">
      <c r="A453" s="223"/>
      <c r="B453" s="223"/>
      <c r="C453" s="223"/>
      <c r="D453" s="223"/>
      <c r="E453" s="202"/>
      <c r="F453" s="193"/>
      <c r="G453" s="193"/>
      <c r="H453" s="109"/>
      <c r="I453" s="109"/>
      <c r="J453" s="109"/>
      <c r="K453" s="109"/>
      <c r="L453" s="109"/>
      <c r="M453" s="109"/>
      <c r="N453" s="109"/>
      <c r="O453" s="109"/>
      <c r="P453" s="109"/>
      <c r="Q453" s="109"/>
      <c r="R453" s="109"/>
      <c r="S453" s="109"/>
      <c r="T453" s="109"/>
      <c r="U453" s="109"/>
      <c r="V453" s="109"/>
      <c r="W453" s="109"/>
      <c r="X453" s="109"/>
      <c r="Y453" s="109"/>
      <c r="Z453" s="109"/>
      <c r="AA453" s="193"/>
    </row>
    <row r="454" spans="1:27" ht="14.5" x14ac:dyDescent="0.35">
      <c r="A454" s="223"/>
      <c r="B454" s="223"/>
      <c r="C454" s="223"/>
      <c r="D454" s="223"/>
      <c r="E454" s="202"/>
      <c r="F454" s="193"/>
      <c r="G454" s="193"/>
      <c r="H454" s="109"/>
      <c r="I454" s="109"/>
      <c r="J454" s="109"/>
      <c r="K454" s="109"/>
      <c r="L454" s="109"/>
      <c r="M454" s="109"/>
      <c r="N454" s="109"/>
      <c r="O454" s="109"/>
      <c r="P454" s="109"/>
      <c r="Q454" s="109"/>
      <c r="R454" s="109"/>
      <c r="S454" s="109"/>
      <c r="T454" s="109"/>
      <c r="U454" s="109"/>
      <c r="V454" s="109"/>
      <c r="W454" s="109"/>
      <c r="X454" s="109"/>
      <c r="Y454" s="109"/>
      <c r="Z454" s="109"/>
      <c r="AA454" s="193"/>
    </row>
    <row r="455" spans="1:27" ht="14.5" x14ac:dyDescent="0.35">
      <c r="A455" s="223"/>
      <c r="B455" s="223"/>
      <c r="C455" s="223"/>
      <c r="D455" s="223"/>
      <c r="E455" s="202"/>
      <c r="F455" s="193"/>
      <c r="G455" s="193"/>
      <c r="H455" s="109"/>
      <c r="I455" s="109"/>
      <c r="J455" s="109"/>
      <c r="K455" s="109"/>
      <c r="L455" s="109"/>
      <c r="M455" s="109"/>
      <c r="N455" s="109"/>
      <c r="O455" s="109"/>
      <c r="P455" s="109"/>
      <c r="Q455" s="109"/>
      <c r="R455" s="109"/>
      <c r="S455" s="109"/>
      <c r="T455" s="109"/>
      <c r="U455" s="109"/>
      <c r="V455" s="109"/>
      <c r="W455" s="109"/>
      <c r="X455" s="109"/>
      <c r="Y455" s="109"/>
      <c r="Z455" s="109"/>
      <c r="AA455" s="193"/>
    </row>
    <row r="456" spans="1:27" ht="14.5" x14ac:dyDescent="0.35">
      <c r="A456" s="223"/>
      <c r="B456" s="223"/>
      <c r="C456" s="223"/>
      <c r="D456" s="223"/>
      <c r="E456" s="202"/>
      <c r="F456" s="193"/>
      <c r="G456" s="193"/>
      <c r="H456" s="109"/>
      <c r="I456" s="109"/>
      <c r="J456" s="109"/>
      <c r="K456" s="109"/>
      <c r="L456" s="109"/>
      <c r="M456" s="109"/>
      <c r="N456" s="109"/>
      <c r="O456" s="109"/>
      <c r="P456" s="109"/>
      <c r="Q456" s="109"/>
      <c r="R456" s="109"/>
      <c r="S456" s="109"/>
      <c r="T456" s="109"/>
      <c r="U456" s="109"/>
      <c r="V456" s="109"/>
      <c r="W456" s="109"/>
      <c r="X456" s="109"/>
      <c r="Y456" s="109"/>
      <c r="Z456" s="109"/>
      <c r="AA456" s="193"/>
    </row>
    <row r="457" spans="1:27" ht="14.5" x14ac:dyDescent="0.35">
      <c r="A457" s="223"/>
      <c r="B457" s="223"/>
      <c r="C457" s="223"/>
      <c r="D457" s="223"/>
      <c r="E457" s="202"/>
      <c r="F457" s="193"/>
      <c r="G457" s="193"/>
      <c r="H457" s="109"/>
      <c r="I457" s="109"/>
      <c r="J457" s="109"/>
      <c r="K457" s="109"/>
      <c r="L457" s="109"/>
      <c r="M457" s="109"/>
      <c r="N457" s="109"/>
      <c r="O457" s="109"/>
      <c r="P457" s="109"/>
      <c r="Q457" s="109"/>
      <c r="R457" s="109"/>
      <c r="S457" s="109"/>
      <c r="T457" s="109"/>
      <c r="U457" s="109"/>
      <c r="V457" s="109"/>
      <c r="W457" s="109"/>
      <c r="X457" s="109"/>
      <c r="Y457" s="109"/>
      <c r="Z457" s="109"/>
      <c r="AA457" s="193"/>
    </row>
    <row r="458" spans="1:27" ht="14.5" x14ac:dyDescent="0.35">
      <c r="A458" s="223"/>
      <c r="B458" s="223"/>
      <c r="C458" s="223"/>
      <c r="D458" s="223"/>
      <c r="E458" s="202"/>
      <c r="F458" s="193"/>
      <c r="G458" s="193"/>
      <c r="H458" s="109"/>
      <c r="I458" s="109"/>
      <c r="J458" s="109"/>
      <c r="K458" s="109"/>
      <c r="L458" s="109"/>
      <c r="M458" s="109"/>
      <c r="N458" s="109"/>
      <c r="O458" s="109"/>
      <c r="P458" s="109"/>
      <c r="Q458" s="109"/>
      <c r="R458" s="109"/>
      <c r="S458" s="109"/>
      <c r="T458" s="109"/>
      <c r="U458" s="109"/>
      <c r="V458" s="109"/>
      <c r="W458" s="109"/>
      <c r="X458" s="109"/>
      <c r="Y458" s="109"/>
      <c r="Z458" s="109"/>
      <c r="AA458" s="193"/>
    </row>
    <row r="459" spans="1:27" ht="14.5" x14ac:dyDescent="0.35">
      <c r="A459" s="223"/>
      <c r="B459" s="223"/>
      <c r="C459" s="223"/>
      <c r="D459" s="223"/>
      <c r="E459" s="202"/>
      <c r="F459" s="193"/>
      <c r="G459" s="193"/>
      <c r="H459" s="109"/>
      <c r="I459" s="109"/>
      <c r="J459" s="109"/>
      <c r="K459" s="109"/>
      <c r="L459" s="109"/>
      <c r="M459" s="109"/>
      <c r="N459" s="109"/>
      <c r="O459" s="109"/>
      <c r="P459" s="109"/>
      <c r="Q459" s="109"/>
      <c r="R459" s="109"/>
      <c r="S459" s="109"/>
      <c r="T459" s="109"/>
      <c r="U459" s="109"/>
      <c r="V459" s="109"/>
      <c r="W459" s="109"/>
      <c r="X459" s="109"/>
      <c r="Y459" s="109"/>
      <c r="Z459" s="109"/>
      <c r="AA459" s="193"/>
    </row>
    <row r="460" spans="1:27" ht="14.5" x14ac:dyDescent="0.35">
      <c r="A460" s="223"/>
      <c r="B460" s="223"/>
      <c r="C460" s="223"/>
      <c r="D460" s="223"/>
      <c r="E460" s="202"/>
      <c r="F460" s="193"/>
      <c r="G460" s="193"/>
      <c r="H460" s="109"/>
      <c r="I460" s="109"/>
      <c r="J460" s="109"/>
      <c r="K460" s="109"/>
      <c r="L460" s="109"/>
      <c r="M460" s="109"/>
      <c r="N460" s="109"/>
      <c r="O460" s="109"/>
      <c r="P460" s="109"/>
      <c r="Q460" s="109"/>
      <c r="R460" s="109"/>
      <c r="S460" s="109"/>
      <c r="T460" s="109"/>
      <c r="U460" s="109"/>
      <c r="V460" s="109"/>
      <c r="W460" s="109"/>
      <c r="X460" s="109"/>
      <c r="Y460" s="109"/>
      <c r="Z460" s="109"/>
      <c r="AA460" s="193"/>
    </row>
    <row r="461" spans="1:27" ht="14.5" x14ac:dyDescent="0.35">
      <c r="A461" s="223"/>
      <c r="B461" s="223"/>
      <c r="C461" s="223"/>
      <c r="D461" s="223"/>
      <c r="E461" s="202"/>
      <c r="F461" s="193"/>
      <c r="G461" s="193"/>
      <c r="H461" s="109"/>
      <c r="I461" s="109"/>
      <c r="J461" s="109"/>
      <c r="K461" s="109"/>
      <c r="L461" s="109"/>
      <c r="M461" s="109"/>
      <c r="N461" s="109"/>
      <c r="O461" s="109"/>
      <c r="P461" s="109"/>
      <c r="Q461" s="109"/>
      <c r="R461" s="109"/>
      <c r="S461" s="109"/>
      <c r="T461" s="109"/>
      <c r="U461" s="109"/>
      <c r="V461" s="109"/>
      <c r="W461" s="109"/>
      <c r="X461" s="109"/>
      <c r="Y461" s="109"/>
      <c r="Z461" s="109"/>
      <c r="AA461" s="193"/>
    </row>
    <row r="462" spans="1:27" ht="14.5" x14ac:dyDescent="0.35">
      <c r="A462" s="223"/>
      <c r="B462" s="223"/>
      <c r="C462" s="223"/>
      <c r="D462" s="223"/>
      <c r="E462" s="202"/>
      <c r="F462" s="193"/>
      <c r="G462" s="193"/>
      <c r="H462" s="109"/>
      <c r="I462" s="109"/>
      <c r="J462" s="109"/>
      <c r="K462" s="109"/>
      <c r="L462" s="109"/>
      <c r="M462" s="109"/>
      <c r="N462" s="109"/>
      <c r="O462" s="109"/>
      <c r="P462" s="109"/>
      <c r="Q462" s="109"/>
      <c r="R462" s="109"/>
      <c r="S462" s="109"/>
      <c r="T462" s="109"/>
      <c r="U462" s="109"/>
      <c r="V462" s="109"/>
      <c r="W462" s="109"/>
      <c r="X462" s="109"/>
      <c r="Y462" s="109"/>
      <c r="Z462" s="109"/>
      <c r="AA462" s="193"/>
    </row>
    <row r="463" spans="1:27" ht="14.5" x14ac:dyDescent="0.35">
      <c r="A463" s="223"/>
      <c r="B463" s="223"/>
      <c r="C463" s="223"/>
      <c r="D463" s="223"/>
      <c r="E463" s="202"/>
      <c r="F463" s="193"/>
      <c r="G463" s="193"/>
      <c r="H463" s="109"/>
      <c r="I463" s="109"/>
      <c r="J463" s="109"/>
      <c r="K463" s="109"/>
      <c r="L463" s="109"/>
      <c r="M463" s="109"/>
      <c r="N463" s="109"/>
      <c r="O463" s="109"/>
      <c r="P463" s="109"/>
      <c r="Q463" s="109"/>
      <c r="R463" s="109"/>
      <c r="S463" s="109"/>
      <c r="T463" s="109"/>
      <c r="U463" s="109"/>
      <c r="V463" s="109"/>
      <c r="W463" s="109"/>
      <c r="X463" s="109"/>
      <c r="Y463" s="109"/>
      <c r="Z463" s="109"/>
      <c r="AA463" s="193"/>
    </row>
    <row r="464" spans="1:27" ht="14.5" x14ac:dyDescent="0.35">
      <c r="A464" s="223"/>
      <c r="B464" s="223"/>
      <c r="C464" s="223"/>
      <c r="D464" s="223"/>
      <c r="E464" s="202"/>
      <c r="F464" s="193"/>
      <c r="G464" s="193"/>
      <c r="H464" s="109"/>
      <c r="I464" s="109"/>
      <c r="J464" s="109"/>
      <c r="K464" s="109"/>
      <c r="L464" s="109"/>
      <c r="M464" s="109"/>
      <c r="N464" s="109"/>
      <c r="O464" s="109"/>
      <c r="P464" s="109"/>
      <c r="Q464" s="109"/>
      <c r="R464" s="109"/>
      <c r="S464" s="109"/>
      <c r="T464" s="109"/>
      <c r="U464" s="109"/>
      <c r="V464" s="109"/>
      <c r="W464" s="109"/>
      <c r="X464" s="109"/>
      <c r="Y464" s="109"/>
      <c r="Z464" s="109"/>
      <c r="AA464" s="193"/>
    </row>
    <row r="465" spans="1:27" ht="14.5" x14ac:dyDescent="0.35">
      <c r="A465" s="223"/>
      <c r="B465" s="223"/>
      <c r="C465" s="223"/>
      <c r="D465" s="223"/>
      <c r="E465" s="202"/>
      <c r="F465" s="193"/>
      <c r="G465" s="193"/>
      <c r="H465" s="109"/>
      <c r="I465" s="109"/>
      <c r="J465" s="109"/>
      <c r="K465" s="109"/>
      <c r="L465" s="109"/>
      <c r="M465" s="109"/>
      <c r="N465" s="109"/>
      <c r="O465" s="109"/>
      <c r="P465" s="109"/>
      <c r="Q465" s="109"/>
      <c r="R465" s="109"/>
      <c r="S465" s="109"/>
      <c r="T465" s="109"/>
      <c r="U465" s="109"/>
      <c r="V465" s="109"/>
      <c r="W465" s="109"/>
      <c r="X465" s="109"/>
      <c r="Y465" s="109"/>
      <c r="Z465" s="109"/>
      <c r="AA465" s="193"/>
    </row>
    <row r="466" spans="1:27" ht="14.5" x14ac:dyDescent="0.35">
      <c r="A466" s="223"/>
      <c r="B466" s="223"/>
      <c r="C466" s="223"/>
      <c r="D466" s="223"/>
      <c r="E466" s="202"/>
      <c r="F466" s="193"/>
      <c r="G466" s="193"/>
      <c r="H466" s="109"/>
      <c r="I466" s="109"/>
      <c r="J466" s="109"/>
      <c r="K466" s="109"/>
      <c r="L466" s="109"/>
      <c r="M466" s="109"/>
      <c r="N466" s="109"/>
      <c r="O466" s="109"/>
      <c r="P466" s="109"/>
      <c r="Q466" s="109"/>
      <c r="R466" s="109"/>
      <c r="S466" s="109"/>
      <c r="T466" s="109"/>
      <c r="U466" s="109"/>
      <c r="V466" s="109"/>
      <c r="W466" s="109"/>
      <c r="X466" s="109"/>
      <c r="Y466" s="109"/>
      <c r="Z466" s="109"/>
      <c r="AA466" s="193"/>
    </row>
    <row r="467" spans="1:27" ht="14.5" x14ac:dyDescent="0.35">
      <c r="A467" s="223"/>
      <c r="B467" s="223"/>
      <c r="C467" s="223"/>
      <c r="D467" s="223"/>
      <c r="E467" s="202"/>
      <c r="F467" s="193"/>
      <c r="G467" s="193"/>
      <c r="H467" s="109"/>
      <c r="I467" s="109"/>
      <c r="J467" s="109"/>
      <c r="K467" s="109"/>
      <c r="L467" s="109"/>
      <c r="M467" s="109"/>
      <c r="N467" s="109"/>
      <c r="O467" s="109"/>
      <c r="P467" s="109"/>
      <c r="Q467" s="109"/>
      <c r="R467" s="109"/>
      <c r="S467" s="109"/>
      <c r="T467" s="109"/>
      <c r="U467" s="109"/>
      <c r="V467" s="109"/>
      <c r="W467" s="109"/>
      <c r="X467" s="109"/>
      <c r="Y467" s="109"/>
      <c r="Z467" s="109"/>
      <c r="AA467" s="193"/>
    </row>
    <row r="468" spans="1:27" ht="14.5" x14ac:dyDescent="0.35">
      <c r="A468" s="223"/>
      <c r="B468" s="223"/>
      <c r="C468" s="223"/>
      <c r="D468" s="223"/>
      <c r="E468" s="202"/>
      <c r="F468" s="193"/>
      <c r="G468" s="193"/>
      <c r="H468" s="109"/>
      <c r="I468" s="109"/>
      <c r="J468" s="109"/>
      <c r="K468" s="109"/>
      <c r="L468" s="109"/>
      <c r="M468" s="109"/>
      <c r="N468" s="109"/>
      <c r="O468" s="109"/>
      <c r="P468" s="109"/>
      <c r="Q468" s="109"/>
      <c r="R468" s="109"/>
      <c r="S468" s="109"/>
      <c r="T468" s="109"/>
      <c r="U468" s="109"/>
      <c r="V468" s="109"/>
      <c r="W468" s="109"/>
      <c r="X468" s="109"/>
      <c r="Y468" s="109"/>
      <c r="Z468" s="109"/>
      <c r="AA468" s="193"/>
    </row>
    <row r="469" spans="1:27" ht="14.5" x14ac:dyDescent="0.35">
      <c r="A469" s="223"/>
      <c r="B469" s="223"/>
      <c r="C469" s="223"/>
      <c r="D469" s="223"/>
      <c r="E469" s="202"/>
      <c r="F469" s="193"/>
      <c r="G469" s="193"/>
      <c r="H469" s="109"/>
      <c r="I469" s="109"/>
      <c r="J469" s="109"/>
      <c r="K469" s="109"/>
      <c r="L469" s="109"/>
      <c r="M469" s="109"/>
      <c r="N469" s="109"/>
      <c r="O469" s="109"/>
      <c r="P469" s="109"/>
      <c r="Q469" s="109"/>
      <c r="R469" s="109"/>
      <c r="S469" s="109"/>
      <c r="T469" s="109"/>
      <c r="U469" s="109"/>
      <c r="V469" s="109"/>
      <c r="W469" s="109"/>
      <c r="X469" s="109"/>
      <c r="Y469" s="109"/>
      <c r="Z469" s="109"/>
      <c r="AA469" s="193"/>
    </row>
    <row r="470" spans="1:27" ht="14.5" x14ac:dyDescent="0.35">
      <c r="A470" s="223"/>
      <c r="B470" s="223"/>
      <c r="C470" s="223"/>
      <c r="D470" s="223"/>
      <c r="E470" s="202"/>
      <c r="F470" s="193"/>
      <c r="G470" s="193"/>
      <c r="H470" s="109"/>
      <c r="I470" s="109"/>
      <c r="J470" s="109"/>
      <c r="K470" s="109"/>
      <c r="L470" s="109"/>
      <c r="M470" s="109"/>
      <c r="N470" s="109"/>
      <c r="O470" s="109"/>
      <c r="P470" s="109"/>
      <c r="Q470" s="109"/>
      <c r="R470" s="109"/>
      <c r="S470" s="109"/>
      <c r="T470" s="109"/>
      <c r="U470" s="109"/>
      <c r="V470" s="109"/>
      <c r="W470" s="109"/>
      <c r="X470" s="109"/>
      <c r="Y470" s="109"/>
      <c r="Z470" s="109"/>
      <c r="AA470" s="193"/>
    </row>
    <row r="471" spans="1:27" ht="14.5" x14ac:dyDescent="0.35">
      <c r="A471" s="223"/>
      <c r="B471" s="223"/>
      <c r="C471" s="223"/>
      <c r="D471" s="223"/>
      <c r="E471" s="202"/>
      <c r="F471" s="193"/>
      <c r="G471" s="193"/>
      <c r="H471" s="109"/>
      <c r="I471" s="109"/>
      <c r="J471" s="109"/>
      <c r="K471" s="109"/>
      <c r="L471" s="109"/>
      <c r="M471" s="109"/>
      <c r="N471" s="109"/>
      <c r="O471" s="109"/>
      <c r="P471" s="109"/>
      <c r="Q471" s="109"/>
      <c r="R471" s="109"/>
      <c r="S471" s="109"/>
      <c r="T471" s="109"/>
      <c r="U471" s="109"/>
      <c r="V471" s="109"/>
      <c r="W471" s="109"/>
      <c r="X471" s="109"/>
      <c r="Y471" s="109"/>
      <c r="Z471" s="109"/>
      <c r="AA471" s="193"/>
    </row>
    <row r="472" spans="1:27" ht="14.5" x14ac:dyDescent="0.35">
      <c r="A472" s="223"/>
      <c r="B472" s="223"/>
      <c r="C472" s="223"/>
      <c r="D472" s="223"/>
      <c r="E472" s="202"/>
      <c r="F472" s="193"/>
      <c r="G472" s="193"/>
      <c r="H472" s="109"/>
      <c r="I472" s="109"/>
      <c r="J472" s="109"/>
      <c r="K472" s="109"/>
      <c r="L472" s="109"/>
      <c r="M472" s="109"/>
      <c r="N472" s="109"/>
      <c r="O472" s="109"/>
      <c r="P472" s="109"/>
      <c r="Q472" s="109"/>
      <c r="R472" s="109"/>
      <c r="S472" s="109"/>
      <c r="T472" s="109"/>
      <c r="U472" s="109"/>
      <c r="V472" s="109"/>
      <c r="W472" s="109"/>
      <c r="X472" s="109"/>
      <c r="Y472" s="109"/>
      <c r="Z472" s="109"/>
      <c r="AA472" s="193"/>
    </row>
    <row r="473" spans="1:27" ht="14.5" x14ac:dyDescent="0.35">
      <c r="A473" s="223"/>
      <c r="B473" s="223"/>
      <c r="C473" s="223"/>
      <c r="D473" s="223"/>
      <c r="E473" s="202"/>
      <c r="F473" s="193"/>
      <c r="G473" s="193"/>
      <c r="H473" s="109"/>
      <c r="I473" s="109"/>
      <c r="J473" s="109"/>
      <c r="K473" s="109"/>
      <c r="L473" s="109"/>
      <c r="M473" s="109"/>
      <c r="N473" s="109"/>
      <c r="O473" s="109"/>
      <c r="P473" s="109"/>
      <c r="Q473" s="109"/>
      <c r="R473" s="109"/>
      <c r="S473" s="109"/>
      <c r="T473" s="109"/>
      <c r="U473" s="109"/>
      <c r="V473" s="109"/>
      <c r="W473" s="109"/>
      <c r="X473" s="109"/>
      <c r="Y473" s="109"/>
      <c r="Z473" s="109"/>
      <c r="AA473" s="193"/>
    </row>
    <row r="474" spans="1:27" ht="14.5" x14ac:dyDescent="0.35">
      <c r="A474" s="223"/>
      <c r="B474" s="223"/>
      <c r="C474" s="223"/>
      <c r="D474" s="223"/>
      <c r="E474" s="202"/>
      <c r="F474" s="193"/>
      <c r="G474" s="193"/>
      <c r="H474" s="109"/>
      <c r="I474" s="109"/>
      <c r="J474" s="109"/>
      <c r="K474" s="109"/>
      <c r="L474" s="109"/>
      <c r="M474" s="109"/>
      <c r="N474" s="109"/>
      <c r="O474" s="109"/>
      <c r="P474" s="109"/>
      <c r="Q474" s="109"/>
      <c r="R474" s="109"/>
      <c r="S474" s="109"/>
      <c r="T474" s="109"/>
      <c r="U474" s="109"/>
      <c r="V474" s="109"/>
      <c r="W474" s="109"/>
      <c r="X474" s="109"/>
      <c r="Y474" s="109"/>
      <c r="Z474" s="109"/>
      <c r="AA474" s="193"/>
    </row>
    <row r="475" spans="1:27" ht="14.5" x14ac:dyDescent="0.35">
      <c r="A475" s="223"/>
      <c r="B475" s="223"/>
      <c r="C475" s="223"/>
      <c r="D475" s="223"/>
      <c r="E475" s="202"/>
      <c r="F475" s="193"/>
      <c r="G475" s="193"/>
      <c r="H475" s="109"/>
      <c r="I475" s="109"/>
      <c r="J475" s="109"/>
      <c r="K475" s="109"/>
      <c r="L475" s="109"/>
      <c r="M475" s="109"/>
      <c r="N475" s="109"/>
      <c r="O475" s="109"/>
      <c r="P475" s="109"/>
      <c r="Q475" s="109"/>
      <c r="R475" s="109"/>
      <c r="S475" s="109"/>
      <c r="T475" s="109"/>
      <c r="U475" s="109"/>
      <c r="V475" s="109"/>
      <c r="W475" s="109"/>
      <c r="X475" s="109"/>
      <c r="Y475" s="109"/>
      <c r="Z475" s="109"/>
      <c r="AA475" s="193"/>
    </row>
    <row r="476" spans="1:27" ht="14.5" x14ac:dyDescent="0.35">
      <c r="A476" s="223"/>
      <c r="B476" s="223"/>
      <c r="C476" s="223"/>
      <c r="D476" s="223"/>
      <c r="E476" s="202"/>
      <c r="F476" s="193"/>
      <c r="G476" s="193"/>
      <c r="H476" s="109"/>
      <c r="I476" s="109"/>
      <c r="J476" s="109"/>
      <c r="K476" s="109"/>
      <c r="L476" s="109"/>
      <c r="M476" s="109"/>
      <c r="N476" s="109"/>
      <c r="O476" s="109"/>
      <c r="P476" s="109"/>
      <c r="Q476" s="109"/>
      <c r="R476" s="109"/>
      <c r="S476" s="109"/>
      <c r="T476" s="109"/>
      <c r="U476" s="109"/>
      <c r="V476" s="109"/>
      <c r="W476" s="109"/>
      <c r="X476" s="109"/>
      <c r="Y476" s="109"/>
      <c r="Z476" s="109"/>
      <c r="AA476" s="193"/>
    </row>
    <row r="477" spans="1:27" ht="14.5" x14ac:dyDescent="0.35">
      <c r="A477" s="223"/>
      <c r="B477" s="223"/>
      <c r="C477" s="223"/>
      <c r="D477" s="223"/>
      <c r="E477" s="202"/>
      <c r="F477" s="193"/>
      <c r="G477" s="193"/>
      <c r="H477" s="109"/>
      <c r="I477" s="109"/>
      <c r="J477" s="109"/>
      <c r="K477" s="109"/>
      <c r="L477" s="109"/>
      <c r="M477" s="109"/>
      <c r="N477" s="109"/>
      <c r="O477" s="109"/>
      <c r="P477" s="109"/>
      <c r="Q477" s="109"/>
      <c r="R477" s="109"/>
      <c r="S477" s="109"/>
      <c r="T477" s="109"/>
      <c r="U477" s="109"/>
      <c r="V477" s="109"/>
      <c r="W477" s="109"/>
      <c r="X477" s="109"/>
      <c r="Y477" s="109"/>
      <c r="Z477" s="109"/>
      <c r="AA477" s="193"/>
    </row>
    <row r="478" spans="1:27" ht="14.5" x14ac:dyDescent="0.35">
      <c r="A478" s="223"/>
      <c r="B478" s="223"/>
      <c r="C478" s="223"/>
      <c r="D478" s="223"/>
      <c r="E478" s="202"/>
      <c r="F478" s="193"/>
      <c r="G478" s="193"/>
      <c r="H478" s="109"/>
      <c r="I478" s="109"/>
      <c r="J478" s="109"/>
      <c r="K478" s="109"/>
      <c r="L478" s="109"/>
      <c r="M478" s="109"/>
      <c r="N478" s="109"/>
      <c r="O478" s="109"/>
      <c r="P478" s="109"/>
      <c r="Q478" s="109"/>
      <c r="R478" s="109"/>
      <c r="S478" s="109"/>
      <c r="T478" s="109"/>
      <c r="U478" s="109"/>
      <c r="V478" s="109"/>
      <c r="W478" s="109"/>
      <c r="X478" s="109"/>
      <c r="Y478" s="109"/>
      <c r="Z478" s="109"/>
      <c r="AA478" s="193"/>
    </row>
    <row r="479" spans="1:27" ht="14.5" x14ac:dyDescent="0.35">
      <c r="A479" s="223"/>
      <c r="B479" s="223"/>
      <c r="C479" s="223"/>
      <c r="D479" s="223"/>
      <c r="E479" s="202"/>
      <c r="F479" s="193"/>
      <c r="G479" s="193"/>
      <c r="H479" s="109"/>
      <c r="I479" s="109"/>
      <c r="J479" s="109"/>
      <c r="K479" s="109"/>
      <c r="L479" s="109"/>
      <c r="M479" s="109"/>
      <c r="N479" s="109"/>
      <c r="O479" s="109"/>
      <c r="P479" s="109"/>
      <c r="Q479" s="109"/>
      <c r="R479" s="109"/>
      <c r="S479" s="109"/>
      <c r="T479" s="109"/>
      <c r="U479" s="109"/>
      <c r="V479" s="109"/>
      <c r="W479" s="109"/>
      <c r="X479" s="109"/>
      <c r="Y479" s="109"/>
      <c r="Z479" s="109"/>
      <c r="AA479" s="193"/>
    </row>
    <row r="480" spans="1:27" ht="14.5" x14ac:dyDescent="0.35">
      <c r="A480" s="223"/>
      <c r="B480" s="223"/>
      <c r="C480" s="223"/>
      <c r="D480" s="223"/>
      <c r="E480" s="202"/>
      <c r="F480" s="193"/>
      <c r="G480" s="193"/>
      <c r="H480" s="109"/>
      <c r="I480" s="109"/>
      <c r="J480" s="109"/>
      <c r="K480" s="109"/>
      <c r="L480" s="109"/>
      <c r="M480" s="109"/>
      <c r="N480" s="109"/>
      <c r="O480" s="109"/>
      <c r="P480" s="109"/>
      <c r="Q480" s="109"/>
      <c r="R480" s="109"/>
      <c r="S480" s="109"/>
      <c r="T480" s="109"/>
      <c r="U480" s="109"/>
      <c r="V480" s="109"/>
      <c r="W480" s="109"/>
      <c r="X480" s="109"/>
      <c r="Y480" s="109"/>
      <c r="Z480" s="109"/>
      <c r="AA480" s="193"/>
    </row>
    <row r="481" spans="1:27" ht="14.5" x14ac:dyDescent="0.35">
      <c r="A481" s="223"/>
      <c r="B481" s="223"/>
      <c r="C481" s="223"/>
      <c r="D481" s="223"/>
      <c r="E481" s="202"/>
      <c r="F481" s="193"/>
      <c r="G481" s="193"/>
      <c r="H481" s="109"/>
      <c r="I481" s="109"/>
      <c r="J481" s="109"/>
      <c r="K481" s="109"/>
      <c r="L481" s="109"/>
      <c r="M481" s="109"/>
      <c r="N481" s="109"/>
      <c r="O481" s="109"/>
      <c r="P481" s="109"/>
      <c r="Q481" s="109"/>
      <c r="R481" s="109"/>
      <c r="S481" s="109"/>
      <c r="T481" s="109"/>
      <c r="U481" s="109"/>
      <c r="V481" s="109"/>
      <c r="W481" s="109"/>
      <c r="X481" s="109"/>
      <c r="Y481" s="109"/>
      <c r="Z481" s="109"/>
      <c r="AA481" s="193"/>
    </row>
    <row r="482" spans="1:27" ht="14.5" x14ac:dyDescent="0.35">
      <c r="A482" s="223"/>
      <c r="B482" s="223"/>
      <c r="C482" s="223"/>
      <c r="D482" s="223"/>
      <c r="E482" s="202"/>
      <c r="F482" s="193"/>
      <c r="G482" s="193"/>
      <c r="H482" s="109"/>
      <c r="I482" s="109"/>
      <c r="J482" s="109"/>
      <c r="K482" s="109"/>
      <c r="L482" s="109"/>
      <c r="M482" s="109"/>
      <c r="N482" s="109"/>
      <c r="O482" s="109"/>
      <c r="P482" s="109"/>
      <c r="Q482" s="109"/>
      <c r="R482" s="109"/>
      <c r="S482" s="109"/>
      <c r="T482" s="109"/>
      <c r="U482" s="109"/>
      <c r="V482" s="109"/>
      <c r="W482" s="109"/>
      <c r="X482" s="109"/>
      <c r="Y482" s="109"/>
      <c r="Z482" s="109"/>
      <c r="AA482" s="193"/>
    </row>
    <row r="483" spans="1:27" ht="14.5" x14ac:dyDescent="0.35">
      <c r="A483" s="223"/>
      <c r="B483" s="223"/>
      <c r="C483" s="223"/>
      <c r="D483" s="223"/>
      <c r="E483" s="202"/>
      <c r="F483" s="193"/>
      <c r="G483" s="193"/>
      <c r="H483" s="109"/>
      <c r="I483" s="109"/>
      <c r="J483" s="109"/>
      <c r="K483" s="109"/>
      <c r="L483" s="109"/>
      <c r="M483" s="109"/>
      <c r="N483" s="109"/>
      <c r="O483" s="109"/>
      <c r="P483" s="109"/>
      <c r="Q483" s="109"/>
      <c r="R483" s="109"/>
      <c r="S483" s="109"/>
      <c r="T483" s="109"/>
      <c r="U483" s="109"/>
      <c r="V483" s="109"/>
      <c r="W483" s="109"/>
      <c r="X483" s="109"/>
      <c r="Y483" s="109"/>
      <c r="Z483" s="109"/>
      <c r="AA483" s="193"/>
    </row>
    <row r="484" spans="1:27" ht="14.5" x14ac:dyDescent="0.35">
      <c r="A484" s="223"/>
      <c r="B484" s="223"/>
      <c r="C484" s="223"/>
      <c r="D484" s="223"/>
      <c r="E484" s="202"/>
      <c r="F484" s="193"/>
      <c r="G484" s="193"/>
      <c r="H484" s="109"/>
      <c r="I484" s="109"/>
      <c r="J484" s="109"/>
      <c r="K484" s="109"/>
      <c r="L484" s="109"/>
      <c r="M484" s="109"/>
      <c r="N484" s="109"/>
      <c r="O484" s="109"/>
      <c r="P484" s="109"/>
      <c r="Q484" s="109"/>
      <c r="R484" s="109"/>
      <c r="S484" s="109"/>
      <c r="T484" s="109"/>
      <c r="U484" s="109"/>
      <c r="V484" s="109"/>
      <c r="W484" s="109"/>
      <c r="X484" s="109"/>
      <c r="Y484" s="109"/>
      <c r="Z484" s="109"/>
      <c r="AA484" s="193"/>
    </row>
    <row r="485" spans="1:27" ht="14.5" x14ac:dyDescent="0.35">
      <c r="A485" s="223"/>
      <c r="B485" s="223"/>
      <c r="C485" s="223"/>
      <c r="D485" s="223"/>
      <c r="E485" s="202"/>
      <c r="F485" s="193"/>
      <c r="G485" s="193"/>
      <c r="H485" s="109"/>
      <c r="I485" s="109"/>
      <c r="J485" s="109"/>
      <c r="K485" s="109"/>
      <c r="L485" s="109"/>
      <c r="M485" s="109"/>
      <c r="N485" s="109"/>
      <c r="O485" s="109"/>
      <c r="P485" s="109"/>
      <c r="Q485" s="109"/>
      <c r="R485" s="109"/>
      <c r="S485" s="109"/>
      <c r="T485" s="109"/>
      <c r="U485" s="109"/>
      <c r="V485" s="109"/>
      <c r="W485" s="109"/>
      <c r="X485" s="109"/>
      <c r="Y485" s="109"/>
      <c r="Z485" s="109"/>
      <c r="AA485" s="193"/>
    </row>
    <row r="486" spans="1:27" ht="14.5" x14ac:dyDescent="0.35">
      <c r="A486" s="223"/>
      <c r="B486" s="223"/>
      <c r="C486" s="223"/>
      <c r="D486" s="223"/>
      <c r="E486" s="202"/>
      <c r="F486" s="193"/>
      <c r="G486" s="193"/>
      <c r="H486" s="109"/>
      <c r="I486" s="109"/>
      <c r="J486" s="109"/>
      <c r="K486" s="109"/>
      <c r="L486" s="109"/>
      <c r="M486" s="109"/>
      <c r="N486" s="109"/>
      <c r="O486" s="109"/>
      <c r="P486" s="109"/>
      <c r="Q486" s="109"/>
      <c r="R486" s="109"/>
      <c r="S486" s="109"/>
      <c r="T486" s="109"/>
      <c r="U486" s="109"/>
      <c r="V486" s="109"/>
      <c r="W486" s="109"/>
      <c r="X486" s="109"/>
      <c r="Y486" s="109"/>
      <c r="Z486" s="109"/>
      <c r="AA486" s="193"/>
    </row>
    <row r="487" spans="1:27" ht="14.5" x14ac:dyDescent="0.35">
      <c r="A487" s="223"/>
      <c r="B487" s="223"/>
      <c r="C487" s="223"/>
      <c r="D487" s="223"/>
      <c r="E487" s="202"/>
      <c r="F487" s="193"/>
      <c r="G487" s="193"/>
      <c r="H487" s="109"/>
      <c r="I487" s="109"/>
      <c r="J487" s="109"/>
      <c r="K487" s="109"/>
      <c r="L487" s="109"/>
      <c r="M487" s="109"/>
      <c r="N487" s="109"/>
      <c r="O487" s="109"/>
      <c r="P487" s="109"/>
      <c r="Q487" s="109"/>
      <c r="R487" s="109"/>
      <c r="S487" s="109"/>
      <c r="T487" s="109"/>
      <c r="U487" s="109"/>
      <c r="V487" s="109"/>
      <c r="W487" s="109"/>
      <c r="X487" s="109"/>
      <c r="Y487" s="109"/>
      <c r="Z487" s="109"/>
      <c r="AA487" s="193"/>
    </row>
    <row r="488" spans="1:27" ht="14.5" x14ac:dyDescent="0.35">
      <c r="A488" s="223"/>
      <c r="B488" s="223"/>
      <c r="C488" s="223"/>
      <c r="D488" s="223"/>
      <c r="E488" s="202"/>
      <c r="F488" s="193"/>
      <c r="G488" s="193"/>
      <c r="H488" s="109"/>
      <c r="I488" s="109"/>
      <c r="J488" s="109"/>
      <c r="K488" s="109"/>
      <c r="L488" s="109"/>
      <c r="M488" s="109"/>
      <c r="N488" s="109"/>
      <c r="O488" s="109"/>
      <c r="P488" s="109"/>
      <c r="Q488" s="109"/>
      <c r="R488" s="109"/>
      <c r="S488" s="109"/>
      <c r="T488" s="109"/>
      <c r="U488" s="109"/>
      <c r="V488" s="109"/>
      <c r="W488" s="109"/>
      <c r="X488" s="109"/>
      <c r="Y488" s="109"/>
      <c r="Z488" s="109"/>
      <c r="AA488" s="193"/>
    </row>
    <row r="489" spans="1:27" ht="14.5" x14ac:dyDescent="0.35">
      <c r="A489" s="223"/>
      <c r="B489" s="223"/>
      <c r="C489" s="223"/>
      <c r="D489" s="223"/>
      <c r="E489" s="202"/>
      <c r="F489" s="193"/>
      <c r="G489" s="193"/>
      <c r="H489" s="109"/>
      <c r="I489" s="109"/>
      <c r="J489" s="109"/>
      <c r="K489" s="109"/>
      <c r="L489" s="109"/>
      <c r="M489" s="109"/>
      <c r="N489" s="109"/>
      <c r="O489" s="109"/>
      <c r="P489" s="109"/>
      <c r="Q489" s="109"/>
      <c r="R489" s="109"/>
      <c r="S489" s="109"/>
      <c r="T489" s="109"/>
      <c r="U489" s="109"/>
      <c r="V489" s="109"/>
      <c r="W489" s="109"/>
      <c r="X489" s="109"/>
      <c r="Y489" s="109"/>
      <c r="Z489" s="109"/>
      <c r="AA489" s="193"/>
    </row>
    <row r="490" spans="1:27" ht="14.5" x14ac:dyDescent="0.35">
      <c r="A490" s="223"/>
      <c r="B490" s="223"/>
      <c r="C490" s="223"/>
      <c r="D490" s="223"/>
      <c r="E490" s="202"/>
      <c r="F490" s="193"/>
      <c r="G490" s="193"/>
      <c r="H490" s="109"/>
      <c r="I490" s="109"/>
      <c r="J490" s="109"/>
      <c r="K490" s="109"/>
      <c r="L490" s="109"/>
      <c r="M490" s="109"/>
      <c r="N490" s="109"/>
      <c r="O490" s="109"/>
      <c r="P490" s="109"/>
      <c r="Q490" s="109"/>
      <c r="R490" s="109"/>
      <c r="S490" s="109"/>
      <c r="T490" s="109"/>
      <c r="U490" s="109"/>
      <c r="V490" s="109"/>
      <c r="W490" s="109"/>
      <c r="X490" s="109"/>
      <c r="Y490" s="109"/>
      <c r="Z490" s="109"/>
      <c r="AA490" s="193"/>
    </row>
    <row r="491" spans="1:27" ht="14.5" x14ac:dyDescent="0.35">
      <c r="A491" s="223"/>
      <c r="B491" s="223"/>
      <c r="C491" s="223"/>
      <c r="D491" s="223"/>
      <c r="E491" s="202"/>
      <c r="F491" s="193"/>
      <c r="G491" s="193"/>
      <c r="H491" s="109"/>
      <c r="I491" s="109"/>
      <c r="J491" s="109"/>
      <c r="K491" s="109"/>
      <c r="L491" s="109"/>
      <c r="M491" s="109"/>
      <c r="N491" s="109"/>
      <c r="O491" s="109"/>
      <c r="P491" s="109"/>
      <c r="Q491" s="109"/>
      <c r="R491" s="109"/>
      <c r="S491" s="109"/>
      <c r="T491" s="109"/>
      <c r="U491" s="109"/>
      <c r="V491" s="109"/>
      <c r="W491" s="109"/>
      <c r="X491" s="109"/>
      <c r="Y491" s="109"/>
      <c r="Z491" s="109"/>
      <c r="AA491" s="193"/>
    </row>
    <row r="492" spans="1:27" ht="14.5" x14ac:dyDescent="0.35">
      <c r="A492" s="223"/>
      <c r="B492" s="223"/>
      <c r="C492" s="223"/>
      <c r="D492" s="223"/>
      <c r="E492" s="202"/>
      <c r="F492" s="193"/>
      <c r="G492" s="193"/>
      <c r="H492" s="109"/>
      <c r="I492" s="109"/>
      <c r="J492" s="109"/>
      <c r="K492" s="109"/>
      <c r="L492" s="109"/>
      <c r="M492" s="109"/>
      <c r="N492" s="109"/>
      <c r="O492" s="109"/>
      <c r="P492" s="109"/>
      <c r="Q492" s="109"/>
      <c r="R492" s="109"/>
      <c r="S492" s="109"/>
      <c r="T492" s="109"/>
      <c r="U492" s="109"/>
      <c r="V492" s="109"/>
      <c r="W492" s="109"/>
      <c r="X492" s="109"/>
      <c r="Y492" s="109"/>
      <c r="Z492" s="109"/>
      <c r="AA492" s="193"/>
    </row>
    <row r="493" spans="1:27" ht="14.5" x14ac:dyDescent="0.35">
      <c r="A493" s="223"/>
      <c r="B493" s="223"/>
      <c r="C493" s="223"/>
      <c r="D493" s="223"/>
      <c r="E493" s="202"/>
      <c r="F493" s="193"/>
      <c r="G493" s="193"/>
      <c r="H493" s="109"/>
      <c r="I493" s="109"/>
      <c r="J493" s="109"/>
      <c r="K493" s="109"/>
      <c r="L493" s="109"/>
      <c r="M493" s="109"/>
      <c r="N493" s="109"/>
      <c r="O493" s="109"/>
      <c r="P493" s="109"/>
      <c r="Q493" s="109"/>
      <c r="R493" s="109"/>
      <c r="S493" s="109"/>
      <c r="T493" s="109"/>
      <c r="U493" s="109"/>
      <c r="V493" s="109"/>
      <c r="W493" s="109"/>
      <c r="X493" s="109"/>
      <c r="Y493" s="109"/>
      <c r="Z493" s="109"/>
      <c r="AA493" s="193"/>
    </row>
    <row r="494" spans="1:27" ht="14.5" x14ac:dyDescent="0.35">
      <c r="A494" s="223"/>
      <c r="B494" s="223"/>
      <c r="C494" s="223"/>
      <c r="D494" s="223"/>
      <c r="E494" s="202"/>
      <c r="F494" s="193"/>
      <c r="G494" s="193"/>
      <c r="H494" s="109"/>
      <c r="I494" s="109"/>
      <c r="J494" s="109"/>
      <c r="K494" s="109"/>
      <c r="L494" s="109"/>
      <c r="M494" s="109"/>
      <c r="N494" s="109"/>
      <c r="O494" s="109"/>
      <c r="P494" s="109"/>
      <c r="Q494" s="109"/>
      <c r="R494" s="109"/>
      <c r="S494" s="109"/>
      <c r="T494" s="109"/>
      <c r="U494" s="109"/>
      <c r="V494" s="109"/>
      <c r="W494" s="109"/>
      <c r="X494" s="109"/>
      <c r="Y494" s="109"/>
      <c r="Z494" s="109"/>
      <c r="AA494" s="193"/>
    </row>
    <row r="495" spans="1:27" ht="14.5" x14ac:dyDescent="0.35">
      <c r="A495" s="223"/>
      <c r="B495" s="223"/>
      <c r="C495" s="223"/>
      <c r="D495" s="223"/>
      <c r="E495" s="202"/>
      <c r="F495" s="193"/>
      <c r="G495" s="193"/>
      <c r="H495" s="109"/>
      <c r="I495" s="109"/>
      <c r="J495" s="109"/>
      <c r="K495" s="109"/>
      <c r="L495" s="109"/>
      <c r="M495" s="109"/>
      <c r="N495" s="109"/>
      <c r="O495" s="109"/>
      <c r="P495" s="109"/>
      <c r="Q495" s="109"/>
      <c r="R495" s="109"/>
      <c r="S495" s="109"/>
      <c r="T495" s="109"/>
      <c r="U495" s="109"/>
      <c r="V495" s="109"/>
      <c r="W495" s="109"/>
      <c r="X495" s="109"/>
      <c r="Y495" s="109"/>
      <c r="Z495" s="109"/>
      <c r="AA495" s="193"/>
    </row>
    <row r="496" spans="1:27" ht="14.5" x14ac:dyDescent="0.35">
      <c r="A496" s="223"/>
      <c r="B496" s="223"/>
      <c r="C496" s="223"/>
      <c r="D496" s="223"/>
      <c r="E496" s="202"/>
      <c r="F496" s="193"/>
      <c r="G496" s="193"/>
      <c r="H496" s="109"/>
      <c r="I496" s="109"/>
      <c r="J496" s="109"/>
      <c r="K496" s="109"/>
      <c r="L496" s="109"/>
      <c r="M496" s="109"/>
      <c r="N496" s="109"/>
      <c r="O496" s="109"/>
      <c r="P496" s="109"/>
      <c r="Q496" s="109"/>
      <c r="R496" s="109"/>
      <c r="S496" s="109"/>
      <c r="T496" s="109"/>
      <c r="U496" s="109"/>
      <c r="V496" s="109"/>
      <c r="W496" s="109"/>
      <c r="X496" s="109"/>
      <c r="Y496" s="109"/>
      <c r="Z496" s="109"/>
      <c r="AA496" s="193"/>
    </row>
    <row r="497" spans="1:27" ht="14.5" x14ac:dyDescent="0.35">
      <c r="A497" s="223"/>
      <c r="B497" s="223"/>
      <c r="C497" s="223"/>
      <c r="D497" s="223"/>
      <c r="E497" s="202"/>
      <c r="F497" s="193"/>
      <c r="G497" s="193"/>
      <c r="H497" s="109"/>
      <c r="I497" s="109"/>
      <c r="J497" s="109"/>
      <c r="K497" s="109"/>
      <c r="L497" s="109"/>
      <c r="M497" s="109"/>
      <c r="N497" s="109"/>
      <c r="O497" s="109"/>
      <c r="P497" s="109"/>
      <c r="Q497" s="109"/>
      <c r="R497" s="109"/>
      <c r="S497" s="109"/>
      <c r="T497" s="109"/>
      <c r="U497" s="109"/>
      <c r="V497" s="109"/>
      <c r="W497" s="109"/>
      <c r="X497" s="109"/>
      <c r="Y497" s="109"/>
      <c r="Z497" s="109"/>
      <c r="AA497" s="193"/>
    </row>
    <row r="498" spans="1:27" ht="14.5" x14ac:dyDescent="0.35">
      <c r="A498" s="223"/>
      <c r="B498" s="223"/>
      <c r="C498" s="223"/>
      <c r="D498" s="223"/>
      <c r="E498" s="202"/>
      <c r="F498" s="193"/>
      <c r="G498" s="193"/>
      <c r="H498" s="109"/>
      <c r="I498" s="109"/>
      <c r="J498" s="109"/>
      <c r="K498" s="109"/>
      <c r="L498" s="109"/>
      <c r="M498" s="109"/>
      <c r="N498" s="109"/>
      <c r="O498" s="109"/>
      <c r="P498" s="109"/>
      <c r="Q498" s="109"/>
      <c r="R498" s="109"/>
      <c r="S498" s="109"/>
      <c r="T498" s="109"/>
      <c r="U498" s="109"/>
      <c r="V498" s="109"/>
      <c r="W498" s="109"/>
      <c r="X498" s="109"/>
      <c r="Y498" s="109"/>
      <c r="Z498" s="109"/>
      <c r="AA498" s="193"/>
    </row>
    <row r="499" spans="1:27" ht="14.5" x14ac:dyDescent="0.35">
      <c r="A499" s="223"/>
      <c r="B499" s="223"/>
      <c r="C499" s="223"/>
      <c r="D499" s="223"/>
      <c r="E499" s="202"/>
      <c r="F499" s="193"/>
      <c r="G499" s="193"/>
      <c r="H499" s="109"/>
      <c r="I499" s="109"/>
      <c r="J499" s="109"/>
      <c r="K499" s="109"/>
      <c r="L499" s="109"/>
      <c r="M499" s="109"/>
      <c r="N499" s="109"/>
      <c r="O499" s="109"/>
      <c r="P499" s="109"/>
      <c r="Q499" s="109"/>
      <c r="R499" s="109"/>
      <c r="S499" s="109"/>
      <c r="T499" s="109"/>
      <c r="U499" s="109"/>
      <c r="V499" s="109"/>
      <c r="W499" s="109"/>
      <c r="X499" s="109"/>
      <c r="Y499" s="109"/>
      <c r="Z499" s="109"/>
      <c r="AA499" s="193"/>
    </row>
    <row r="500" spans="1:27" ht="14.5" x14ac:dyDescent="0.35">
      <c r="A500" s="223"/>
      <c r="B500" s="223"/>
      <c r="C500" s="223"/>
      <c r="D500" s="223"/>
      <c r="E500" s="202"/>
      <c r="F500" s="193"/>
      <c r="G500" s="193"/>
      <c r="H500" s="109"/>
      <c r="I500" s="109"/>
      <c r="J500" s="109"/>
      <c r="K500" s="109"/>
      <c r="L500" s="109"/>
      <c r="M500" s="109"/>
      <c r="N500" s="109"/>
      <c r="O500" s="109"/>
      <c r="P500" s="109"/>
      <c r="Q500" s="109"/>
      <c r="R500" s="109"/>
      <c r="S500" s="109"/>
      <c r="T500" s="109"/>
      <c r="U500" s="109"/>
      <c r="V500" s="109"/>
      <c r="W500" s="109"/>
      <c r="X500" s="109"/>
      <c r="Y500" s="109"/>
      <c r="Z500" s="109"/>
      <c r="AA500" s="193"/>
    </row>
    <row r="501" spans="1:27" ht="14.5" x14ac:dyDescent="0.35">
      <c r="A501" s="223"/>
      <c r="B501" s="223"/>
      <c r="C501" s="223"/>
      <c r="D501" s="223"/>
      <c r="E501" s="202"/>
      <c r="F501" s="193"/>
      <c r="G501" s="193"/>
      <c r="H501" s="109"/>
      <c r="I501" s="109"/>
      <c r="J501" s="109"/>
      <c r="K501" s="109"/>
      <c r="L501" s="109"/>
      <c r="M501" s="109"/>
      <c r="N501" s="109"/>
      <c r="O501" s="109"/>
      <c r="P501" s="109"/>
      <c r="Q501" s="109"/>
      <c r="R501" s="109"/>
      <c r="S501" s="109"/>
      <c r="T501" s="109"/>
      <c r="U501" s="109"/>
      <c r="V501" s="109"/>
      <c r="W501" s="109"/>
      <c r="X501" s="109"/>
      <c r="Y501" s="109"/>
      <c r="Z501" s="109"/>
      <c r="AA501" s="193"/>
    </row>
    <row r="502" spans="1:27" ht="14.5" x14ac:dyDescent="0.35">
      <c r="A502" s="223"/>
      <c r="B502" s="223"/>
      <c r="C502" s="223"/>
      <c r="D502" s="223"/>
      <c r="E502" s="202"/>
      <c r="F502" s="193"/>
      <c r="G502" s="193"/>
      <c r="H502" s="109"/>
      <c r="I502" s="109"/>
      <c r="J502" s="109"/>
      <c r="K502" s="109"/>
      <c r="L502" s="109"/>
      <c r="M502" s="109"/>
      <c r="N502" s="109"/>
      <c r="O502" s="109"/>
      <c r="P502" s="109"/>
      <c r="Q502" s="109"/>
      <c r="R502" s="109"/>
      <c r="S502" s="109"/>
      <c r="T502" s="109"/>
      <c r="U502" s="109"/>
      <c r="V502" s="109"/>
      <c r="W502" s="109"/>
      <c r="X502" s="109"/>
      <c r="Y502" s="109"/>
      <c r="Z502" s="109"/>
      <c r="AA502" s="193"/>
    </row>
    <row r="503" spans="1:27" ht="14.5" x14ac:dyDescent="0.35">
      <c r="A503" s="223"/>
      <c r="B503" s="223"/>
      <c r="C503" s="223"/>
      <c r="D503" s="223"/>
      <c r="E503" s="202"/>
      <c r="F503" s="193"/>
      <c r="G503" s="193"/>
      <c r="H503" s="109"/>
      <c r="I503" s="109"/>
      <c r="J503" s="109"/>
      <c r="K503" s="109"/>
      <c r="L503" s="109"/>
      <c r="M503" s="109"/>
      <c r="N503" s="109"/>
      <c r="O503" s="109"/>
      <c r="P503" s="109"/>
      <c r="Q503" s="109"/>
      <c r="R503" s="109"/>
      <c r="S503" s="109"/>
      <c r="T503" s="109"/>
      <c r="U503" s="109"/>
      <c r="V503" s="109"/>
      <c r="W503" s="109"/>
      <c r="X503" s="109"/>
      <c r="Y503" s="109"/>
      <c r="Z503" s="109"/>
      <c r="AA503" s="193"/>
    </row>
    <row r="504" spans="1:27" ht="14.5" x14ac:dyDescent="0.35">
      <c r="A504" s="223"/>
      <c r="B504" s="223"/>
      <c r="C504" s="223"/>
      <c r="D504" s="223"/>
      <c r="E504" s="202"/>
      <c r="F504" s="193"/>
      <c r="G504" s="193"/>
      <c r="H504" s="109"/>
      <c r="I504" s="109"/>
      <c r="J504" s="109"/>
      <c r="K504" s="109"/>
      <c r="L504" s="109"/>
      <c r="M504" s="109"/>
      <c r="N504" s="109"/>
      <c r="O504" s="109"/>
      <c r="P504" s="109"/>
      <c r="Q504" s="109"/>
      <c r="R504" s="109"/>
      <c r="S504" s="109"/>
      <c r="T504" s="109"/>
      <c r="U504" s="109"/>
      <c r="V504" s="109"/>
      <c r="W504" s="109"/>
      <c r="X504" s="109"/>
      <c r="Y504" s="109"/>
      <c r="Z504" s="109"/>
      <c r="AA504" s="193"/>
    </row>
    <row r="505" spans="1:27" ht="14.5" x14ac:dyDescent="0.35">
      <c r="A505" s="223"/>
      <c r="B505" s="223"/>
      <c r="C505" s="223"/>
      <c r="D505" s="223"/>
      <c r="E505" s="202"/>
      <c r="F505" s="193"/>
      <c r="G505" s="193"/>
      <c r="H505" s="109"/>
      <c r="I505" s="109"/>
      <c r="J505" s="109"/>
      <c r="K505" s="109"/>
      <c r="L505" s="109"/>
      <c r="M505" s="109"/>
      <c r="N505" s="109"/>
      <c r="O505" s="109"/>
      <c r="P505" s="109"/>
      <c r="Q505" s="109"/>
      <c r="R505" s="109"/>
      <c r="S505" s="109"/>
      <c r="T505" s="109"/>
      <c r="U505" s="109"/>
      <c r="V505" s="109"/>
      <c r="W505" s="109"/>
      <c r="X505" s="109"/>
      <c r="Y505" s="109"/>
      <c r="Z505" s="109"/>
      <c r="AA505" s="193"/>
    </row>
    <row r="506" spans="1:27" ht="14.5" x14ac:dyDescent="0.35">
      <c r="A506" s="223"/>
      <c r="B506" s="223"/>
      <c r="C506" s="223"/>
      <c r="D506" s="223"/>
      <c r="E506" s="202"/>
      <c r="F506" s="193"/>
      <c r="G506" s="193"/>
      <c r="H506" s="109"/>
      <c r="I506" s="109"/>
      <c r="J506" s="109"/>
      <c r="K506" s="109"/>
      <c r="L506" s="109"/>
      <c r="M506" s="109"/>
      <c r="N506" s="109"/>
      <c r="O506" s="109"/>
      <c r="P506" s="109"/>
      <c r="Q506" s="109"/>
      <c r="R506" s="109"/>
      <c r="S506" s="109"/>
      <c r="T506" s="109"/>
      <c r="U506" s="109"/>
      <c r="V506" s="109"/>
      <c r="W506" s="109"/>
      <c r="X506" s="109"/>
      <c r="Y506" s="109"/>
      <c r="Z506" s="109"/>
      <c r="AA506" s="193"/>
    </row>
    <row r="507" spans="1:27" ht="14.5" x14ac:dyDescent="0.35">
      <c r="A507" s="223"/>
      <c r="B507" s="223"/>
      <c r="C507" s="223"/>
      <c r="D507" s="223"/>
      <c r="E507" s="202"/>
      <c r="F507" s="193"/>
      <c r="G507" s="193"/>
      <c r="H507" s="109"/>
      <c r="I507" s="109"/>
      <c r="J507" s="109"/>
      <c r="K507" s="109"/>
      <c r="L507" s="109"/>
      <c r="M507" s="109"/>
      <c r="N507" s="109"/>
      <c r="O507" s="109"/>
      <c r="P507" s="109"/>
      <c r="Q507" s="109"/>
      <c r="R507" s="109"/>
      <c r="S507" s="109"/>
      <c r="T507" s="109"/>
      <c r="U507" s="109"/>
      <c r="V507" s="109"/>
      <c r="W507" s="109"/>
      <c r="X507" s="109"/>
      <c r="Y507" s="109"/>
      <c r="Z507" s="109"/>
      <c r="AA507" s="193"/>
    </row>
    <row r="508" spans="1:27" ht="14.5" x14ac:dyDescent="0.35">
      <c r="A508" s="223"/>
      <c r="B508" s="223"/>
      <c r="C508" s="223"/>
      <c r="D508" s="223"/>
      <c r="E508" s="202"/>
      <c r="F508" s="193"/>
      <c r="G508" s="193"/>
      <c r="H508" s="109"/>
      <c r="I508" s="109"/>
      <c r="J508" s="109"/>
      <c r="K508" s="109"/>
      <c r="L508" s="109"/>
      <c r="M508" s="109"/>
      <c r="N508" s="109"/>
      <c r="O508" s="109"/>
      <c r="P508" s="109"/>
      <c r="Q508" s="109"/>
      <c r="R508" s="109"/>
      <c r="S508" s="109"/>
      <c r="T508" s="109"/>
      <c r="U508" s="109"/>
      <c r="V508" s="109"/>
      <c r="W508" s="109"/>
      <c r="X508" s="109"/>
      <c r="Y508" s="109"/>
      <c r="Z508" s="109"/>
      <c r="AA508" s="193"/>
    </row>
    <row r="509" spans="1:27" ht="14.5" x14ac:dyDescent="0.35">
      <c r="A509" s="223"/>
      <c r="B509" s="223"/>
      <c r="C509" s="223"/>
      <c r="D509" s="223"/>
      <c r="E509" s="202"/>
      <c r="F509" s="193"/>
      <c r="G509" s="193"/>
      <c r="H509" s="109"/>
      <c r="I509" s="109"/>
      <c r="J509" s="109"/>
      <c r="K509" s="109"/>
      <c r="L509" s="109"/>
      <c r="M509" s="109"/>
      <c r="N509" s="109"/>
      <c r="O509" s="109"/>
      <c r="P509" s="109"/>
      <c r="Q509" s="109"/>
      <c r="R509" s="109"/>
      <c r="S509" s="109"/>
      <c r="T509" s="109"/>
      <c r="U509" s="109"/>
      <c r="V509" s="109"/>
      <c r="W509" s="109"/>
      <c r="X509" s="109"/>
      <c r="Y509" s="109"/>
      <c r="Z509" s="109"/>
      <c r="AA509" s="193"/>
    </row>
    <row r="510" spans="1:27" ht="14.5" x14ac:dyDescent="0.35">
      <c r="A510" s="223"/>
      <c r="B510" s="223"/>
      <c r="C510" s="223"/>
      <c r="D510" s="223"/>
      <c r="E510" s="202"/>
      <c r="F510" s="193"/>
      <c r="G510" s="193"/>
      <c r="H510" s="109"/>
      <c r="I510" s="109"/>
      <c r="J510" s="109"/>
      <c r="K510" s="109"/>
      <c r="L510" s="109"/>
      <c r="M510" s="109"/>
      <c r="N510" s="109"/>
      <c r="O510" s="109"/>
      <c r="P510" s="109"/>
      <c r="Q510" s="109"/>
      <c r="R510" s="109"/>
      <c r="S510" s="109"/>
      <c r="T510" s="109"/>
      <c r="U510" s="109"/>
      <c r="V510" s="109"/>
      <c r="W510" s="109"/>
      <c r="X510" s="109"/>
      <c r="Y510" s="109"/>
      <c r="Z510" s="109"/>
      <c r="AA510" s="193"/>
    </row>
    <row r="511" spans="1:27" ht="14.5" x14ac:dyDescent="0.35">
      <c r="A511" s="223"/>
      <c r="B511" s="223"/>
      <c r="C511" s="223"/>
      <c r="D511" s="223"/>
      <c r="E511" s="202"/>
      <c r="F511" s="193"/>
      <c r="G511" s="193"/>
      <c r="H511" s="109"/>
      <c r="I511" s="109"/>
      <c r="J511" s="109"/>
      <c r="K511" s="109"/>
      <c r="L511" s="109"/>
      <c r="M511" s="109"/>
      <c r="N511" s="109"/>
      <c r="O511" s="109"/>
      <c r="P511" s="109"/>
      <c r="Q511" s="109"/>
      <c r="R511" s="109"/>
      <c r="S511" s="109"/>
      <c r="T511" s="109"/>
      <c r="U511" s="109"/>
      <c r="V511" s="109"/>
      <c r="W511" s="109"/>
      <c r="X511" s="109"/>
      <c r="Y511" s="109"/>
      <c r="Z511" s="109"/>
      <c r="AA511" s="193"/>
    </row>
    <row r="512" spans="1:27" ht="14.5" x14ac:dyDescent="0.35">
      <c r="A512" s="223"/>
      <c r="B512" s="223"/>
      <c r="C512" s="223"/>
      <c r="D512" s="223"/>
      <c r="E512" s="202"/>
      <c r="F512" s="193"/>
      <c r="G512" s="193"/>
      <c r="H512" s="109"/>
      <c r="I512" s="109"/>
      <c r="J512" s="109"/>
      <c r="K512" s="109"/>
      <c r="L512" s="109"/>
      <c r="M512" s="109"/>
      <c r="N512" s="109"/>
      <c r="O512" s="109"/>
      <c r="P512" s="109"/>
      <c r="Q512" s="109"/>
      <c r="R512" s="109"/>
      <c r="S512" s="109"/>
      <c r="T512" s="109"/>
      <c r="U512" s="109"/>
      <c r="V512" s="109"/>
      <c r="W512" s="109"/>
      <c r="X512" s="109"/>
      <c r="Y512" s="109"/>
      <c r="Z512" s="109"/>
      <c r="AA512" s="193"/>
    </row>
    <row r="513" spans="1:27" ht="14.5" x14ac:dyDescent="0.35">
      <c r="A513" s="223"/>
      <c r="B513" s="223"/>
      <c r="C513" s="223"/>
      <c r="D513" s="223"/>
      <c r="E513" s="202"/>
      <c r="F513" s="193"/>
      <c r="G513" s="193"/>
      <c r="H513" s="109"/>
      <c r="I513" s="109"/>
      <c r="J513" s="109"/>
      <c r="K513" s="109"/>
      <c r="L513" s="109"/>
      <c r="M513" s="109"/>
      <c r="N513" s="109"/>
      <c r="O513" s="109"/>
      <c r="P513" s="109"/>
      <c r="Q513" s="109"/>
      <c r="R513" s="109"/>
      <c r="S513" s="109"/>
      <c r="T513" s="109"/>
      <c r="U513" s="109"/>
      <c r="V513" s="109"/>
      <c r="W513" s="109"/>
      <c r="X513" s="109"/>
      <c r="Y513" s="109"/>
      <c r="Z513" s="109"/>
      <c r="AA513" s="193"/>
    </row>
    <row r="514" spans="1:27" ht="14.5" x14ac:dyDescent="0.35">
      <c r="A514" s="223"/>
      <c r="B514" s="223"/>
      <c r="C514" s="223"/>
      <c r="D514" s="223"/>
      <c r="E514" s="202"/>
      <c r="F514" s="193"/>
      <c r="G514" s="193"/>
      <c r="H514" s="109"/>
      <c r="I514" s="109"/>
      <c r="J514" s="109"/>
      <c r="K514" s="109"/>
      <c r="L514" s="109"/>
      <c r="M514" s="109"/>
      <c r="N514" s="109"/>
      <c r="O514" s="109"/>
      <c r="P514" s="109"/>
      <c r="Q514" s="109"/>
      <c r="R514" s="109"/>
      <c r="S514" s="109"/>
      <c r="T514" s="109"/>
      <c r="U514" s="109"/>
      <c r="V514" s="109"/>
      <c r="W514" s="109"/>
      <c r="X514" s="109"/>
      <c r="Y514" s="109"/>
      <c r="Z514" s="109"/>
      <c r="AA514" s="193"/>
    </row>
    <row r="515" spans="1:27" ht="14.5" x14ac:dyDescent="0.35">
      <c r="A515" s="223"/>
      <c r="B515" s="223"/>
      <c r="C515" s="223"/>
      <c r="D515" s="223"/>
      <c r="E515" s="202"/>
      <c r="F515" s="193"/>
      <c r="G515" s="193"/>
      <c r="H515" s="109"/>
      <c r="I515" s="109"/>
      <c r="J515" s="109"/>
      <c r="K515" s="109"/>
      <c r="L515" s="109"/>
      <c r="M515" s="109"/>
      <c r="N515" s="109"/>
      <c r="O515" s="109"/>
      <c r="P515" s="109"/>
      <c r="Q515" s="109"/>
      <c r="R515" s="109"/>
      <c r="S515" s="109"/>
      <c r="T515" s="109"/>
      <c r="U515" s="109"/>
      <c r="V515" s="109"/>
      <c r="W515" s="109"/>
      <c r="X515" s="109"/>
      <c r="Y515" s="109"/>
      <c r="Z515" s="109"/>
      <c r="AA515" s="193"/>
    </row>
    <row r="516" spans="1:27" ht="14.5" x14ac:dyDescent="0.35">
      <c r="A516" s="223"/>
      <c r="B516" s="223"/>
      <c r="C516" s="223"/>
      <c r="D516" s="223"/>
      <c r="E516" s="202"/>
      <c r="F516" s="193"/>
      <c r="G516" s="193"/>
      <c r="H516" s="109"/>
      <c r="I516" s="109"/>
      <c r="J516" s="109"/>
      <c r="K516" s="109"/>
      <c r="L516" s="109"/>
      <c r="M516" s="109"/>
      <c r="N516" s="109"/>
      <c r="O516" s="109"/>
      <c r="P516" s="109"/>
      <c r="Q516" s="109"/>
      <c r="R516" s="109"/>
      <c r="S516" s="109"/>
      <c r="T516" s="109"/>
      <c r="U516" s="109"/>
      <c r="V516" s="109"/>
      <c r="W516" s="109"/>
      <c r="X516" s="109"/>
      <c r="Y516" s="109"/>
      <c r="Z516" s="109"/>
      <c r="AA516" s="193"/>
    </row>
    <row r="517" spans="1:27" ht="14.5" x14ac:dyDescent="0.35">
      <c r="A517" s="223"/>
      <c r="B517" s="223"/>
      <c r="C517" s="223"/>
      <c r="D517" s="223"/>
      <c r="E517" s="202"/>
      <c r="F517" s="193"/>
      <c r="G517" s="193"/>
      <c r="H517" s="109"/>
      <c r="I517" s="109"/>
      <c r="J517" s="109"/>
      <c r="K517" s="109"/>
      <c r="L517" s="109"/>
      <c r="M517" s="109"/>
      <c r="N517" s="109"/>
      <c r="O517" s="109"/>
      <c r="P517" s="109"/>
      <c r="Q517" s="109"/>
      <c r="R517" s="109"/>
      <c r="S517" s="109"/>
      <c r="T517" s="109"/>
      <c r="U517" s="109"/>
      <c r="V517" s="109"/>
      <c r="W517" s="109"/>
      <c r="X517" s="109"/>
      <c r="Y517" s="109"/>
      <c r="Z517" s="109"/>
      <c r="AA517" s="193"/>
    </row>
    <row r="518" spans="1:27" ht="14.5" x14ac:dyDescent="0.35">
      <c r="A518" s="223"/>
      <c r="B518" s="223"/>
      <c r="C518" s="223"/>
      <c r="D518" s="223"/>
      <c r="E518" s="202"/>
      <c r="F518" s="193"/>
      <c r="G518" s="193"/>
      <c r="H518" s="109"/>
      <c r="I518" s="109"/>
      <c r="J518" s="109"/>
      <c r="K518" s="109"/>
      <c r="L518" s="109"/>
      <c r="M518" s="109"/>
      <c r="N518" s="109"/>
      <c r="O518" s="109"/>
      <c r="P518" s="109"/>
      <c r="Q518" s="109"/>
      <c r="R518" s="109"/>
      <c r="S518" s="109"/>
      <c r="T518" s="109"/>
      <c r="U518" s="109"/>
      <c r="V518" s="109"/>
      <c r="W518" s="109"/>
      <c r="X518" s="109"/>
      <c r="Y518" s="109"/>
      <c r="Z518" s="109"/>
      <c r="AA518" s="193"/>
    </row>
    <row r="519" spans="1:27" ht="14.5" x14ac:dyDescent="0.35">
      <c r="A519" s="223"/>
      <c r="B519" s="223"/>
      <c r="C519" s="223"/>
      <c r="D519" s="223"/>
      <c r="E519" s="202"/>
      <c r="F519" s="193"/>
      <c r="G519" s="193"/>
      <c r="H519" s="109"/>
      <c r="I519" s="109"/>
      <c r="J519" s="109"/>
      <c r="K519" s="109"/>
      <c r="L519" s="109"/>
      <c r="M519" s="109"/>
      <c r="N519" s="109"/>
      <c r="O519" s="109"/>
      <c r="P519" s="109"/>
      <c r="Q519" s="109"/>
      <c r="R519" s="109"/>
      <c r="S519" s="109"/>
      <c r="T519" s="109"/>
      <c r="U519" s="109"/>
      <c r="V519" s="109"/>
      <c r="W519" s="109"/>
      <c r="X519" s="109"/>
      <c r="Y519" s="109"/>
      <c r="Z519" s="109"/>
      <c r="AA519" s="193"/>
    </row>
    <row r="520" spans="1:27" ht="14.5" x14ac:dyDescent="0.35">
      <c r="A520" s="223"/>
      <c r="B520" s="223"/>
      <c r="C520" s="223"/>
      <c r="D520" s="223"/>
      <c r="E520" s="202"/>
      <c r="F520" s="193"/>
      <c r="G520" s="193"/>
      <c r="H520" s="109"/>
      <c r="I520" s="109"/>
      <c r="J520" s="109"/>
      <c r="K520" s="109"/>
      <c r="L520" s="109"/>
      <c r="M520" s="109"/>
      <c r="N520" s="109"/>
      <c r="O520" s="109"/>
      <c r="P520" s="109"/>
      <c r="Q520" s="109"/>
      <c r="R520" s="109"/>
      <c r="S520" s="109"/>
      <c r="T520" s="109"/>
      <c r="U520" s="109"/>
      <c r="V520" s="109"/>
      <c r="W520" s="109"/>
      <c r="X520" s="109"/>
      <c r="Y520" s="109"/>
      <c r="Z520" s="109"/>
      <c r="AA520" s="193"/>
    </row>
    <row r="521" spans="1:27" ht="14.5" x14ac:dyDescent="0.35">
      <c r="A521" s="223"/>
      <c r="B521" s="223"/>
      <c r="C521" s="223"/>
      <c r="D521" s="223"/>
      <c r="E521" s="202"/>
      <c r="F521" s="193"/>
      <c r="G521" s="193"/>
      <c r="H521" s="109"/>
      <c r="I521" s="109"/>
      <c r="J521" s="109"/>
      <c r="K521" s="109"/>
      <c r="L521" s="109"/>
      <c r="M521" s="109"/>
      <c r="N521" s="109"/>
      <c r="O521" s="109"/>
      <c r="P521" s="109"/>
      <c r="Q521" s="109"/>
      <c r="R521" s="109"/>
      <c r="S521" s="109"/>
      <c r="T521" s="109"/>
      <c r="U521" s="109"/>
      <c r="V521" s="109"/>
      <c r="W521" s="109"/>
      <c r="X521" s="109"/>
      <c r="Y521" s="109"/>
      <c r="Z521" s="109"/>
      <c r="AA521" s="193"/>
    </row>
    <row r="522" spans="1:27" ht="14.5" x14ac:dyDescent="0.35">
      <c r="A522" s="223"/>
      <c r="B522" s="223"/>
      <c r="C522" s="223"/>
      <c r="D522" s="223"/>
      <c r="E522" s="202"/>
      <c r="F522" s="193"/>
      <c r="G522" s="193"/>
      <c r="H522" s="109"/>
      <c r="I522" s="109"/>
      <c r="J522" s="109"/>
      <c r="K522" s="109"/>
      <c r="L522" s="109"/>
      <c r="M522" s="109"/>
      <c r="N522" s="109"/>
      <c r="O522" s="109"/>
      <c r="P522" s="109"/>
      <c r="Q522" s="109"/>
      <c r="R522" s="109"/>
      <c r="S522" s="109"/>
      <c r="T522" s="109"/>
      <c r="U522" s="109"/>
      <c r="V522" s="109"/>
      <c r="W522" s="109"/>
      <c r="X522" s="109"/>
      <c r="Y522" s="109"/>
      <c r="Z522" s="109"/>
      <c r="AA522" s="193"/>
    </row>
    <row r="523" spans="1:27" ht="14.5" x14ac:dyDescent="0.35">
      <c r="A523" s="223"/>
      <c r="B523" s="223"/>
      <c r="C523" s="223"/>
      <c r="D523" s="223"/>
      <c r="E523" s="202"/>
      <c r="F523" s="193"/>
      <c r="G523" s="193"/>
      <c r="H523" s="109"/>
      <c r="I523" s="109"/>
      <c r="J523" s="109"/>
      <c r="K523" s="109"/>
      <c r="L523" s="109"/>
      <c r="M523" s="109"/>
      <c r="N523" s="109"/>
      <c r="O523" s="109"/>
      <c r="P523" s="109"/>
      <c r="Q523" s="109"/>
      <c r="R523" s="109"/>
      <c r="S523" s="109"/>
      <c r="T523" s="109"/>
      <c r="U523" s="109"/>
      <c r="V523" s="109"/>
      <c r="W523" s="109"/>
      <c r="X523" s="109"/>
      <c r="Y523" s="109"/>
      <c r="Z523" s="109"/>
      <c r="AA523" s="193"/>
    </row>
    <row r="524" spans="1:27" ht="14.5" x14ac:dyDescent="0.35">
      <c r="A524" s="223"/>
      <c r="B524" s="223"/>
      <c r="C524" s="223"/>
      <c r="D524" s="223"/>
      <c r="E524" s="202"/>
      <c r="F524" s="193"/>
      <c r="G524" s="193"/>
      <c r="H524" s="109"/>
      <c r="I524" s="109"/>
      <c r="J524" s="109"/>
      <c r="K524" s="109"/>
      <c r="L524" s="109"/>
      <c r="M524" s="109"/>
      <c r="N524" s="109"/>
      <c r="O524" s="109"/>
      <c r="P524" s="109"/>
      <c r="Q524" s="109"/>
      <c r="R524" s="109"/>
      <c r="S524" s="109"/>
      <c r="T524" s="109"/>
      <c r="U524" s="109"/>
      <c r="V524" s="109"/>
      <c r="W524" s="109"/>
      <c r="X524" s="109"/>
      <c r="Y524" s="109"/>
      <c r="Z524" s="109"/>
      <c r="AA524" s="193"/>
    </row>
    <row r="525" spans="1:27" ht="14.5" x14ac:dyDescent="0.35">
      <c r="A525" s="223"/>
      <c r="B525" s="223"/>
      <c r="C525" s="223"/>
      <c r="D525" s="223"/>
      <c r="E525" s="202"/>
      <c r="F525" s="193"/>
      <c r="G525" s="193"/>
      <c r="H525" s="109"/>
      <c r="I525" s="109"/>
      <c r="J525" s="109"/>
      <c r="K525" s="109"/>
      <c r="L525" s="109"/>
      <c r="M525" s="109"/>
      <c r="N525" s="109"/>
      <c r="O525" s="109"/>
      <c r="P525" s="109"/>
      <c r="Q525" s="109"/>
      <c r="R525" s="109"/>
      <c r="S525" s="109"/>
      <c r="T525" s="109"/>
      <c r="U525" s="109"/>
      <c r="V525" s="109"/>
      <c r="W525" s="109"/>
      <c r="X525" s="109"/>
      <c r="Y525" s="109"/>
      <c r="Z525" s="109"/>
      <c r="AA525" s="193"/>
    </row>
    <row r="526" spans="1:27" ht="14.5" x14ac:dyDescent="0.35">
      <c r="A526" s="223"/>
      <c r="B526" s="223"/>
      <c r="C526" s="223"/>
      <c r="D526" s="223"/>
      <c r="E526" s="202"/>
      <c r="F526" s="193"/>
      <c r="G526" s="193"/>
      <c r="H526" s="109"/>
      <c r="I526" s="109"/>
      <c r="J526" s="109"/>
      <c r="K526" s="109"/>
      <c r="L526" s="109"/>
      <c r="M526" s="109"/>
      <c r="N526" s="109"/>
      <c r="O526" s="109"/>
      <c r="P526" s="109"/>
      <c r="Q526" s="109"/>
      <c r="R526" s="109"/>
      <c r="S526" s="109"/>
      <c r="T526" s="109"/>
      <c r="U526" s="109"/>
      <c r="V526" s="109"/>
      <c r="W526" s="109"/>
      <c r="X526" s="109"/>
      <c r="Y526" s="109"/>
      <c r="Z526" s="109"/>
      <c r="AA526" s="193"/>
    </row>
    <row r="527" spans="1:27" ht="14.5" x14ac:dyDescent="0.35">
      <c r="A527" s="223"/>
      <c r="B527" s="223"/>
      <c r="C527" s="223"/>
      <c r="D527" s="223"/>
      <c r="E527" s="202"/>
      <c r="F527" s="193"/>
      <c r="G527" s="193"/>
      <c r="H527" s="109"/>
      <c r="I527" s="109"/>
      <c r="J527" s="109"/>
      <c r="K527" s="109"/>
      <c r="L527" s="109"/>
      <c r="M527" s="109"/>
      <c r="N527" s="109"/>
      <c r="O527" s="109"/>
      <c r="P527" s="109"/>
      <c r="Q527" s="109"/>
      <c r="R527" s="109"/>
      <c r="S527" s="109"/>
      <c r="T527" s="109"/>
      <c r="U527" s="109"/>
      <c r="V527" s="109"/>
      <c r="W527" s="109"/>
      <c r="X527" s="109"/>
      <c r="Y527" s="109"/>
      <c r="Z527" s="109"/>
      <c r="AA527" s="193"/>
    </row>
    <row r="528" spans="1:27" ht="14.5" x14ac:dyDescent="0.35">
      <c r="A528" s="223"/>
      <c r="B528" s="223"/>
      <c r="C528" s="223"/>
      <c r="D528" s="223"/>
      <c r="E528" s="202"/>
      <c r="F528" s="193"/>
      <c r="G528" s="193"/>
      <c r="H528" s="109"/>
      <c r="I528" s="109"/>
      <c r="J528" s="109"/>
      <c r="K528" s="109"/>
      <c r="L528" s="109"/>
      <c r="M528" s="109"/>
      <c r="N528" s="109"/>
      <c r="O528" s="109"/>
      <c r="P528" s="109"/>
      <c r="Q528" s="109"/>
      <c r="R528" s="109"/>
      <c r="S528" s="109"/>
      <c r="T528" s="109"/>
      <c r="U528" s="109"/>
      <c r="V528" s="109"/>
      <c r="W528" s="109"/>
      <c r="X528" s="109"/>
      <c r="Y528" s="109"/>
      <c r="Z528" s="109"/>
      <c r="AA528" s="193"/>
    </row>
    <row r="529" spans="1:27" ht="14.5" x14ac:dyDescent="0.35">
      <c r="A529" s="223"/>
      <c r="B529" s="223"/>
      <c r="C529" s="223"/>
      <c r="D529" s="223"/>
      <c r="E529" s="202"/>
      <c r="F529" s="193"/>
      <c r="G529" s="193"/>
      <c r="H529" s="109"/>
      <c r="I529" s="109"/>
      <c r="J529" s="109"/>
      <c r="K529" s="109"/>
      <c r="L529" s="109"/>
      <c r="M529" s="109"/>
      <c r="N529" s="109"/>
      <c r="O529" s="109"/>
      <c r="P529" s="109"/>
      <c r="Q529" s="109"/>
      <c r="R529" s="109"/>
      <c r="S529" s="109"/>
      <c r="T529" s="109"/>
      <c r="U529" s="109"/>
      <c r="V529" s="109"/>
      <c r="W529" s="109"/>
      <c r="X529" s="109"/>
      <c r="Y529" s="109"/>
      <c r="Z529" s="109"/>
      <c r="AA529" s="193"/>
    </row>
    <row r="530" spans="1:27" ht="14.5" x14ac:dyDescent="0.35">
      <c r="A530" s="223"/>
      <c r="B530" s="223"/>
      <c r="C530" s="223"/>
      <c r="D530" s="223"/>
      <c r="E530" s="202"/>
      <c r="F530" s="193"/>
      <c r="G530" s="193"/>
      <c r="H530" s="109"/>
      <c r="I530" s="109"/>
      <c r="J530" s="109"/>
      <c r="K530" s="109"/>
      <c r="L530" s="109"/>
      <c r="M530" s="109"/>
      <c r="N530" s="109"/>
      <c r="O530" s="109"/>
      <c r="P530" s="109"/>
      <c r="Q530" s="109"/>
      <c r="R530" s="109"/>
      <c r="S530" s="109"/>
      <c r="T530" s="109"/>
      <c r="U530" s="109"/>
      <c r="V530" s="109"/>
      <c r="W530" s="109"/>
      <c r="X530" s="109"/>
      <c r="Y530" s="109"/>
      <c r="Z530" s="109"/>
      <c r="AA530" s="193"/>
    </row>
    <row r="531" spans="1:27" ht="14.5" x14ac:dyDescent="0.35">
      <c r="A531" s="223"/>
      <c r="B531" s="223"/>
      <c r="C531" s="223"/>
      <c r="D531" s="223"/>
      <c r="E531" s="202"/>
      <c r="F531" s="193"/>
      <c r="G531" s="193"/>
      <c r="H531" s="109"/>
      <c r="I531" s="109"/>
      <c r="J531" s="109"/>
      <c r="K531" s="109"/>
      <c r="L531" s="109"/>
      <c r="M531" s="109"/>
      <c r="N531" s="109"/>
      <c r="O531" s="109"/>
      <c r="P531" s="109"/>
      <c r="Q531" s="109"/>
      <c r="R531" s="109"/>
      <c r="S531" s="109"/>
      <c r="T531" s="109"/>
      <c r="U531" s="109"/>
      <c r="V531" s="109"/>
      <c r="W531" s="109"/>
      <c r="X531" s="109"/>
      <c r="Y531" s="109"/>
      <c r="Z531" s="109"/>
      <c r="AA531" s="193"/>
    </row>
    <row r="532" spans="1:27" ht="14.5" x14ac:dyDescent="0.35">
      <c r="A532" s="223"/>
      <c r="B532" s="223"/>
      <c r="C532" s="223"/>
      <c r="D532" s="223"/>
      <c r="E532" s="202"/>
      <c r="F532" s="193"/>
      <c r="G532" s="193"/>
      <c r="H532" s="109"/>
      <c r="I532" s="109"/>
      <c r="J532" s="109"/>
      <c r="K532" s="109"/>
      <c r="L532" s="109"/>
      <c r="M532" s="109"/>
      <c r="N532" s="109"/>
      <c r="O532" s="109"/>
      <c r="P532" s="109"/>
      <c r="Q532" s="109"/>
      <c r="R532" s="109"/>
      <c r="S532" s="109"/>
      <c r="T532" s="109"/>
      <c r="U532" s="109"/>
      <c r="V532" s="109"/>
      <c r="W532" s="109"/>
      <c r="X532" s="109"/>
      <c r="Y532" s="109"/>
      <c r="Z532" s="109"/>
      <c r="AA532" s="193"/>
    </row>
    <row r="533" spans="1:27" ht="14.5" x14ac:dyDescent="0.35">
      <c r="A533" s="223"/>
      <c r="B533" s="223"/>
      <c r="C533" s="223"/>
      <c r="D533" s="223"/>
      <c r="E533" s="202"/>
      <c r="F533" s="193"/>
      <c r="G533" s="193"/>
      <c r="H533" s="109"/>
      <c r="I533" s="109"/>
      <c r="J533" s="109"/>
      <c r="K533" s="109"/>
      <c r="L533" s="109"/>
      <c r="M533" s="109"/>
      <c r="N533" s="109"/>
      <c r="O533" s="109"/>
      <c r="P533" s="109"/>
      <c r="Q533" s="109"/>
      <c r="R533" s="109"/>
      <c r="S533" s="109"/>
      <c r="T533" s="109"/>
      <c r="U533" s="109"/>
      <c r="V533" s="109"/>
      <c r="W533" s="109"/>
      <c r="X533" s="109"/>
      <c r="Y533" s="109"/>
      <c r="Z533" s="109"/>
      <c r="AA533" s="193"/>
    </row>
    <row r="534" spans="1:27" ht="14.5" x14ac:dyDescent="0.35">
      <c r="A534" s="223"/>
      <c r="B534" s="223"/>
      <c r="C534" s="223"/>
      <c r="D534" s="223"/>
      <c r="E534" s="202"/>
      <c r="F534" s="193"/>
      <c r="G534" s="193"/>
      <c r="H534" s="109"/>
      <c r="I534" s="109"/>
      <c r="J534" s="109"/>
      <c r="K534" s="109"/>
      <c r="L534" s="109"/>
      <c r="M534" s="109"/>
      <c r="N534" s="109"/>
      <c r="O534" s="109"/>
      <c r="P534" s="109"/>
      <c r="Q534" s="109"/>
      <c r="R534" s="109"/>
      <c r="S534" s="109"/>
      <c r="T534" s="109"/>
      <c r="U534" s="109"/>
      <c r="V534" s="109"/>
      <c r="W534" s="109"/>
      <c r="X534" s="109"/>
      <c r="Y534" s="109"/>
      <c r="Z534" s="109"/>
      <c r="AA534" s="193"/>
    </row>
    <row r="535" spans="1:27" ht="14.5" x14ac:dyDescent="0.35">
      <c r="A535" s="223"/>
      <c r="B535" s="223"/>
      <c r="C535" s="223"/>
      <c r="D535" s="223"/>
      <c r="E535" s="202"/>
      <c r="F535" s="193"/>
      <c r="G535" s="193"/>
      <c r="H535" s="109"/>
      <c r="I535" s="109"/>
      <c r="J535" s="109"/>
      <c r="K535" s="109"/>
      <c r="L535" s="109"/>
      <c r="M535" s="109"/>
      <c r="N535" s="109"/>
      <c r="O535" s="109"/>
      <c r="P535" s="109"/>
      <c r="Q535" s="109"/>
      <c r="R535" s="109"/>
      <c r="S535" s="109"/>
      <c r="T535" s="109"/>
      <c r="U535" s="109"/>
      <c r="V535" s="109"/>
      <c r="W535" s="109"/>
      <c r="X535" s="109"/>
      <c r="Y535" s="109"/>
      <c r="Z535" s="109"/>
      <c r="AA535" s="193"/>
    </row>
    <row r="536" spans="1:27" ht="14.5" x14ac:dyDescent="0.35">
      <c r="A536" s="223"/>
      <c r="B536" s="223"/>
      <c r="C536" s="223"/>
      <c r="D536" s="223"/>
      <c r="E536" s="202"/>
      <c r="F536" s="193"/>
      <c r="G536" s="193"/>
      <c r="H536" s="109"/>
      <c r="I536" s="109"/>
      <c r="J536" s="109"/>
      <c r="K536" s="109"/>
      <c r="L536" s="109"/>
      <c r="M536" s="109"/>
      <c r="N536" s="109"/>
      <c r="O536" s="109"/>
      <c r="P536" s="109"/>
      <c r="Q536" s="109"/>
      <c r="R536" s="109"/>
      <c r="S536" s="109"/>
      <c r="T536" s="109"/>
      <c r="U536" s="109"/>
      <c r="V536" s="109"/>
      <c r="W536" s="109"/>
      <c r="X536" s="109"/>
      <c r="Y536" s="109"/>
      <c r="Z536" s="109"/>
      <c r="AA536" s="193"/>
    </row>
    <row r="537" spans="1:27" ht="14.5" x14ac:dyDescent="0.35">
      <c r="A537" s="223"/>
      <c r="B537" s="223"/>
      <c r="C537" s="223"/>
      <c r="D537" s="223"/>
      <c r="E537" s="202"/>
      <c r="F537" s="193"/>
      <c r="G537" s="193"/>
      <c r="H537" s="109"/>
      <c r="I537" s="109"/>
      <c r="J537" s="109"/>
      <c r="K537" s="109"/>
      <c r="L537" s="109"/>
      <c r="M537" s="109"/>
      <c r="N537" s="109"/>
      <c r="O537" s="109"/>
      <c r="P537" s="109"/>
      <c r="Q537" s="109"/>
      <c r="R537" s="109"/>
      <c r="S537" s="109"/>
      <c r="T537" s="109"/>
      <c r="U537" s="109"/>
      <c r="V537" s="109"/>
      <c r="W537" s="109"/>
      <c r="X537" s="109"/>
      <c r="Y537" s="109"/>
      <c r="Z537" s="109"/>
      <c r="AA537" s="193"/>
    </row>
    <row r="538" spans="1:27" ht="14.5" x14ac:dyDescent="0.35">
      <c r="A538" s="223"/>
      <c r="B538" s="223"/>
      <c r="C538" s="223"/>
      <c r="D538" s="223"/>
      <c r="E538" s="202"/>
      <c r="F538" s="193"/>
      <c r="G538" s="193"/>
      <c r="H538" s="109"/>
      <c r="I538" s="109"/>
      <c r="J538" s="109"/>
      <c r="K538" s="109"/>
      <c r="L538" s="109"/>
      <c r="M538" s="109"/>
      <c r="N538" s="109"/>
      <c r="O538" s="109"/>
      <c r="P538" s="109"/>
      <c r="Q538" s="109"/>
      <c r="R538" s="109"/>
      <c r="S538" s="109"/>
      <c r="T538" s="109"/>
      <c r="U538" s="109"/>
      <c r="V538" s="109"/>
      <c r="W538" s="109"/>
      <c r="X538" s="109"/>
      <c r="Y538" s="109"/>
      <c r="Z538" s="109"/>
      <c r="AA538" s="193"/>
    </row>
    <row r="539" spans="1:27" ht="14.5" x14ac:dyDescent="0.35">
      <c r="A539" s="223"/>
      <c r="B539" s="223"/>
      <c r="C539" s="223"/>
      <c r="D539" s="223"/>
      <c r="E539" s="202"/>
      <c r="F539" s="193"/>
      <c r="G539" s="193"/>
      <c r="H539" s="109"/>
      <c r="I539" s="109"/>
      <c r="J539" s="109"/>
      <c r="K539" s="109"/>
      <c r="L539" s="109"/>
      <c r="M539" s="109"/>
      <c r="N539" s="109"/>
      <c r="O539" s="109"/>
      <c r="P539" s="109"/>
      <c r="Q539" s="109"/>
      <c r="R539" s="109"/>
      <c r="S539" s="109"/>
      <c r="T539" s="109"/>
      <c r="U539" s="109"/>
      <c r="V539" s="109"/>
      <c r="W539" s="109"/>
      <c r="X539" s="109"/>
      <c r="Y539" s="109"/>
      <c r="Z539" s="109"/>
      <c r="AA539" s="193"/>
    </row>
    <row r="540" spans="1:27" ht="14.5" x14ac:dyDescent="0.35">
      <c r="A540" s="223"/>
      <c r="B540" s="223"/>
      <c r="C540" s="223"/>
      <c r="D540" s="223"/>
      <c r="E540" s="202"/>
      <c r="F540" s="193"/>
      <c r="G540" s="193"/>
      <c r="H540" s="109"/>
      <c r="I540" s="109"/>
      <c r="J540" s="109"/>
      <c r="K540" s="109"/>
      <c r="L540" s="109"/>
      <c r="M540" s="109"/>
      <c r="N540" s="109"/>
      <c r="O540" s="109"/>
      <c r="P540" s="109"/>
      <c r="Q540" s="109"/>
      <c r="R540" s="109"/>
      <c r="S540" s="109"/>
      <c r="T540" s="109"/>
      <c r="U540" s="109"/>
      <c r="V540" s="109"/>
      <c r="W540" s="109"/>
      <c r="X540" s="109"/>
      <c r="Y540" s="109"/>
      <c r="Z540" s="109"/>
      <c r="AA540" s="193"/>
    </row>
    <row r="541" spans="1:27" ht="14.5" x14ac:dyDescent="0.35">
      <c r="A541" s="223"/>
      <c r="B541" s="223"/>
      <c r="C541" s="223"/>
      <c r="D541" s="223"/>
      <c r="E541" s="202"/>
      <c r="F541" s="193"/>
      <c r="G541" s="193"/>
      <c r="H541" s="109"/>
      <c r="I541" s="109"/>
      <c r="J541" s="109"/>
      <c r="K541" s="109"/>
      <c r="L541" s="109"/>
      <c r="M541" s="109"/>
      <c r="N541" s="109"/>
      <c r="O541" s="109"/>
      <c r="P541" s="109"/>
      <c r="Q541" s="109"/>
      <c r="R541" s="109"/>
      <c r="S541" s="109"/>
      <c r="T541" s="109"/>
      <c r="U541" s="109"/>
      <c r="V541" s="109"/>
      <c r="W541" s="109"/>
      <c r="X541" s="109"/>
      <c r="Y541" s="109"/>
      <c r="Z541" s="109"/>
      <c r="AA541" s="193"/>
    </row>
    <row r="542" spans="1:27" ht="14.5" x14ac:dyDescent="0.35">
      <c r="A542" s="223"/>
      <c r="B542" s="223"/>
      <c r="C542" s="223"/>
      <c r="D542" s="223"/>
      <c r="E542" s="202"/>
      <c r="F542" s="193"/>
      <c r="G542" s="193"/>
      <c r="H542" s="109"/>
      <c r="I542" s="109"/>
      <c r="J542" s="109"/>
      <c r="K542" s="109"/>
      <c r="L542" s="109"/>
      <c r="M542" s="109"/>
      <c r="N542" s="109"/>
      <c r="O542" s="109"/>
      <c r="P542" s="109"/>
      <c r="Q542" s="109"/>
      <c r="R542" s="109"/>
      <c r="S542" s="109"/>
      <c r="T542" s="109"/>
      <c r="U542" s="109"/>
      <c r="V542" s="109"/>
      <c r="W542" s="109"/>
      <c r="X542" s="109"/>
      <c r="Y542" s="109"/>
      <c r="Z542" s="109"/>
      <c r="AA542" s="193"/>
    </row>
    <row r="543" spans="1:27" ht="14.5" x14ac:dyDescent="0.35">
      <c r="A543" s="223"/>
      <c r="B543" s="223"/>
      <c r="C543" s="223"/>
      <c r="D543" s="223"/>
      <c r="E543" s="202"/>
      <c r="F543" s="193"/>
      <c r="G543" s="193"/>
      <c r="H543" s="109"/>
      <c r="I543" s="109"/>
      <c r="J543" s="109"/>
      <c r="K543" s="109"/>
      <c r="L543" s="109"/>
      <c r="M543" s="109"/>
      <c r="N543" s="109"/>
      <c r="O543" s="109"/>
      <c r="P543" s="109"/>
      <c r="Q543" s="109"/>
      <c r="R543" s="109"/>
      <c r="S543" s="109"/>
      <c r="T543" s="109"/>
      <c r="U543" s="109"/>
      <c r="V543" s="109"/>
      <c r="W543" s="109"/>
      <c r="X543" s="109"/>
      <c r="Y543" s="109"/>
      <c r="Z543" s="109"/>
      <c r="AA543" s="193"/>
    </row>
    <row r="544" spans="1:27" ht="14.5" x14ac:dyDescent="0.35">
      <c r="A544" s="223"/>
      <c r="B544" s="223"/>
      <c r="C544" s="223"/>
      <c r="D544" s="223"/>
      <c r="E544" s="202"/>
      <c r="F544" s="193"/>
      <c r="G544" s="193"/>
      <c r="H544" s="109"/>
      <c r="I544" s="109"/>
      <c r="J544" s="109"/>
      <c r="K544" s="109"/>
      <c r="L544" s="109"/>
      <c r="M544" s="109"/>
      <c r="N544" s="109"/>
      <c r="O544" s="109"/>
      <c r="P544" s="109"/>
      <c r="Q544" s="109"/>
      <c r="R544" s="109"/>
      <c r="S544" s="109"/>
      <c r="T544" s="109"/>
      <c r="U544" s="109"/>
      <c r="V544" s="109"/>
      <c r="W544" s="109"/>
      <c r="X544" s="109"/>
      <c r="Y544" s="109"/>
      <c r="Z544" s="109"/>
      <c r="AA544" s="193"/>
    </row>
    <row r="545" spans="1:27" ht="14.5" x14ac:dyDescent="0.35">
      <c r="A545" s="223"/>
      <c r="B545" s="223"/>
      <c r="C545" s="223"/>
      <c r="D545" s="223"/>
      <c r="E545" s="202"/>
      <c r="F545" s="193"/>
      <c r="G545" s="193"/>
      <c r="H545" s="109"/>
      <c r="I545" s="109"/>
      <c r="J545" s="109"/>
      <c r="K545" s="109"/>
      <c r="L545" s="109"/>
      <c r="M545" s="109"/>
      <c r="N545" s="109"/>
      <c r="O545" s="109"/>
      <c r="P545" s="109"/>
      <c r="Q545" s="109"/>
      <c r="R545" s="109"/>
      <c r="S545" s="109"/>
      <c r="T545" s="109"/>
      <c r="U545" s="109"/>
      <c r="V545" s="109"/>
      <c r="W545" s="109"/>
      <c r="X545" s="109"/>
      <c r="Y545" s="109"/>
      <c r="Z545" s="109"/>
      <c r="AA545" s="193"/>
    </row>
    <row r="546" spans="1:27" ht="14.5" x14ac:dyDescent="0.35">
      <c r="A546" s="223"/>
      <c r="B546" s="223"/>
      <c r="C546" s="223"/>
      <c r="D546" s="223"/>
      <c r="E546" s="202"/>
      <c r="F546" s="193"/>
      <c r="G546" s="193"/>
      <c r="H546" s="109"/>
      <c r="I546" s="109"/>
      <c r="J546" s="109"/>
      <c r="K546" s="109"/>
      <c r="L546" s="109"/>
      <c r="M546" s="109"/>
      <c r="N546" s="109"/>
      <c r="O546" s="109"/>
      <c r="P546" s="109"/>
      <c r="Q546" s="109"/>
      <c r="R546" s="109"/>
      <c r="S546" s="109"/>
      <c r="T546" s="109"/>
      <c r="U546" s="109"/>
      <c r="V546" s="109"/>
      <c r="W546" s="109"/>
      <c r="X546" s="109"/>
      <c r="Y546" s="109"/>
      <c r="Z546" s="109"/>
      <c r="AA546" s="193"/>
    </row>
    <row r="547" spans="1:27" ht="14.5" x14ac:dyDescent="0.35">
      <c r="A547" s="223"/>
      <c r="B547" s="223"/>
      <c r="C547" s="223"/>
      <c r="D547" s="223"/>
      <c r="E547" s="202"/>
      <c r="F547" s="193"/>
      <c r="G547" s="193"/>
      <c r="H547" s="109"/>
      <c r="I547" s="109"/>
      <c r="J547" s="109"/>
      <c r="K547" s="109"/>
      <c r="L547" s="109"/>
      <c r="M547" s="109"/>
      <c r="N547" s="109"/>
      <c r="O547" s="109"/>
      <c r="P547" s="109"/>
      <c r="Q547" s="109"/>
      <c r="R547" s="109"/>
      <c r="S547" s="109"/>
      <c r="T547" s="109"/>
      <c r="U547" s="109"/>
      <c r="V547" s="109"/>
      <c r="W547" s="109"/>
      <c r="X547" s="109"/>
      <c r="Y547" s="109"/>
      <c r="Z547" s="109"/>
      <c r="AA547" s="193"/>
    </row>
    <row r="548" spans="1:27" ht="14.5" x14ac:dyDescent="0.35">
      <c r="A548" s="223"/>
      <c r="B548" s="223"/>
      <c r="C548" s="223"/>
      <c r="D548" s="223"/>
      <c r="E548" s="202"/>
      <c r="F548" s="193"/>
      <c r="G548" s="193"/>
      <c r="H548" s="109"/>
      <c r="I548" s="109"/>
      <c r="J548" s="109"/>
      <c r="K548" s="109"/>
      <c r="L548" s="109"/>
      <c r="M548" s="109"/>
      <c r="N548" s="109"/>
      <c r="O548" s="109"/>
      <c r="P548" s="109"/>
      <c r="Q548" s="109"/>
      <c r="R548" s="109"/>
      <c r="S548" s="109"/>
      <c r="T548" s="109"/>
      <c r="U548" s="109"/>
      <c r="V548" s="109"/>
      <c r="W548" s="109"/>
      <c r="X548" s="109"/>
      <c r="Y548" s="109"/>
      <c r="Z548" s="109"/>
      <c r="AA548" s="193"/>
    </row>
    <row r="549" spans="1:27" ht="14.5" x14ac:dyDescent="0.35">
      <c r="A549" s="223"/>
      <c r="B549" s="223"/>
      <c r="C549" s="223"/>
      <c r="D549" s="223"/>
      <c r="E549" s="202"/>
      <c r="F549" s="193"/>
      <c r="G549" s="193"/>
      <c r="H549" s="109"/>
      <c r="I549" s="109"/>
      <c r="J549" s="109"/>
      <c r="K549" s="109"/>
      <c r="L549" s="109"/>
      <c r="M549" s="109"/>
      <c r="N549" s="109"/>
      <c r="O549" s="109"/>
      <c r="P549" s="109"/>
      <c r="Q549" s="109"/>
      <c r="R549" s="109"/>
      <c r="S549" s="109"/>
      <c r="T549" s="109"/>
      <c r="U549" s="109"/>
      <c r="V549" s="109"/>
      <c r="W549" s="109"/>
      <c r="X549" s="109"/>
      <c r="Y549" s="109"/>
      <c r="Z549" s="109"/>
      <c r="AA549" s="193"/>
    </row>
    <row r="550" spans="1:27" ht="14.5" x14ac:dyDescent="0.35">
      <c r="A550" s="223"/>
      <c r="B550" s="223"/>
      <c r="C550" s="223"/>
      <c r="D550" s="223"/>
      <c r="E550" s="202"/>
      <c r="F550" s="193"/>
      <c r="G550" s="193"/>
      <c r="H550" s="109"/>
      <c r="I550" s="109"/>
      <c r="J550" s="109"/>
      <c r="K550" s="109"/>
      <c r="L550" s="109"/>
      <c r="M550" s="109"/>
      <c r="N550" s="109"/>
      <c r="O550" s="109"/>
      <c r="P550" s="109"/>
      <c r="Q550" s="109"/>
      <c r="R550" s="109"/>
      <c r="S550" s="109"/>
      <c r="T550" s="109"/>
      <c r="U550" s="109"/>
      <c r="V550" s="109"/>
      <c r="W550" s="109"/>
      <c r="X550" s="109"/>
      <c r="Y550" s="109"/>
      <c r="Z550" s="109"/>
      <c r="AA550" s="193"/>
    </row>
    <row r="551" spans="1:27" ht="14.5" x14ac:dyDescent="0.35">
      <c r="A551" s="223"/>
      <c r="B551" s="223"/>
      <c r="C551" s="223"/>
      <c r="D551" s="223"/>
      <c r="E551" s="202"/>
      <c r="F551" s="193"/>
      <c r="G551" s="193"/>
      <c r="H551" s="109"/>
      <c r="I551" s="109"/>
      <c r="J551" s="109"/>
      <c r="K551" s="109"/>
      <c r="L551" s="109"/>
      <c r="M551" s="109"/>
      <c r="N551" s="109"/>
      <c r="O551" s="109"/>
      <c r="P551" s="109"/>
      <c r="Q551" s="109"/>
      <c r="R551" s="109"/>
      <c r="S551" s="109"/>
      <c r="T551" s="109"/>
      <c r="U551" s="109"/>
      <c r="V551" s="109"/>
      <c r="W551" s="109"/>
      <c r="X551" s="109"/>
      <c r="Y551" s="109"/>
      <c r="Z551" s="109"/>
      <c r="AA551" s="193"/>
    </row>
    <row r="552" spans="1:27" ht="14.5" x14ac:dyDescent="0.35">
      <c r="A552" s="223"/>
      <c r="B552" s="223"/>
      <c r="C552" s="223"/>
      <c r="D552" s="223"/>
      <c r="E552" s="202"/>
      <c r="F552" s="193"/>
      <c r="G552" s="193"/>
      <c r="H552" s="109"/>
      <c r="I552" s="109"/>
      <c r="J552" s="109"/>
      <c r="K552" s="109"/>
      <c r="L552" s="109"/>
      <c r="M552" s="109"/>
      <c r="N552" s="109"/>
      <c r="O552" s="109"/>
      <c r="P552" s="109"/>
      <c r="Q552" s="109"/>
      <c r="R552" s="109"/>
      <c r="S552" s="109"/>
      <c r="T552" s="109"/>
      <c r="U552" s="109"/>
      <c r="V552" s="109"/>
      <c r="W552" s="109"/>
      <c r="X552" s="109"/>
      <c r="Y552" s="109"/>
      <c r="Z552" s="109"/>
      <c r="AA552" s="193"/>
    </row>
    <row r="553" spans="1:27" ht="14.5" x14ac:dyDescent="0.35">
      <c r="A553" s="223"/>
      <c r="B553" s="223"/>
      <c r="C553" s="223"/>
      <c r="D553" s="223"/>
      <c r="E553" s="202"/>
      <c r="F553" s="193"/>
      <c r="G553" s="193"/>
      <c r="H553" s="109"/>
      <c r="I553" s="109"/>
      <c r="J553" s="109"/>
      <c r="K553" s="109"/>
      <c r="L553" s="109"/>
      <c r="M553" s="109"/>
      <c r="N553" s="109"/>
      <c r="O553" s="109"/>
      <c r="P553" s="109"/>
      <c r="Q553" s="109"/>
      <c r="R553" s="109"/>
      <c r="S553" s="109"/>
      <c r="T553" s="109"/>
      <c r="U553" s="109"/>
      <c r="V553" s="109"/>
      <c r="W553" s="109"/>
      <c r="X553" s="109"/>
      <c r="Y553" s="109"/>
      <c r="Z553" s="109"/>
      <c r="AA553" s="193"/>
    </row>
    <row r="554" spans="1:27" ht="14.5" x14ac:dyDescent="0.35">
      <c r="A554" s="223"/>
      <c r="B554" s="223"/>
      <c r="C554" s="223"/>
      <c r="D554" s="223"/>
      <c r="E554" s="202"/>
      <c r="F554" s="193"/>
      <c r="G554" s="193"/>
      <c r="H554" s="109"/>
      <c r="I554" s="109"/>
      <c r="J554" s="109"/>
      <c r="K554" s="109"/>
      <c r="L554" s="109"/>
      <c r="M554" s="109"/>
      <c r="N554" s="109"/>
      <c r="O554" s="109"/>
      <c r="P554" s="109"/>
      <c r="Q554" s="109"/>
      <c r="R554" s="109"/>
      <c r="S554" s="109"/>
      <c r="T554" s="109"/>
      <c r="U554" s="109"/>
      <c r="V554" s="109"/>
      <c r="W554" s="109"/>
      <c r="X554" s="109"/>
      <c r="Y554" s="109"/>
      <c r="Z554" s="109"/>
      <c r="AA554" s="193"/>
    </row>
    <row r="555" spans="1:27" ht="14.5" x14ac:dyDescent="0.35">
      <c r="A555" s="223"/>
      <c r="B555" s="223"/>
      <c r="C555" s="223"/>
      <c r="D555" s="223"/>
      <c r="E555" s="202"/>
      <c r="F555" s="193"/>
      <c r="G555" s="193"/>
      <c r="H555" s="109"/>
      <c r="I555" s="109"/>
      <c r="J555" s="109"/>
      <c r="K555" s="109"/>
      <c r="L555" s="109"/>
      <c r="M555" s="109"/>
      <c r="N555" s="109"/>
      <c r="O555" s="109"/>
      <c r="P555" s="109"/>
      <c r="Q555" s="109"/>
      <c r="R555" s="109"/>
      <c r="S555" s="109"/>
      <c r="T555" s="109"/>
      <c r="U555" s="109"/>
      <c r="V555" s="109"/>
      <c r="W555" s="109"/>
      <c r="X555" s="109"/>
      <c r="Y555" s="109"/>
      <c r="Z555" s="109"/>
      <c r="AA555" s="193"/>
    </row>
    <row r="556" spans="1:27" ht="14.5" x14ac:dyDescent="0.35">
      <c r="A556" s="223"/>
      <c r="B556" s="223"/>
      <c r="C556" s="223"/>
      <c r="D556" s="223"/>
      <c r="E556" s="202"/>
      <c r="F556" s="193"/>
      <c r="G556" s="193"/>
      <c r="H556" s="109"/>
      <c r="I556" s="109"/>
      <c r="J556" s="109"/>
      <c r="K556" s="109"/>
      <c r="L556" s="109"/>
      <c r="M556" s="109"/>
      <c r="N556" s="109"/>
      <c r="O556" s="109"/>
      <c r="P556" s="109"/>
      <c r="Q556" s="109"/>
      <c r="R556" s="109"/>
      <c r="S556" s="109"/>
      <c r="T556" s="109"/>
      <c r="U556" s="109"/>
      <c r="V556" s="109"/>
      <c r="W556" s="109"/>
      <c r="X556" s="109"/>
      <c r="Y556" s="109"/>
      <c r="Z556" s="109"/>
      <c r="AA556" s="193"/>
    </row>
    <row r="557" spans="1:27" ht="14.5" x14ac:dyDescent="0.35">
      <c r="A557" s="223"/>
      <c r="B557" s="223"/>
      <c r="C557" s="223"/>
      <c r="D557" s="223"/>
      <c r="E557" s="202"/>
      <c r="F557" s="193"/>
      <c r="G557" s="193"/>
      <c r="H557" s="109"/>
      <c r="I557" s="109"/>
      <c r="J557" s="109"/>
      <c r="K557" s="109"/>
      <c r="L557" s="109"/>
      <c r="M557" s="109"/>
      <c r="N557" s="109"/>
      <c r="O557" s="109"/>
      <c r="P557" s="109"/>
      <c r="Q557" s="109"/>
      <c r="R557" s="109"/>
      <c r="S557" s="109"/>
      <c r="T557" s="109"/>
      <c r="U557" s="109"/>
      <c r="V557" s="109"/>
      <c r="W557" s="109"/>
      <c r="X557" s="109"/>
      <c r="Y557" s="109"/>
      <c r="Z557" s="109"/>
      <c r="AA557" s="193"/>
    </row>
    <row r="558" spans="1:27" ht="14.5" x14ac:dyDescent="0.35">
      <c r="A558" s="223"/>
      <c r="B558" s="223"/>
      <c r="C558" s="223"/>
      <c r="D558" s="223"/>
      <c r="E558" s="202"/>
      <c r="F558" s="193"/>
      <c r="G558" s="193"/>
      <c r="H558" s="109"/>
      <c r="I558" s="109"/>
      <c r="J558" s="109"/>
      <c r="K558" s="109"/>
      <c r="L558" s="109"/>
      <c r="M558" s="109"/>
      <c r="N558" s="109"/>
      <c r="O558" s="109"/>
      <c r="P558" s="109"/>
      <c r="Q558" s="109"/>
      <c r="R558" s="109"/>
      <c r="S558" s="109"/>
      <c r="T558" s="109"/>
      <c r="U558" s="109"/>
      <c r="V558" s="109"/>
      <c r="W558" s="109"/>
      <c r="X558" s="109"/>
      <c r="Y558" s="109"/>
      <c r="Z558" s="109"/>
      <c r="AA558" s="193"/>
    </row>
    <row r="559" spans="1:27" ht="14.5" x14ac:dyDescent="0.35">
      <c r="A559" s="223"/>
      <c r="B559" s="223"/>
      <c r="C559" s="223"/>
      <c r="D559" s="223"/>
      <c r="E559" s="202"/>
      <c r="F559" s="193"/>
      <c r="G559" s="193"/>
      <c r="H559" s="109"/>
      <c r="I559" s="109"/>
      <c r="J559" s="109"/>
      <c r="K559" s="109"/>
      <c r="L559" s="109"/>
      <c r="M559" s="109"/>
      <c r="N559" s="109"/>
      <c r="O559" s="109"/>
      <c r="P559" s="109"/>
      <c r="Q559" s="109"/>
      <c r="R559" s="109"/>
      <c r="S559" s="109"/>
      <c r="T559" s="109"/>
      <c r="U559" s="109"/>
      <c r="V559" s="109"/>
      <c r="W559" s="109"/>
      <c r="X559" s="109"/>
      <c r="Y559" s="109"/>
      <c r="Z559" s="109"/>
      <c r="AA559" s="193"/>
    </row>
    <row r="560" spans="1:27" ht="14.5" x14ac:dyDescent="0.35">
      <c r="A560" s="223"/>
      <c r="B560" s="223"/>
      <c r="C560" s="223"/>
      <c r="D560" s="223"/>
      <c r="E560" s="202"/>
      <c r="F560" s="193"/>
      <c r="G560" s="193"/>
      <c r="H560" s="109"/>
      <c r="I560" s="109"/>
      <c r="J560" s="109"/>
      <c r="K560" s="109"/>
      <c r="L560" s="109"/>
      <c r="M560" s="109"/>
      <c r="N560" s="109"/>
      <c r="O560" s="109"/>
      <c r="P560" s="109"/>
      <c r="Q560" s="109"/>
      <c r="R560" s="109"/>
      <c r="S560" s="109"/>
      <c r="T560" s="109"/>
      <c r="U560" s="109"/>
      <c r="V560" s="109"/>
      <c r="W560" s="109"/>
      <c r="X560" s="109"/>
      <c r="Y560" s="109"/>
      <c r="Z560" s="109"/>
      <c r="AA560" s="193"/>
    </row>
    <row r="561" spans="1:27" ht="14.5" x14ac:dyDescent="0.35">
      <c r="A561" s="223"/>
      <c r="B561" s="223"/>
      <c r="C561" s="223"/>
      <c r="D561" s="223"/>
      <c r="E561" s="202"/>
      <c r="F561" s="193"/>
      <c r="G561" s="193"/>
      <c r="H561" s="109"/>
      <c r="I561" s="109"/>
      <c r="J561" s="109"/>
      <c r="K561" s="109"/>
      <c r="L561" s="109"/>
      <c r="M561" s="109"/>
      <c r="N561" s="109"/>
      <c r="O561" s="109"/>
      <c r="P561" s="109"/>
      <c r="Q561" s="109"/>
      <c r="R561" s="109"/>
      <c r="S561" s="109"/>
      <c r="T561" s="109"/>
      <c r="U561" s="109"/>
      <c r="V561" s="109"/>
      <c r="W561" s="109"/>
      <c r="X561" s="109"/>
      <c r="Y561" s="109"/>
      <c r="Z561" s="109"/>
      <c r="AA561" s="193"/>
    </row>
    <row r="562" spans="1:27" ht="14.5" x14ac:dyDescent="0.35">
      <c r="A562" s="223"/>
      <c r="B562" s="223"/>
      <c r="C562" s="223"/>
      <c r="D562" s="223"/>
      <c r="E562" s="202"/>
      <c r="F562" s="193"/>
      <c r="G562" s="193"/>
      <c r="H562" s="109"/>
      <c r="I562" s="109"/>
      <c r="J562" s="109"/>
      <c r="K562" s="109"/>
      <c r="L562" s="109"/>
      <c r="M562" s="109"/>
      <c r="N562" s="109"/>
      <c r="O562" s="109"/>
      <c r="P562" s="109"/>
      <c r="Q562" s="109"/>
      <c r="R562" s="109"/>
      <c r="S562" s="109"/>
      <c r="T562" s="109"/>
      <c r="U562" s="109"/>
      <c r="V562" s="109"/>
      <c r="W562" s="109"/>
      <c r="X562" s="109"/>
      <c r="Y562" s="109"/>
      <c r="Z562" s="109"/>
      <c r="AA562" s="193"/>
    </row>
    <row r="563" spans="1:27" ht="14.5" x14ac:dyDescent="0.35">
      <c r="A563" s="223"/>
      <c r="B563" s="223"/>
      <c r="C563" s="223"/>
      <c r="D563" s="223"/>
      <c r="E563" s="202"/>
      <c r="F563" s="193"/>
      <c r="G563" s="193"/>
      <c r="H563" s="109"/>
      <c r="I563" s="109"/>
      <c r="J563" s="109"/>
      <c r="K563" s="109"/>
      <c r="L563" s="109"/>
      <c r="M563" s="109"/>
      <c r="N563" s="109"/>
      <c r="O563" s="109"/>
      <c r="P563" s="109"/>
      <c r="Q563" s="109"/>
      <c r="R563" s="109"/>
      <c r="S563" s="109"/>
      <c r="T563" s="109"/>
      <c r="U563" s="109"/>
      <c r="V563" s="109"/>
      <c r="W563" s="109"/>
      <c r="X563" s="109"/>
      <c r="Y563" s="109"/>
      <c r="Z563" s="109"/>
      <c r="AA563" s="193"/>
    </row>
    <row r="564" spans="1:27" ht="14.5" x14ac:dyDescent="0.35">
      <c r="A564" s="223"/>
      <c r="B564" s="223"/>
      <c r="C564" s="223"/>
      <c r="D564" s="223"/>
      <c r="E564" s="202"/>
      <c r="F564" s="193"/>
      <c r="G564" s="193"/>
      <c r="H564" s="109"/>
      <c r="I564" s="109"/>
      <c r="J564" s="109"/>
      <c r="K564" s="109"/>
      <c r="L564" s="109"/>
      <c r="M564" s="109"/>
      <c r="N564" s="109"/>
      <c r="O564" s="109"/>
      <c r="P564" s="109"/>
      <c r="Q564" s="109"/>
      <c r="R564" s="109"/>
      <c r="S564" s="109"/>
      <c r="T564" s="109"/>
      <c r="U564" s="109"/>
      <c r="V564" s="109"/>
      <c r="W564" s="109"/>
      <c r="X564" s="109"/>
      <c r="Y564" s="109"/>
      <c r="Z564" s="109"/>
      <c r="AA564" s="193"/>
    </row>
    <row r="565" spans="1:27" ht="14.5" x14ac:dyDescent="0.35">
      <c r="A565" s="223"/>
      <c r="B565" s="223"/>
      <c r="C565" s="223"/>
      <c r="D565" s="223"/>
      <c r="E565" s="202"/>
      <c r="F565" s="193"/>
      <c r="G565" s="193"/>
      <c r="H565" s="109"/>
      <c r="I565" s="109"/>
      <c r="J565" s="109"/>
      <c r="K565" s="109"/>
      <c r="L565" s="109"/>
      <c r="M565" s="109"/>
      <c r="N565" s="109"/>
      <c r="O565" s="109"/>
      <c r="P565" s="109"/>
      <c r="Q565" s="109"/>
      <c r="R565" s="109"/>
      <c r="S565" s="109"/>
      <c r="T565" s="109"/>
      <c r="U565" s="109"/>
      <c r="V565" s="109"/>
      <c r="W565" s="109"/>
      <c r="X565" s="109"/>
      <c r="Y565" s="109"/>
      <c r="Z565" s="109"/>
      <c r="AA565" s="193"/>
    </row>
    <row r="566" spans="1:27" ht="14.5" x14ac:dyDescent="0.35">
      <c r="A566" s="223"/>
      <c r="B566" s="223"/>
      <c r="C566" s="223"/>
      <c r="D566" s="223"/>
      <c r="E566" s="202"/>
      <c r="F566" s="193"/>
      <c r="G566" s="193"/>
      <c r="H566" s="109"/>
      <c r="I566" s="109"/>
      <c r="J566" s="109"/>
      <c r="K566" s="109"/>
      <c r="L566" s="109"/>
      <c r="M566" s="109"/>
      <c r="N566" s="109"/>
      <c r="O566" s="109"/>
      <c r="P566" s="109"/>
      <c r="Q566" s="109"/>
      <c r="R566" s="109"/>
      <c r="S566" s="109"/>
      <c r="T566" s="109"/>
      <c r="U566" s="109"/>
      <c r="V566" s="109"/>
      <c r="W566" s="109"/>
      <c r="X566" s="109"/>
      <c r="Y566" s="109"/>
      <c r="Z566" s="109"/>
      <c r="AA566" s="193"/>
    </row>
    <row r="567" spans="1:27" ht="14.5" x14ac:dyDescent="0.35">
      <c r="A567" s="223"/>
      <c r="B567" s="223"/>
      <c r="C567" s="223"/>
      <c r="D567" s="223"/>
      <c r="E567" s="202"/>
      <c r="F567" s="193"/>
      <c r="G567" s="193"/>
      <c r="H567" s="109"/>
      <c r="I567" s="109"/>
      <c r="J567" s="109"/>
      <c r="K567" s="109"/>
      <c r="L567" s="109"/>
      <c r="M567" s="109"/>
      <c r="N567" s="109"/>
      <c r="O567" s="109"/>
      <c r="P567" s="109"/>
      <c r="Q567" s="109"/>
      <c r="R567" s="109"/>
      <c r="S567" s="109"/>
      <c r="T567" s="109"/>
      <c r="U567" s="109"/>
      <c r="V567" s="109"/>
      <c r="W567" s="109"/>
      <c r="X567" s="109"/>
      <c r="Y567" s="109"/>
      <c r="Z567" s="109"/>
      <c r="AA567" s="193"/>
    </row>
    <row r="568" spans="1:27" ht="14.5" x14ac:dyDescent="0.35">
      <c r="A568" s="223"/>
      <c r="B568" s="223"/>
      <c r="C568" s="223"/>
      <c r="D568" s="223"/>
      <c r="E568" s="202"/>
      <c r="F568" s="193"/>
      <c r="G568" s="193"/>
      <c r="H568" s="109"/>
      <c r="I568" s="109"/>
      <c r="J568" s="109"/>
      <c r="K568" s="109"/>
      <c r="L568" s="109"/>
      <c r="M568" s="109"/>
      <c r="N568" s="109"/>
      <c r="O568" s="109"/>
      <c r="P568" s="109"/>
      <c r="Q568" s="109"/>
      <c r="R568" s="109"/>
      <c r="S568" s="109"/>
      <c r="T568" s="109"/>
      <c r="U568" s="109"/>
      <c r="V568" s="109"/>
      <c r="W568" s="109"/>
      <c r="X568" s="109"/>
      <c r="Y568" s="109"/>
      <c r="Z568" s="109"/>
      <c r="AA568" s="193"/>
    </row>
    <row r="569" spans="1:27" ht="14.5" x14ac:dyDescent="0.35">
      <c r="A569" s="223"/>
      <c r="B569" s="223"/>
      <c r="C569" s="223"/>
      <c r="D569" s="223"/>
      <c r="E569" s="202"/>
      <c r="F569" s="193"/>
      <c r="G569" s="193"/>
      <c r="H569" s="109"/>
      <c r="I569" s="109"/>
      <c r="J569" s="109"/>
      <c r="K569" s="109"/>
      <c r="L569" s="109"/>
      <c r="M569" s="109"/>
      <c r="N569" s="109"/>
      <c r="O569" s="109"/>
      <c r="P569" s="109"/>
      <c r="Q569" s="109"/>
      <c r="R569" s="109"/>
      <c r="S569" s="109"/>
      <c r="T569" s="109"/>
      <c r="U569" s="109"/>
      <c r="V569" s="109"/>
      <c r="W569" s="109"/>
      <c r="X569" s="109"/>
      <c r="Y569" s="109"/>
      <c r="Z569" s="109"/>
      <c r="AA569" s="193"/>
    </row>
    <row r="570" spans="1:27" ht="14.5" x14ac:dyDescent="0.35">
      <c r="A570" s="223"/>
      <c r="B570" s="223"/>
      <c r="C570" s="223"/>
      <c r="D570" s="223"/>
      <c r="E570" s="202"/>
      <c r="F570" s="193"/>
      <c r="G570" s="193"/>
      <c r="H570" s="109"/>
      <c r="I570" s="109"/>
      <c r="J570" s="109"/>
      <c r="K570" s="109"/>
      <c r="L570" s="109"/>
      <c r="M570" s="109"/>
      <c r="N570" s="109"/>
      <c r="O570" s="109"/>
      <c r="P570" s="109"/>
      <c r="Q570" s="109"/>
      <c r="R570" s="109"/>
      <c r="S570" s="109"/>
      <c r="T570" s="109"/>
      <c r="U570" s="109"/>
      <c r="V570" s="109"/>
      <c r="W570" s="109"/>
      <c r="X570" s="109"/>
      <c r="Y570" s="109"/>
      <c r="Z570" s="109"/>
      <c r="AA570" s="193"/>
    </row>
    <row r="571" spans="1:27" ht="14.5" x14ac:dyDescent="0.35">
      <c r="A571" s="223"/>
      <c r="B571" s="223"/>
      <c r="C571" s="223"/>
      <c r="D571" s="223"/>
      <c r="E571" s="202"/>
      <c r="F571" s="193"/>
      <c r="G571" s="193"/>
      <c r="H571" s="109"/>
      <c r="I571" s="109"/>
      <c r="J571" s="109"/>
      <c r="K571" s="109"/>
      <c r="L571" s="109"/>
      <c r="M571" s="109"/>
      <c r="N571" s="109"/>
      <c r="O571" s="109"/>
      <c r="P571" s="109"/>
      <c r="Q571" s="109"/>
      <c r="R571" s="109"/>
      <c r="S571" s="109"/>
      <c r="T571" s="109"/>
      <c r="U571" s="109"/>
      <c r="V571" s="109"/>
      <c r="W571" s="109"/>
      <c r="X571" s="109"/>
      <c r="Y571" s="109"/>
      <c r="Z571" s="109"/>
      <c r="AA571" s="193"/>
    </row>
    <row r="572" spans="1:27" ht="14.5" x14ac:dyDescent="0.35">
      <c r="A572" s="223"/>
      <c r="B572" s="223"/>
      <c r="C572" s="223"/>
      <c r="D572" s="223"/>
      <c r="E572" s="202"/>
      <c r="F572" s="193"/>
      <c r="G572" s="193"/>
      <c r="H572" s="109"/>
      <c r="I572" s="109"/>
      <c r="J572" s="109"/>
      <c r="K572" s="109"/>
      <c r="L572" s="109"/>
      <c r="M572" s="109"/>
      <c r="N572" s="109"/>
      <c r="O572" s="109"/>
      <c r="P572" s="109"/>
      <c r="Q572" s="109"/>
      <c r="R572" s="109"/>
      <c r="S572" s="109"/>
      <c r="T572" s="109"/>
      <c r="U572" s="109"/>
      <c r="V572" s="109"/>
      <c r="W572" s="109"/>
      <c r="X572" s="109"/>
      <c r="Y572" s="109"/>
      <c r="Z572" s="109"/>
      <c r="AA572" s="193"/>
    </row>
    <row r="573" spans="1:27" ht="14.5" x14ac:dyDescent="0.35">
      <c r="A573" s="223"/>
      <c r="B573" s="223"/>
      <c r="C573" s="223"/>
      <c r="D573" s="223"/>
      <c r="E573" s="202"/>
      <c r="F573" s="193"/>
      <c r="G573" s="193"/>
      <c r="H573" s="109"/>
      <c r="I573" s="109"/>
      <c r="J573" s="109"/>
      <c r="K573" s="109"/>
      <c r="L573" s="109"/>
      <c r="M573" s="109"/>
      <c r="N573" s="109"/>
      <c r="O573" s="109"/>
      <c r="P573" s="109"/>
      <c r="Q573" s="109"/>
      <c r="R573" s="109"/>
      <c r="S573" s="109"/>
      <c r="T573" s="109"/>
      <c r="U573" s="109"/>
      <c r="V573" s="109"/>
      <c r="W573" s="109"/>
      <c r="X573" s="109"/>
      <c r="Y573" s="109"/>
      <c r="Z573" s="109"/>
      <c r="AA573" s="193"/>
    </row>
    <row r="574" spans="1:27" ht="14.5" x14ac:dyDescent="0.35">
      <c r="A574" s="223"/>
      <c r="B574" s="223"/>
      <c r="C574" s="223"/>
      <c r="D574" s="223"/>
      <c r="E574" s="202"/>
      <c r="F574" s="193"/>
      <c r="G574" s="193"/>
      <c r="H574" s="109"/>
      <c r="I574" s="109"/>
      <c r="J574" s="109"/>
      <c r="K574" s="109"/>
      <c r="L574" s="109"/>
      <c r="M574" s="109"/>
      <c r="N574" s="109"/>
      <c r="O574" s="109"/>
      <c r="P574" s="109"/>
      <c r="Q574" s="109"/>
      <c r="R574" s="109"/>
      <c r="S574" s="109"/>
      <c r="T574" s="109"/>
      <c r="U574" s="109"/>
      <c r="V574" s="109"/>
      <c r="W574" s="109"/>
      <c r="X574" s="109"/>
      <c r="Y574" s="109"/>
      <c r="Z574" s="109"/>
      <c r="AA574" s="193"/>
    </row>
    <row r="575" spans="1:27" ht="14.5" x14ac:dyDescent="0.35">
      <c r="A575" s="223"/>
      <c r="B575" s="223"/>
      <c r="C575" s="223"/>
      <c r="D575" s="223"/>
      <c r="E575" s="202"/>
      <c r="F575" s="193"/>
      <c r="G575" s="193"/>
      <c r="H575" s="109"/>
      <c r="I575" s="109"/>
      <c r="J575" s="109"/>
      <c r="K575" s="109"/>
      <c r="L575" s="109"/>
      <c r="M575" s="109"/>
      <c r="N575" s="109"/>
      <c r="O575" s="109"/>
      <c r="P575" s="109"/>
      <c r="Q575" s="109"/>
      <c r="R575" s="109"/>
      <c r="S575" s="109"/>
      <c r="T575" s="109"/>
      <c r="U575" s="109"/>
      <c r="V575" s="109"/>
      <c r="W575" s="109"/>
      <c r="X575" s="109"/>
      <c r="Y575" s="109"/>
      <c r="Z575" s="109"/>
      <c r="AA575" s="193"/>
    </row>
    <row r="576" spans="1:27" ht="14.5" x14ac:dyDescent="0.35">
      <c r="A576" s="223"/>
      <c r="B576" s="223"/>
      <c r="C576" s="223"/>
      <c r="D576" s="223"/>
      <c r="E576" s="202"/>
      <c r="F576" s="193"/>
      <c r="G576" s="193"/>
      <c r="H576" s="109"/>
      <c r="I576" s="109"/>
      <c r="J576" s="109"/>
      <c r="K576" s="109"/>
      <c r="L576" s="109"/>
      <c r="M576" s="109"/>
      <c r="N576" s="109"/>
      <c r="O576" s="109"/>
      <c r="P576" s="109"/>
      <c r="Q576" s="109"/>
      <c r="R576" s="109"/>
      <c r="S576" s="109"/>
      <c r="T576" s="109"/>
      <c r="U576" s="109"/>
      <c r="V576" s="109"/>
      <c r="W576" s="109"/>
      <c r="X576" s="109"/>
      <c r="Y576" s="109"/>
      <c r="Z576" s="109"/>
      <c r="AA576" s="193"/>
    </row>
    <row r="577" spans="1:27" ht="14.5" x14ac:dyDescent="0.35">
      <c r="A577" s="223"/>
      <c r="B577" s="223"/>
      <c r="C577" s="223"/>
      <c r="D577" s="223"/>
      <c r="E577" s="202"/>
      <c r="F577" s="193"/>
      <c r="G577" s="193"/>
      <c r="H577" s="109"/>
      <c r="I577" s="109"/>
      <c r="J577" s="109"/>
      <c r="K577" s="109"/>
      <c r="L577" s="109"/>
      <c r="M577" s="109"/>
      <c r="N577" s="109"/>
      <c r="O577" s="109"/>
      <c r="P577" s="109"/>
      <c r="Q577" s="109"/>
      <c r="R577" s="109"/>
      <c r="S577" s="109"/>
      <c r="T577" s="109"/>
      <c r="U577" s="109"/>
      <c r="V577" s="109"/>
      <c r="W577" s="109"/>
      <c r="X577" s="109"/>
      <c r="Y577" s="109"/>
      <c r="Z577" s="109"/>
      <c r="AA577" s="193"/>
    </row>
    <row r="578" spans="1:27" ht="14.5" x14ac:dyDescent="0.35">
      <c r="A578" s="223"/>
      <c r="B578" s="223"/>
      <c r="C578" s="223"/>
      <c r="D578" s="223"/>
      <c r="E578" s="202"/>
      <c r="F578" s="193"/>
      <c r="G578" s="193"/>
      <c r="H578" s="109"/>
      <c r="I578" s="109"/>
      <c r="J578" s="109"/>
      <c r="K578" s="109"/>
      <c r="L578" s="109"/>
      <c r="M578" s="109"/>
      <c r="N578" s="109"/>
      <c r="O578" s="109"/>
      <c r="P578" s="109"/>
      <c r="Q578" s="109"/>
      <c r="R578" s="109"/>
      <c r="S578" s="109"/>
      <c r="T578" s="109"/>
      <c r="U578" s="109"/>
      <c r="V578" s="109"/>
      <c r="W578" s="109"/>
      <c r="X578" s="109"/>
      <c r="Y578" s="109"/>
      <c r="Z578" s="109"/>
      <c r="AA578" s="193"/>
    </row>
    <row r="579" spans="1:27" ht="14.5" x14ac:dyDescent="0.35">
      <c r="A579" s="223"/>
      <c r="B579" s="223"/>
      <c r="C579" s="223"/>
      <c r="D579" s="223"/>
      <c r="E579" s="202"/>
      <c r="F579" s="193"/>
      <c r="G579" s="193"/>
      <c r="H579" s="109"/>
      <c r="I579" s="109"/>
      <c r="J579" s="109"/>
      <c r="K579" s="109"/>
      <c r="L579" s="109"/>
      <c r="M579" s="109"/>
      <c r="N579" s="109"/>
      <c r="O579" s="109"/>
      <c r="P579" s="109"/>
      <c r="Q579" s="109"/>
      <c r="R579" s="109"/>
      <c r="S579" s="109"/>
      <c r="T579" s="109"/>
      <c r="U579" s="109"/>
      <c r="V579" s="109"/>
      <c r="W579" s="109"/>
      <c r="X579" s="109"/>
      <c r="Y579" s="109"/>
      <c r="Z579" s="109"/>
      <c r="AA579" s="193"/>
    </row>
    <row r="580" spans="1:27" ht="14.5" x14ac:dyDescent="0.35">
      <c r="A580" s="223"/>
      <c r="B580" s="223"/>
      <c r="C580" s="223"/>
      <c r="D580" s="223"/>
      <c r="E580" s="202"/>
      <c r="F580" s="193"/>
      <c r="G580" s="193"/>
      <c r="H580" s="109"/>
      <c r="I580" s="109"/>
      <c r="J580" s="109"/>
      <c r="K580" s="109"/>
      <c r="L580" s="109"/>
      <c r="M580" s="109"/>
      <c r="N580" s="109"/>
      <c r="O580" s="109"/>
      <c r="P580" s="109"/>
      <c r="Q580" s="109"/>
      <c r="R580" s="109"/>
      <c r="S580" s="109"/>
      <c r="T580" s="109"/>
      <c r="U580" s="109"/>
      <c r="V580" s="109"/>
      <c r="W580" s="109"/>
      <c r="X580" s="109"/>
      <c r="Y580" s="109"/>
      <c r="Z580" s="109"/>
      <c r="AA580" s="193"/>
    </row>
    <row r="581" spans="1:27" ht="14.5" x14ac:dyDescent="0.35">
      <c r="A581" s="223"/>
      <c r="B581" s="223"/>
      <c r="C581" s="223"/>
      <c r="D581" s="223"/>
      <c r="E581" s="202"/>
      <c r="F581" s="193"/>
      <c r="G581" s="193"/>
      <c r="H581" s="109"/>
      <c r="I581" s="109"/>
      <c r="J581" s="109"/>
      <c r="K581" s="109"/>
      <c r="L581" s="109"/>
      <c r="M581" s="109"/>
      <c r="N581" s="109"/>
      <c r="O581" s="109"/>
      <c r="P581" s="109"/>
      <c r="Q581" s="109"/>
      <c r="R581" s="109"/>
      <c r="S581" s="109"/>
      <c r="T581" s="109"/>
      <c r="U581" s="109"/>
      <c r="V581" s="109"/>
      <c r="W581" s="109"/>
      <c r="X581" s="109"/>
      <c r="Y581" s="109"/>
      <c r="Z581" s="109"/>
      <c r="AA581" s="193"/>
    </row>
    <row r="582" spans="1:27" ht="14.5" x14ac:dyDescent="0.35">
      <c r="A582" s="223"/>
      <c r="B582" s="223"/>
      <c r="C582" s="223"/>
      <c r="D582" s="223"/>
      <c r="E582" s="202"/>
      <c r="F582" s="193"/>
      <c r="G582" s="193"/>
      <c r="H582" s="109"/>
      <c r="I582" s="109"/>
      <c r="J582" s="109"/>
      <c r="K582" s="109"/>
      <c r="L582" s="109"/>
      <c r="M582" s="109"/>
      <c r="N582" s="109"/>
      <c r="O582" s="109"/>
      <c r="P582" s="109"/>
      <c r="Q582" s="109"/>
      <c r="R582" s="109"/>
      <c r="S582" s="109"/>
      <c r="T582" s="109"/>
      <c r="U582" s="109"/>
      <c r="V582" s="109"/>
      <c r="W582" s="109"/>
      <c r="X582" s="109"/>
      <c r="Y582" s="109"/>
      <c r="Z582" s="109"/>
      <c r="AA582" s="193"/>
    </row>
    <row r="583" spans="1:27" ht="14.5" x14ac:dyDescent="0.35">
      <c r="A583" s="223"/>
      <c r="B583" s="223"/>
      <c r="C583" s="223"/>
      <c r="D583" s="223"/>
      <c r="E583" s="202"/>
      <c r="F583" s="193"/>
      <c r="G583" s="193"/>
      <c r="H583" s="109"/>
      <c r="I583" s="109"/>
      <c r="J583" s="109"/>
      <c r="K583" s="109"/>
      <c r="L583" s="109"/>
      <c r="M583" s="109"/>
      <c r="N583" s="109"/>
      <c r="O583" s="109"/>
      <c r="P583" s="109"/>
      <c r="Q583" s="109"/>
      <c r="R583" s="109"/>
      <c r="S583" s="109"/>
      <c r="T583" s="109"/>
      <c r="U583" s="109"/>
      <c r="V583" s="109"/>
      <c r="W583" s="109"/>
      <c r="X583" s="109"/>
      <c r="Y583" s="109"/>
      <c r="Z583" s="109"/>
      <c r="AA583" s="193"/>
    </row>
    <row r="584" spans="1:27" ht="14.5" x14ac:dyDescent="0.35">
      <c r="A584" s="223"/>
      <c r="B584" s="223"/>
      <c r="C584" s="223"/>
      <c r="D584" s="223"/>
      <c r="E584" s="202"/>
      <c r="F584" s="193"/>
      <c r="G584" s="193"/>
      <c r="H584" s="109"/>
      <c r="I584" s="109"/>
      <c r="J584" s="109"/>
      <c r="K584" s="109"/>
      <c r="L584" s="109"/>
      <c r="M584" s="109"/>
      <c r="N584" s="109"/>
      <c r="O584" s="109"/>
      <c r="P584" s="109"/>
      <c r="Q584" s="109"/>
      <c r="R584" s="109"/>
      <c r="S584" s="109"/>
      <c r="T584" s="109"/>
      <c r="U584" s="109"/>
      <c r="V584" s="109"/>
      <c r="W584" s="109"/>
      <c r="X584" s="109"/>
      <c r="Y584" s="109"/>
      <c r="Z584" s="109"/>
      <c r="AA584" s="193"/>
    </row>
    <row r="585" spans="1:27" ht="14.5" x14ac:dyDescent="0.35">
      <c r="A585" s="223"/>
      <c r="B585" s="223"/>
      <c r="C585" s="223"/>
      <c r="D585" s="223"/>
      <c r="E585" s="202"/>
      <c r="F585" s="193"/>
      <c r="G585" s="193"/>
      <c r="H585" s="109"/>
      <c r="I585" s="109"/>
      <c r="J585" s="109"/>
      <c r="K585" s="109"/>
      <c r="L585" s="109"/>
      <c r="M585" s="109"/>
      <c r="N585" s="109"/>
      <c r="O585" s="109"/>
      <c r="P585" s="109"/>
      <c r="Q585" s="109"/>
      <c r="R585" s="109"/>
      <c r="S585" s="109"/>
      <c r="T585" s="109"/>
      <c r="U585" s="109"/>
      <c r="V585" s="109"/>
      <c r="W585" s="109"/>
      <c r="X585" s="109"/>
      <c r="Y585" s="109"/>
      <c r="Z585" s="109"/>
      <c r="AA585" s="193"/>
    </row>
    <row r="586" spans="1:27" ht="14.5" x14ac:dyDescent="0.35">
      <c r="A586" s="223"/>
      <c r="B586" s="223"/>
      <c r="C586" s="223"/>
      <c r="D586" s="223"/>
      <c r="E586" s="202"/>
      <c r="F586" s="193"/>
      <c r="G586" s="193"/>
      <c r="H586" s="109"/>
      <c r="I586" s="109"/>
      <c r="J586" s="109"/>
      <c r="K586" s="109"/>
      <c r="L586" s="109"/>
      <c r="M586" s="109"/>
      <c r="N586" s="109"/>
      <c r="O586" s="109"/>
      <c r="P586" s="109"/>
      <c r="Q586" s="109"/>
      <c r="R586" s="109"/>
      <c r="S586" s="109"/>
      <c r="T586" s="109"/>
      <c r="U586" s="109"/>
      <c r="V586" s="109"/>
      <c r="W586" s="109"/>
      <c r="X586" s="109"/>
      <c r="Y586" s="109"/>
      <c r="Z586" s="109"/>
      <c r="AA586" s="193"/>
    </row>
    <row r="587" spans="1:27" ht="14.5" x14ac:dyDescent="0.35">
      <c r="A587" s="223"/>
      <c r="B587" s="223"/>
      <c r="C587" s="223"/>
      <c r="D587" s="223"/>
      <c r="E587" s="202"/>
      <c r="F587" s="193"/>
      <c r="G587" s="193"/>
      <c r="H587" s="109"/>
      <c r="I587" s="109"/>
      <c r="J587" s="109"/>
      <c r="K587" s="109"/>
      <c r="L587" s="109"/>
      <c r="M587" s="109"/>
      <c r="N587" s="109"/>
      <c r="O587" s="109"/>
      <c r="P587" s="109"/>
      <c r="Q587" s="109"/>
      <c r="R587" s="109"/>
      <c r="S587" s="109"/>
      <c r="T587" s="109"/>
      <c r="U587" s="109"/>
      <c r="V587" s="109"/>
      <c r="W587" s="109"/>
      <c r="X587" s="109"/>
      <c r="Y587" s="109"/>
      <c r="Z587" s="109"/>
      <c r="AA587" s="193"/>
    </row>
    <row r="588" spans="1:27" ht="14.5" x14ac:dyDescent="0.35">
      <c r="A588" s="223"/>
      <c r="B588" s="223"/>
      <c r="C588" s="223"/>
      <c r="D588" s="223"/>
      <c r="E588" s="202"/>
      <c r="F588" s="193"/>
      <c r="G588" s="193"/>
      <c r="H588" s="109"/>
      <c r="I588" s="109"/>
      <c r="J588" s="109"/>
      <c r="K588" s="109"/>
      <c r="L588" s="109"/>
      <c r="M588" s="109"/>
      <c r="N588" s="109"/>
      <c r="O588" s="109"/>
      <c r="P588" s="109"/>
      <c r="Q588" s="109"/>
      <c r="R588" s="109"/>
      <c r="S588" s="109"/>
      <c r="T588" s="109"/>
      <c r="U588" s="109"/>
      <c r="V588" s="109"/>
      <c r="W588" s="109"/>
      <c r="X588" s="109"/>
      <c r="Y588" s="109"/>
      <c r="Z588" s="109"/>
      <c r="AA588" s="193"/>
    </row>
    <row r="589" spans="1:27" ht="14.5" x14ac:dyDescent="0.35">
      <c r="A589" s="223"/>
      <c r="B589" s="223"/>
      <c r="C589" s="223"/>
      <c r="D589" s="223"/>
      <c r="E589" s="202"/>
      <c r="F589" s="193"/>
      <c r="G589" s="193"/>
      <c r="H589" s="109"/>
      <c r="I589" s="109"/>
      <c r="J589" s="109"/>
      <c r="K589" s="109"/>
      <c r="L589" s="109"/>
      <c r="M589" s="109"/>
      <c r="N589" s="109"/>
      <c r="O589" s="109"/>
      <c r="P589" s="109"/>
      <c r="Q589" s="109"/>
      <c r="R589" s="109"/>
      <c r="S589" s="109"/>
      <c r="T589" s="109"/>
      <c r="U589" s="109"/>
      <c r="V589" s="109"/>
      <c r="W589" s="109"/>
      <c r="X589" s="109"/>
      <c r="Y589" s="109"/>
      <c r="Z589" s="109"/>
      <c r="AA589" s="193"/>
    </row>
    <row r="590" spans="1:27" ht="14.5" x14ac:dyDescent="0.35">
      <c r="A590" s="223"/>
      <c r="B590" s="223"/>
      <c r="C590" s="223"/>
      <c r="D590" s="223"/>
      <c r="E590" s="202"/>
      <c r="F590" s="193"/>
      <c r="G590" s="193"/>
      <c r="H590" s="109"/>
      <c r="I590" s="109"/>
      <c r="J590" s="109"/>
      <c r="K590" s="109"/>
      <c r="L590" s="109"/>
      <c r="M590" s="109"/>
      <c r="N590" s="109"/>
      <c r="O590" s="109"/>
      <c r="P590" s="109"/>
      <c r="Q590" s="109"/>
      <c r="R590" s="109"/>
      <c r="S590" s="109"/>
      <c r="T590" s="109"/>
      <c r="U590" s="109"/>
      <c r="V590" s="109"/>
      <c r="W590" s="109"/>
      <c r="X590" s="109"/>
      <c r="Y590" s="109"/>
      <c r="Z590" s="109"/>
      <c r="AA590" s="193"/>
    </row>
    <row r="591" spans="1:27" ht="14.5" x14ac:dyDescent="0.35">
      <c r="A591" s="223"/>
      <c r="B591" s="223"/>
      <c r="C591" s="223"/>
      <c r="D591" s="223"/>
      <c r="E591" s="202"/>
      <c r="F591" s="193"/>
      <c r="G591" s="193"/>
      <c r="H591" s="109"/>
      <c r="I591" s="109"/>
      <c r="J591" s="109"/>
      <c r="K591" s="109"/>
      <c r="L591" s="109"/>
      <c r="M591" s="109"/>
      <c r="N591" s="109"/>
      <c r="O591" s="109"/>
      <c r="P591" s="109"/>
      <c r="Q591" s="109"/>
      <c r="R591" s="109"/>
      <c r="S591" s="109"/>
      <c r="T591" s="109"/>
      <c r="U591" s="109"/>
      <c r="V591" s="109"/>
      <c r="W591" s="109"/>
      <c r="X591" s="109"/>
      <c r="Y591" s="109"/>
      <c r="Z591" s="109"/>
      <c r="AA591" s="193"/>
    </row>
    <row r="592" spans="1:27" ht="14.5" x14ac:dyDescent="0.35">
      <c r="A592" s="223"/>
      <c r="B592" s="223"/>
      <c r="C592" s="223"/>
      <c r="D592" s="223"/>
      <c r="E592" s="202"/>
      <c r="F592" s="193"/>
      <c r="G592" s="193"/>
      <c r="H592" s="109"/>
      <c r="I592" s="109"/>
      <c r="J592" s="109"/>
      <c r="K592" s="109"/>
      <c r="L592" s="109"/>
      <c r="M592" s="109"/>
      <c r="N592" s="109"/>
      <c r="O592" s="109"/>
      <c r="P592" s="109"/>
      <c r="Q592" s="109"/>
      <c r="R592" s="109"/>
      <c r="S592" s="109"/>
      <c r="T592" s="109"/>
      <c r="U592" s="109"/>
      <c r="V592" s="109"/>
      <c r="W592" s="109"/>
      <c r="X592" s="109"/>
      <c r="Y592" s="109"/>
      <c r="Z592" s="109"/>
      <c r="AA592" s="193"/>
    </row>
    <row r="593" spans="1:27" ht="14.5" x14ac:dyDescent="0.35">
      <c r="A593" s="223"/>
      <c r="B593" s="223"/>
      <c r="C593" s="223"/>
      <c r="D593" s="223"/>
      <c r="E593" s="202"/>
      <c r="F593" s="193"/>
      <c r="G593" s="193"/>
      <c r="H593" s="109"/>
      <c r="I593" s="109"/>
      <c r="J593" s="109"/>
      <c r="K593" s="109"/>
      <c r="L593" s="109"/>
      <c r="M593" s="109"/>
      <c r="N593" s="109"/>
      <c r="O593" s="109"/>
      <c r="P593" s="109"/>
      <c r="Q593" s="109"/>
      <c r="R593" s="109"/>
      <c r="S593" s="109"/>
      <c r="T593" s="109"/>
      <c r="U593" s="109"/>
      <c r="V593" s="109"/>
      <c r="W593" s="109"/>
      <c r="X593" s="109"/>
      <c r="Y593" s="109"/>
      <c r="Z593" s="109"/>
      <c r="AA593" s="193"/>
    </row>
    <row r="594" spans="1:27" ht="14.5" x14ac:dyDescent="0.35">
      <c r="A594" s="223"/>
      <c r="B594" s="223"/>
      <c r="C594" s="223"/>
      <c r="D594" s="223"/>
      <c r="E594" s="202"/>
      <c r="F594" s="193"/>
      <c r="G594" s="193"/>
      <c r="H594" s="109"/>
      <c r="I594" s="109"/>
      <c r="J594" s="109"/>
      <c r="K594" s="109"/>
      <c r="L594" s="109"/>
      <c r="M594" s="109"/>
      <c r="N594" s="109"/>
      <c r="O594" s="109"/>
      <c r="P594" s="109"/>
      <c r="Q594" s="109"/>
      <c r="R594" s="109"/>
      <c r="S594" s="109"/>
      <c r="T594" s="109"/>
      <c r="U594" s="109"/>
      <c r="V594" s="109"/>
      <c r="W594" s="109"/>
      <c r="X594" s="109"/>
      <c r="Y594" s="109"/>
      <c r="Z594" s="109"/>
      <c r="AA594" s="193"/>
    </row>
    <row r="595" spans="1:27" ht="14.5" x14ac:dyDescent="0.35">
      <c r="A595" s="223"/>
      <c r="B595" s="223"/>
      <c r="C595" s="223"/>
      <c r="D595" s="223"/>
      <c r="E595" s="202"/>
      <c r="F595" s="193"/>
      <c r="G595" s="193"/>
      <c r="H595" s="109"/>
      <c r="I595" s="109"/>
      <c r="J595" s="109"/>
      <c r="K595" s="109"/>
      <c r="L595" s="109"/>
      <c r="M595" s="109"/>
      <c r="N595" s="109"/>
      <c r="O595" s="109"/>
      <c r="P595" s="109"/>
      <c r="Q595" s="109"/>
      <c r="R595" s="109"/>
      <c r="S595" s="109"/>
      <c r="T595" s="109"/>
      <c r="U595" s="109"/>
      <c r="V595" s="109"/>
      <c r="W595" s="109"/>
      <c r="X595" s="109"/>
      <c r="Y595" s="109"/>
      <c r="Z595" s="109"/>
      <c r="AA595" s="193"/>
    </row>
    <row r="596" spans="1:27" ht="14.5" x14ac:dyDescent="0.35">
      <c r="A596" s="223"/>
      <c r="B596" s="223"/>
      <c r="C596" s="223"/>
      <c r="D596" s="223"/>
      <c r="E596" s="202"/>
      <c r="F596" s="193"/>
      <c r="G596" s="193"/>
      <c r="H596" s="109"/>
      <c r="I596" s="109"/>
      <c r="J596" s="109"/>
      <c r="K596" s="109"/>
      <c r="L596" s="109"/>
      <c r="M596" s="109"/>
      <c r="N596" s="109"/>
      <c r="O596" s="109"/>
      <c r="P596" s="109"/>
      <c r="Q596" s="109"/>
      <c r="R596" s="109"/>
      <c r="S596" s="109"/>
      <c r="T596" s="109"/>
      <c r="U596" s="109"/>
      <c r="V596" s="109"/>
      <c r="W596" s="109"/>
      <c r="X596" s="109"/>
      <c r="Y596" s="109"/>
      <c r="Z596" s="109"/>
      <c r="AA596" s="193"/>
    </row>
    <row r="597" spans="1:27" ht="14.5" x14ac:dyDescent="0.35">
      <c r="A597" s="223"/>
      <c r="B597" s="223"/>
      <c r="C597" s="223"/>
      <c r="D597" s="223"/>
      <c r="E597" s="202"/>
      <c r="F597" s="193"/>
      <c r="G597" s="193"/>
      <c r="H597" s="109"/>
      <c r="I597" s="109"/>
      <c r="J597" s="109"/>
      <c r="K597" s="109"/>
      <c r="L597" s="109"/>
      <c r="M597" s="109"/>
      <c r="N597" s="109"/>
      <c r="O597" s="109"/>
      <c r="P597" s="109"/>
      <c r="Q597" s="109"/>
      <c r="R597" s="109"/>
      <c r="S597" s="109"/>
      <c r="T597" s="109"/>
      <c r="U597" s="109"/>
      <c r="V597" s="109"/>
      <c r="W597" s="109"/>
      <c r="X597" s="109"/>
      <c r="Y597" s="109"/>
      <c r="Z597" s="109"/>
      <c r="AA597" s="193"/>
    </row>
    <row r="598" spans="1:27" ht="14.5" x14ac:dyDescent="0.35">
      <c r="A598" s="223"/>
      <c r="B598" s="223"/>
      <c r="C598" s="223"/>
      <c r="D598" s="223"/>
      <c r="E598" s="202"/>
      <c r="F598" s="193"/>
      <c r="G598" s="193"/>
      <c r="H598" s="109"/>
      <c r="I598" s="109"/>
      <c r="J598" s="109"/>
      <c r="K598" s="109"/>
      <c r="L598" s="109"/>
      <c r="M598" s="109"/>
      <c r="N598" s="109"/>
      <c r="O598" s="109"/>
      <c r="P598" s="109"/>
      <c r="Q598" s="109"/>
      <c r="R598" s="109"/>
      <c r="S598" s="109"/>
      <c r="T598" s="109"/>
      <c r="U598" s="109"/>
      <c r="V598" s="109"/>
      <c r="W598" s="109"/>
      <c r="X598" s="109"/>
      <c r="Y598" s="109"/>
      <c r="Z598" s="109"/>
      <c r="AA598" s="193"/>
    </row>
    <row r="599" spans="1:27" ht="14.5" x14ac:dyDescent="0.35">
      <c r="A599" s="223"/>
      <c r="B599" s="223"/>
      <c r="C599" s="223"/>
      <c r="D599" s="223"/>
      <c r="E599" s="202"/>
      <c r="F599" s="193"/>
      <c r="G599" s="193"/>
      <c r="H599" s="109"/>
      <c r="I599" s="109"/>
      <c r="J599" s="109"/>
      <c r="K599" s="109"/>
      <c r="L599" s="109"/>
      <c r="M599" s="109"/>
      <c r="N599" s="109"/>
      <c r="O599" s="109"/>
      <c r="P599" s="109"/>
      <c r="Q599" s="109"/>
      <c r="R599" s="109"/>
      <c r="S599" s="109"/>
      <c r="T599" s="109"/>
      <c r="U599" s="109"/>
      <c r="V599" s="109"/>
      <c r="W599" s="109"/>
      <c r="X599" s="109"/>
      <c r="Y599" s="109"/>
      <c r="Z599" s="109"/>
      <c r="AA599" s="193"/>
    </row>
    <row r="600" spans="1:27" ht="14.5" x14ac:dyDescent="0.35">
      <c r="A600" s="223"/>
      <c r="B600" s="223"/>
      <c r="C600" s="223"/>
      <c r="D600" s="223"/>
      <c r="E600" s="202"/>
      <c r="F600" s="193"/>
      <c r="G600" s="193"/>
      <c r="H600" s="109"/>
      <c r="I600" s="109"/>
      <c r="J600" s="109"/>
      <c r="K600" s="109"/>
      <c r="L600" s="109"/>
      <c r="M600" s="109"/>
      <c r="N600" s="109"/>
      <c r="O600" s="109"/>
      <c r="P600" s="109"/>
      <c r="Q600" s="109"/>
      <c r="R600" s="109"/>
      <c r="S600" s="109"/>
      <c r="T600" s="109"/>
      <c r="U600" s="109"/>
      <c r="V600" s="109"/>
      <c r="W600" s="109"/>
      <c r="X600" s="109"/>
      <c r="Y600" s="109"/>
      <c r="Z600" s="109"/>
      <c r="AA600" s="193"/>
    </row>
    <row r="601" spans="1:27" ht="14.5" x14ac:dyDescent="0.35">
      <c r="A601" s="223"/>
      <c r="B601" s="223"/>
      <c r="C601" s="223"/>
      <c r="D601" s="223"/>
      <c r="E601" s="202"/>
      <c r="F601" s="193"/>
      <c r="G601" s="193"/>
      <c r="H601" s="109"/>
      <c r="I601" s="109"/>
      <c r="J601" s="109"/>
      <c r="K601" s="109"/>
      <c r="L601" s="109"/>
      <c r="M601" s="109"/>
      <c r="N601" s="109"/>
      <c r="O601" s="109"/>
      <c r="P601" s="109"/>
      <c r="Q601" s="109"/>
      <c r="R601" s="109"/>
      <c r="S601" s="109"/>
      <c r="T601" s="109"/>
      <c r="U601" s="109"/>
      <c r="V601" s="109"/>
      <c r="W601" s="109"/>
      <c r="X601" s="109"/>
      <c r="Y601" s="109"/>
      <c r="Z601" s="109"/>
      <c r="AA601" s="193"/>
    </row>
    <row r="602" spans="1:27" ht="14.5" x14ac:dyDescent="0.35">
      <c r="A602" s="223"/>
      <c r="B602" s="223"/>
      <c r="C602" s="223"/>
      <c r="D602" s="223"/>
      <c r="E602" s="202"/>
      <c r="F602" s="193"/>
      <c r="G602" s="193"/>
      <c r="H602" s="109"/>
      <c r="I602" s="109"/>
      <c r="J602" s="109"/>
      <c r="K602" s="109"/>
      <c r="L602" s="109"/>
      <c r="M602" s="109"/>
      <c r="N602" s="109"/>
      <c r="O602" s="109"/>
      <c r="P602" s="109"/>
      <c r="Q602" s="109"/>
      <c r="R602" s="109"/>
      <c r="S602" s="109"/>
      <c r="T602" s="109"/>
      <c r="U602" s="109"/>
      <c r="V602" s="109"/>
      <c r="W602" s="109"/>
      <c r="X602" s="109"/>
      <c r="Y602" s="109"/>
      <c r="Z602" s="109"/>
      <c r="AA602" s="193"/>
    </row>
    <row r="603" spans="1:27" ht="14.5" x14ac:dyDescent="0.35">
      <c r="A603" s="223"/>
      <c r="B603" s="223"/>
      <c r="C603" s="223"/>
      <c r="D603" s="223"/>
      <c r="E603" s="202"/>
      <c r="F603" s="193"/>
      <c r="G603" s="193"/>
      <c r="H603" s="109"/>
      <c r="I603" s="109"/>
      <c r="J603" s="109"/>
      <c r="K603" s="109"/>
      <c r="L603" s="109"/>
      <c r="M603" s="109"/>
      <c r="N603" s="109"/>
      <c r="O603" s="109"/>
      <c r="P603" s="109"/>
      <c r="Q603" s="109"/>
      <c r="R603" s="109"/>
      <c r="S603" s="109"/>
      <c r="T603" s="109"/>
      <c r="U603" s="109"/>
      <c r="V603" s="109"/>
      <c r="W603" s="109"/>
      <c r="X603" s="109"/>
      <c r="Y603" s="109"/>
      <c r="Z603" s="109"/>
      <c r="AA603" s="193"/>
    </row>
    <row r="604" spans="1:27" ht="14.5" x14ac:dyDescent="0.35">
      <c r="A604" s="223"/>
      <c r="B604" s="223"/>
      <c r="C604" s="223"/>
      <c r="D604" s="223"/>
      <c r="E604" s="202"/>
      <c r="F604" s="193"/>
      <c r="G604" s="193"/>
      <c r="H604" s="109"/>
      <c r="I604" s="109"/>
      <c r="J604" s="109"/>
      <c r="K604" s="109"/>
      <c r="L604" s="109"/>
      <c r="M604" s="109"/>
      <c r="N604" s="109"/>
      <c r="O604" s="109"/>
      <c r="P604" s="109"/>
      <c r="Q604" s="109"/>
      <c r="R604" s="109"/>
      <c r="S604" s="109"/>
      <c r="T604" s="109"/>
      <c r="U604" s="109"/>
      <c r="V604" s="109"/>
      <c r="W604" s="109"/>
      <c r="X604" s="109"/>
      <c r="Y604" s="109"/>
      <c r="Z604" s="109"/>
      <c r="AA604" s="193"/>
    </row>
    <row r="605" spans="1:27" ht="14.5" x14ac:dyDescent="0.35">
      <c r="A605" s="223"/>
      <c r="B605" s="223"/>
      <c r="C605" s="223"/>
      <c r="D605" s="223"/>
      <c r="E605" s="202"/>
      <c r="F605" s="193"/>
      <c r="G605" s="193"/>
      <c r="H605" s="109"/>
      <c r="I605" s="109"/>
      <c r="J605" s="109"/>
      <c r="K605" s="109"/>
      <c r="L605" s="109"/>
      <c r="M605" s="109"/>
      <c r="N605" s="109"/>
      <c r="O605" s="109"/>
      <c r="P605" s="109"/>
      <c r="Q605" s="109"/>
      <c r="R605" s="109"/>
      <c r="S605" s="109"/>
      <c r="T605" s="109"/>
      <c r="U605" s="109"/>
      <c r="V605" s="109"/>
      <c r="W605" s="109"/>
      <c r="X605" s="109"/>
      <c r="Y605" s="109"/>
      <c r="Z605" s="109"/>
      <c r="AA605" s="193"/>
    </row>
    <row r="606" spans="1:27" ht="14.5" x14ac:dyDescent="0.35">
      <c r="A606" s="223"/>
      <c r="B606" s="223"/>
      <c r="C606" s="223"/>
      <c r="D606" s="223"/>
      <c r="E606" s="202"/>
      <c r="F606" s="193"/>
      <c r="G606" s="193"/>
      <c r="H606" s="109"/>
      <c r="I606" s="109"/>
      <c r="J606" s="109"/>
      <c r="K606" s="109"/>
      <c r="L606" s="109"/>
      <c r="M606" s="109"/>
      <c r="N606" s="109"/>
      <c r="O606" s="109"/>
      <c r="P606" s="109"/>
      <c r="Q606" s="109"/>
      <c r="R606" s="109"/>
      <c r="S606" s="109"/>
      <c r="T606" s="109"/>
      <c r="U606" s="109"/>
      <c r="V606" s="109"/>
      <c r="W606" s="109"/>
      <c r="X606" s="109"/>
      <c r="Y606" s="109"/>
      <c r="Z606" s="109"/>
      <c r="AA606" s="193"/>
    </row>
    <row r="607" spans="1:27" ht="14.5" x14ac:dyDescent="0.35">
      <c r="A607" s="223"/>
      <c r="B607" s="223"/>
      <c r="C607" s="223"/>
      <c r="D607" s="223"/>
      <c r="E607" s="202"/>
      <c r="F607" s="193"/>
      <c r="G607" s="193"/>
      <c r="H607" s="109"/>
      <c r="I607" s="109"/>
      <c r="J607" s="109"/>
      <c r="K607" s="109"/>
      <c r="L607" s="109"/>
      <c r="M607" s="109"/>
      <c r="N607" s="109"/>
      <c r="O607" s="109"/>
      <c r="P607" s="109"/>
      <c r="Q607" s="109"/>
      <c r="R607" s="109"/>
      <c r="S607" s="109"/>
      <c r="T607" s="109"/>
      <c r="U607" s="109"/>
      <c r="V607" s="109"/>
      <c r="W607" s="109"/>
      <c r="X607" s="109"/>
      <c r="Y607" s="109"/>
      <c r="Z607" s="109"/>
      <c r="AA607" s="193"/>
    </row>
    <row r="608" spans="1:27" ht="14.5" x14ac:dyDescent="0.35">
      <c r="A608" s="223"/>
      <c r="B608" s="223"/>
      <c r="C608" s="223"/>
      <c r="D608" s="223"/>
      <c r="E608" s="202"/>
      <c r="F608" s="193"/>
      <c r="G608" s="193"/>
      <c r="H608" s="109"/>
      <c r="I608" s="109"/>
      <c r="J608" s="109"/>
      <c r="K608" s="109"/>
      <c r="L608" s="109"/>
      <c r="M608" s="109"/>
      <c r="N608" s="109"/>
      <c r="O608" s="109"/>
      <c r="P608" s="109"/>
      <c r="Q608" s="109"/>
      <c r="R608" s="109"/>
      <c r="S608" s="109"/>
      <c r="T608" s="109"/>
      <c r="U608" s="109"/>
      <c r="V608" s="109"/>
      <c r="W608" s="109"/>
      <c r="X608" s="109"/>
      <c r="Y608" s="109"/>
      <c r="Z608" s="109"/>
      <c r="AA608" s="193"/>
    </row>
    <row r="609" spans="1:27" ht="14.5" x14ac:dyDescent="0.35">
      <c r="A609" s="223"/>
      <c r="B609" s="223"/>
      <c r="C609" s="223"/>
      <c r="D609" s="223"/>
      <c r="E609" s="202"/>
      <c r="F609" s="193"/>
      <c r="G609" s="193"/>
      <c r="H609" s="109"/>
      <c r="I609" s="109"/>
      <c r="J609" s="109"/>
      <c r="K609" s="109"/>
      <c r="L609" s="109"/>
      <c r="M609" s="109"/>
      <c r="N609" s="109"/>
      <c r="O609" s="109"/>
      <c r="P609" s="109"/>
      <c r="Q609" s="109"/>
      <c r="R609" s="109"/>
      <c r="S609" s="109"/>
      <c r="T609" s="109"/>
      <c r="U609" s="109"/>
      <c r="V609" s="109"/>
      <c r="W609" s="109"/>
      <c r="X609" s="109"/>
      <c r="Y609" s="109"/>
      <c r="Z609" s="109"/>
      <c r="AA609" s="193"/>
    </row>
    <row r="610" spans="1:27" ht="14.5" x14ac:dyDescent="0.35">
      <c r="A610" s="223"/>
      <c r="B610" s="223"/>
      <c r="C610" s="223"/>
      <c r="D610" s="223"/>
      <c r="E610" s="202"/>
      <c r="F610" s="193"/>
      <c r="G610" s="193"/>
      <c r="H610" s="109"/>
      <c r="I610" s="109"/>
      <c r="J610" s="109"/>
      <c r="K610" s="109"/>
      <c r="L610" s="109"/>
      <c r="M610" s="109"/>
      <c r="N610" s="109"/>
      <c r="O610" s="109"/>
      <c r="P610" s="109"/>
      <c r="Q610" s="109"/>
      <c r="R610" s="109"/>
      <c r="S610" s="109"/>
      <c r="T610" s="109"/>
      <c r="U610" s="109"/>
      <c r="V610" s="109"/>
      <c r="W610" s="109"/>
      <c r="X610" s="109"/>
      <c r="Y610" s="109"/>
      <c r="Z610" s="109"/>
      <c r="AA610" s="193"/>
    </row>
    <row r="611" spans="1:27" ht="14.5" x14ac:dyDescent="0.35">
      <c r="A611" s="223"/>
      <c r="B611" s="223"/>
      <c r="C611" s="223"/>
      <c r="D611" s="223"/>
      <c r="E611" s="202"/>
      <c r="F611" s="193"/>
      <c r="G611" s="193"/>
      <c r="H611" s="109"/>
      <c r="I611" s="109"/>
      <c r="J611" s="109"/>
      <c r="K611" s="109"/>
      <c r="L611" s="109"/>
      <c r="M611" s="109"/>
      <c r="N611" s="109"/>
      <c r="O611" s="109"/>
      <c r="P611" s="109"/>
      <c r="Q611" s="109"/>
      <c r="R611" s="109"/>
      <c r="S611" s="109"/>
      <c r="T611" s="109"/>
      <c r="U611" s="109"/>
      <c r="V611" s="109"/>
      <c r="W611" s="109"/>
      <c r="X611" s="109"/>
      <c r="Y611" s="109"/>
      <c r="Z611" s="109"/>
      <c r="AA611" s="193"/>
    </row>
    <row r="612" spans="1:27" ht="14.5" x14ac:dyDescent="0.35">
      <c r="A612" s="223"/>
      <c r="B612" s="223"/>
      <c r="C612" s="223"/>
      <c r="D612" s="223"/>
      <c r="E612" s="202"/>
      <c r="F612" s="193"/>
      <c r="G612" s="193"/>
      <c r="H612" s="109"/>
      <c r="I612" s="109"/>
      <c r="J612" s="109"/>
      <c r="K612" s="109"/>
      <c r="L612" s="109"/>
      <c r="M612" s="109"/>
      <c r="N612" s="109"/>
      <c r="O612" s="109"/>
      <c r="P612" s="109"/>
      <c r="Q612" s="109"/>
      <c r="R612" s="109"/>
      <c r="S612" s="109"/>
      <c r="T612" s="109"/>
      <c r="U612" s="109"/>
      <c r="V612" s="109"/>
      <c r="W612" s="109"/>
      <c r="X612" s="109"/>
      <c r="Y612" s="109"/>
      <c r="Z612" s="109"/>
      <c r="AA612" s="193"/>
    </row>
    <row r="613" spans="1:27" ht="14.5" x14ac:dyDescent="0.35">
      <c r="A613" s="223"/>
      <c r="B613" s="223"/>
      <c r="C613" s="223"/>
      <c r="D613" s="223"/>
      <c r="E613" s="202"/>
      <c r="F613" s="193"/>
      <c r="G613" s="193"/>
      <c r="H613" s="109"/>
      <c r="I613" s="109"/>
      <c r="J613" s="109"/>
      <c r="K613" s="109"/>
      <c r="L613" s="109"/>
      <c r="M613" s="109"/>
      <c r="N613" s="109"/>
      <c r="O613" s="109"/>
      <c r="P613" s="109"/>
      <c r="Q613" s="109"/>
      <c r="R613" s="109"/>
      <c r="S613" s="109"/>
      <c r="T613" s="109"/>
      <c r="U613" s="109"/>
      <c r="V613" s="109"/>
      <c r="W613" s="109"/>
      <c r="X613" s="109"/>
      <c r="Y613" s="109"/>
      <c r="Z613" s="109"/>
      <c r="AA613" s="193"/>
    </row>
    <row r="614" spans="1:27" ht="14.5" x14ac:dyDescent="0.35">
      <c r="A614" s="223"/>
      <c r="B614" s="223"/>
      <c r="C614" s="223"/>
      <c r="D614" s="223"/>
      <c r="E614" s="202"/>
      <c r="F614" s="193"/>
      <c r="G614" s="193"/>
      <c r="H614" s="109"/>
      <c r="I614" s="109"/>
      <c r="J614" s="109"/>
      <c r="K614" s="109"/>
      <c r="L614" s="109"/>
      <c r="M614" s="109"/>
      <c r="N614" s="109"/>
      <c r="O614" s="109"/>
      <c r="P614" s="109"/>
      <c r="Q614" s="109"/>
      <c r="R614" s="109"/>
      <c r="S614" s="109"/>
      <c r="T614" s="109"/>
      <c r="U614" s="109"/>
      <c r="V614" s="109"/>
      <c r="W614" s="109"/>
      <c r="X614" s="109"/>
      <c r="Y614" s="109"/>
      <c r="Z614" s="109"/>
      <c r="AA614" s="193"/>
    </row>
    <row r="615" spans="1:27" ht="14.5" x14ac:dyDescent="0.35">
      <c r="A615" s="223"/>
      <c r="B615" s="223"/>
      <c r="C615" s="223"/>
      <c r="D615" s="223"/>
      <c r="E615" s="202"/>
      <c r="F615" s="193"/>
      <c r="G615" s="193"/>
      <c r="H615" s="109"/>
      <c r="I615" s="109"/>
      <c r="J615" s="109"/>
      <c r="K615" s="109"/>
      <c r="L615" s="109"/>
      <c r="M615" s="109"/>
      <c r="N615" s="109"/>
      <c r="O615" s="109"/>
      <c r="P615" s="109"/>
      <c r="Q615" s="109"/>
      <c r="R615" s="109"/>
      <c r="S615" s="109"/>
      <c r="T615" s="109"/>
      <c r="U615" s="109"/>
      <c r="V615" s="109"/>
      <c r="W615" s="109"/>
      <c r="X615" s="109"/>
      <c r="Y615" s="109"/>
      <c r="Z615" s="109"/>
      <c r="AA615" s="193"/>
    </row>
    <row r="616" spans="1:27" ht="14.5" x14ac:dyDescent="0.35">
      <c r="A616" s="223"/>
      <c r="B616" s="223"/>
      <c r="C616" s="223"/>
      <c r="D616" s="223"/>
      <c r="E616" s="202"/>
      <c r="F616" s="193"/>
      <c r="G616" s="193"/>
      <c r="H616" s="109"/>
      <c r="I616" s="109"/>
      <c r="J616" s="109"/>
      <c r="K616" s="109"/>
      <c r="L616" s="109"/>
      <c r="M616" s="109"/>
      <c r="N616" s="109"/>
      <c r="O616" s="109"/>
      <c r="P616" s="109"/>
      <c r="Q616" s="109"/>
      <c r="R616" s="109"/>
      <c r="S616" s="109"/>
      <c r="T616" s="109"/>
      <c r="U616" s="109"/>
      <c r="V616" s="109"/>
      <c r="W616" s="109"/>
      <c r="X616" s="109"/>
      <c r="Y616" s="109"/>
      <c r="Z616" s="109"/>
      <c r="AA616" s="193"/>
    </row>
    <row r="617" spans="1:27" ht="14.5" x14ac:dyDescent="0.35">
      <c r="A617" s="223"/>
      <c r="B617" s="223"/>
      <c r="C617" s="223"/>
      <c r="D617" s="223"/>
      <c r="E617" s="202"/>
      <c r="F617" s="193"/>
      <c r="G617" s="193"/>
      <c r="H617" s="109"/>
      <c r="I617" s="109"/>
      <c r="J617" s="109"/>
      <c r="K617" s="109"/>
      <c r="L617" s="109"/>
      <c r="M617" s="109"/>
      <c r="N617" s="109"/>
      <c r="O617" s="109"/>
      <c r="P617" s="109"/>
      <c r="Q617" s="109"/>
      <c r="R617" s="109"/>
      <c r="S617" s="109"/>
      <c r="T617" s="109"/>
      <c r="U617" s="109"/>
      <c r="V617" s="109"/>
      <c r="W617" s="109"/>
      <c r="X617" s="109"/>
      <c r="Y617" s="109"/>
      <c r="Z617" s="109"/>
      <c r="AA617" s="193"/>
    </row>
    <row r="618" spans="1:27" ht="14.5" x14ac:dyDescent="0.35">
      <c r="A618" s="223"/>
      <c r="B618" s="223"/>
      <c r="C618" s="223"/>
      <c r="D618" s="223"/>
      <c r="E618" s="202"/>
      <c r="F618" s="193"/>
      <c r="G618" s="193"/>
      <c r="H618" s="109"/>
      <c r="I618" s="109"/>
      <c r="J618" s="109"/>
      <c r="K618" s="109"/>
      <c r="L618" s="109"/>
      <c r="M618" s="109"/>
      <c r="N618" s="109"/>
      <c r="O618" s="109"/>
      <c r="P618" s="109"/>
      <c r="Q618" s="109"/>
      <c r="R618" s="109"/>
      <c r="S618" s="109"/>
      <c r="T618" s="109"/>
      <c r="U618" s="109"/>
      <c r="V618" s="109"/>
      <c r="W618" s="109"/>
      <c r="X618" s="109"/>
      <c r="Y618" s="109"/>
      <c r="Z618" s="109"/>
      <c r="AA618" s="193"/>
    </row>
    <row r="619" spans="1:27" ht="14.5" x14ac:dyDescent="0.35">
      <c r="A619" s="223"/>
      <c r="B619" s="223"/>
      <c r="C619" s="223"/>
      <c r="D619" s="223"/>
      <c r="E619" s="202"/>
      <c r="F619" s="193"/>
      <c r="G619" s="193"/>
      <c r="H619" s="109"/>
      <c r="I619" s="109"/>
      <c r="J619" s="109"/>
      <c r="K619" s="109"/>
      <c r="L619" s="109"/>
      <c r="M619" s="109"/>
      <c r="N619" s="109"/>
      <c r="O619" s="109"/>
      <c r="P619" s="109"/>
      <c r="Q619" s="109"/>
      <c r="R619" s="109"/>
      <c r="S619" s="109"/>
      <c r="T619" s="109"/>
      <c r="U619" s="109"/>
      <c r="V619" s="109"/>
      <c r="W619" s="109"/>
      <c r="X619" s="109"/>
      <c r="Y619" s="109"/>
      <c r="Z619" s="109"/>
      <c r="AA619" s="193"/>
    </row>
    <row r="620" spans="1:27" ht="14.5" x14ac:dyDescent="0.35">
      <c r="A620" s="223"/>
      <c r="B620" s="223"/>
      <c r="C620" s="223"/>
      <c r="D620" s="223"/>
      <c r="E620" s="202"/>
      <c r="F620" s="193"/>
      <c r="G620" s="193"/>
      <c r="H620" s="109"/>
      <c r="I620" s="109"/>
      <c r="J620" s="109"/>
      <c r="K620" s="109"/>
      <c r="L620" s="109"/>
      <c r="M620" s="109"/>
      <c r="N620" s="109"/>
      <c r="O620" s="109"/>
      <c r="P620" s="109"/>
      <c r="Q620" s="109"/>
      <c r="R620" s="109"/>
      <c r="S620" s="109"/>
      <c r="T620" s="109"/>
      <c r="U620" s="109"/>
      <c r="V620" s="109"/>
      <c r="W620" s="109"/>
      <c r="X620" s="109"/>
      <c r="Y620" s="109"/>
      <c r="Z620" s="109"/>
      <c r="AA620" s="193"/>
    </row>
    <row r="621" spans="1:27" ht="14.5" x14ac:dyDescent="0.35">
      <c r="A621" s="223"/>
      <c r="B621" s="223"/>
      <c r="C621" s="223"/>
      <c r="D621" s="223"/>
      <c r="E621" s="202"/>
      <c r="F621" s="193"/>
      <c r="G621" s="193"/>
      <c r="H621" s="109"/>
      <c r="I621" s="109"/>
      <c r="J621" s="109"/>
      <c r="K621" s="109"/>
      <c r="L621" s="109"/>
      <c r="M621" s="109"/>
      <c r="N621" s="109"/>
      <c r="O621" s="109"/>
      <c r="P621" s="109"/>
      <c r="Q621" s="109"/>
      <c r="R621" s="109"/>
      <c r="S621" s="109"/>
      <c r="T621" s="109"/>
      <c r="U621" s="109"/>
      <c r="V621" s="109"/>
      <c r="W621" s="109"/>
      <c r="X621" s="109"/>
      <c r="Y621" s="109"/>
      <c r="Z621" s="109"/>
      <c r="AA621" s="193"/>
    </row>
    <row r="622" spans="1:27" ht="14.5" x14ac:dyDescent="0.35">
      <c r="A622" s="223"/>
      <c r="B622" s="223"/>
      <c r="C622" s="223"/>
      <c r="D622" s="223"/>
      <c r="E622" s="202"/>
      <c r="F622" s="193"/>
      <c r="G622" s="193"/>
      <c r="H622" s="109"/>
      <c r="I622" s="109"/>
      <c r="J622" s="109"/>
      <c r="K622" s="109"/>
      <c r="L622" s="109"/>
      <c r="M622" s="109"/>
      <c r="N622" s="109"/>
      <c r="O622" s="109"/>
      <c r="P622" s="109"/>
      <c r="Q622" s="109"/>
      <c r="R622" s="109"/>
      <c r="S622" s="109"/>
      <c r="T622" s="109"/>
      <c r="U622" s="109"/>
      <c r="V622" s="109"/>
      <c r="W622" s="109"/>
      <c r="X622" s="109"/>
      <c r="Y622" s="109"/>
      <c r="Z622" s="109"/>
      <c r="AA622" s="193"/>
    </row>
    <row r="623" spans="1:27" ht="14.5" x14ac:dyDescent="0.35">
      <c r="A623" s="223"/>
      <c r="B623" s="223"/>
      <c r="C623" s="223"/>
      <c r="D623" s="223"/>
      <c r="E623" s="202"/>
      <c r="F623" s="193"/>
      <c r="G623" s="193"/>
      <c r="H623" s="109"/>
      <c r="I623" s="109"/>
      <c r="J623" s="109"/>
      <c r="K623" s="109"/>
      <c r="L623" s="109"/>
      <c r="M623" s="109"/>
      <c r="N623" s="109"/>
      <c r="O623" s="109"/>
      <c r="P623" s="109"/>
      <c r="Q623" s="109"/>
      <c r="R623" s="109"/>
      <c r="S623" s="109"/>
      <c r="T623" s="109"/>
      <c r="U623" s="109"/>
      <c r="V623" s="109"/>
      <c r="W623" s="109"/>
      <c r="X623" s="109"/>
      <c r="Y623" s="109"/>
      <c r="Z623" s="109"/>
      <c r="AA623" s="193"/>
    </row>
    <row r="624" spans="1:27" ht="14.5" x14ac:dyDescent="0.35">
      <c r="A624" s="223"/>
      <c r="B624" s="223"/>
      <c r="C624" s="223"/>
      <c r="D624" s="223"/>
      <c r="E624" s="202"/>
      <c r="F624" s="193"/>
      <c r="G624" s="193"/>
      <c r="H624" s="109"/>
      <c r="I624" s="109"/>
      <c r="J624" s="109"/>
      <c r="K624" s="109"/>
      <c r="L624" s="109"/>
      <c r="M624" s="109"/>
      <c r="N624" s="109"/>
      <c r="O624" s="109"/>
      <c r="P624" s="109"/>
      <c r="Q624" s="109"/>
      <c r="R624" s="109"/>
      <c r="S624" s="109"/>
      <c r="T624" s="109"/>
      <c r="U624" s="109"/>
      <c r="V624" s="109"/>
      <c r="W624" s="109"/>
      <c r="X624" s="109"/>
      <c r="Y624" s="109"/>
      <c r="Z624" s="109"/>
      <c r="AA624" s="193"/>
    </row>
    <row r="625" spans="1:27" ht="14.5" x14ac:dyDescent="0.35">
      <c r="A625" s="223"/>
      <c r="B625" s="223"/>
      <c r="C625" s="223"/>
      <c r="D625" s="223"/>
      <c r="E625" s="202"/>
      <c r="F625" s="193"/>
      <c r="G625" s="193"/>
      <c r="H625" s="109"/>
      <c r="I625" s="109"/>
      <c r="J625" s="109"/>
      <c r="K625" s="109"/>
      <c r="L625" s="109"/>
      <c r="M625" s="109"/>
      <c r="N625" s="109"/>
      <c r="O625" s="109"/>
      <c r="P625" s="109"/>
      <c r="Q625" s="109"/>
      <c r="R625" s="109"/>
      <c r="S625" s="109"/>
      <c r="T625" s="109"/>
      <c r="U625" s="109"/>
      <c r="V625" s="109"/>
      <c r="W625" s="109"/>
      <c r="X625" s="109"/>
      <c r="Y625" s="109"/>
      <c r="Z625" s="109"/>
      <c r="AA625" s="193"/>
    </row>
    <row r="626" spans="1:27" ht="14.5" x14ac:dyDescent="0.35">
      <c r="A626" s="223"/>
      <c r="B626" s="223"/>
      <c r="C626" s="223"/>
      <c r="D626" s="223"/>
      <c r="E626" s="202"/>
      <c r="F626" s="193"/>
      <c r="G626" s="193"/>
      <c r="H626" s="109"/>
      <c r="I626" s="109"/>
      <c r="J626" s="109"/>
      <c r="K626" s="109"/>
      <c r="L626" s="109"/>
      <c r="M626" s="109"/>
      <c r="N626" s="109"/>
      <c r="O626" s="109"/>
      <c r="P626" s="109"/>
      <c r="Q626" s="109"/>
      <c r="R626" s="109"/>
      <c r="S626" s="109"/>
      <c r="T626" s="109"/>
      <c r="U626" s="109"/>
      <c r="V626" s="109"/>
      <c r="W626" s="109"/>
      <c r="X626" s="109"/>
      <c r="Y626" s="109"/>
      <c r="Z626" s="109"/>
      <c r="AA626" s="193"/>
    </row>
    <row r="627" spans="1:27" ht="14.5" x14ac:dyDescent="0.35">
      <c r="A627" s="223"/>
      <c r="B627" s="223"/>
      <c r="C627" s="223"/>
      <c r="D627" s="223"/>
      <c r="E627" s="202"/>
      <c r="F627" s="193"/>
      <c r="G627" s="193"/>
      <c r="H627" s="109"/>
      <c r="I627" s="109"/>
      <c r="J627" s="109"/>
      <c r="K627" s="109"/>
      <c r="L627" s="109"/>
      <c r="M627" s="109"/>
      <c r="N627" s="109"/>
      <c r="O627" s="109"/>
      <c r="P627" s="109"/>
      <c r="Q627" s="109"/>
      <c r="R627" s="109"/>
      <c r="S627" s="109"/>
      <c r="T627" s="109"/>
      <c r="U627" s="109"/>
      <c r="V627" s="109"/>
      <c r="W627" s="109"/>
      <c r="X627" s="109"/>
      <c r="Y627" s="109"/>
      <c r="Z627" s="109"/>
      <c r="AA627" s="193"/>
    </row>
    <row r="628" spans="1:27" ht="14.5" x14ac:dyDescent="0.35">
      <c r="A628" s="223"/>
      <c r="B628" s="223"/>
      <c r="C628" s="223"/>
      <c r="D628" s="223"/>
      <c r="E628" s="202"/>
      <c r="F628" s="193"/>
      <c r="G628" s="193"/>
      <c r="H628" s="109"/>
      <c r="I628" s="109"/>
      <c r="J628" s="109"/>
      <c r="K628" s="109"/>
      <c r="L628" s="109"/>
      <c r="M628" s="109"/>
      <c r="N628" s="109"/>
      <c r="O628" s="109"/>
      <c r="P628" s="109"/>
      <c r="Q628" s="109"/>
      <c r="R628" s="109"/>
      <c r="S628" s="109"/>
      <c r="T628" s="109"/>
      <c r="U628" s="109"/>
      <c r="V628" s="109"/>
      <c r="W628" s="109"/>
      <c r="X628" s="109"/>
      <c r="Y628" s="109"/>
      <c r="Z628" s="109"/>
      <c r="AA628" s="193"/>
    </row>
    <row r="629" spans="1:27" ht="14.5" x14ac:dyDescent="0.35">
      <c r="A629" s="223"/>
      <c r="B629" s="223"/>
      <c r="C629" s="223"/>
      <c r="D629" s="223"/>
      <c r="E629" s="202"/>
      <c r="F629" s="193"/>
      <c r="G629" s="193"/>
      <c r="H629" s="109"/>
      <c r="I629" s="109"/>
      <c r="J629" s="109"/>
      <c r="K629" s="109"/>
      <c r="L629" s="109"/>
      <c r="M629" s="109"/>
      <c r="N629" s="109"/>
      <c r="O629" s="109"/>
      <c r="P629" s="109"/>
      <c r="Q629" s="109"/>
      <c r="R629" s="109"/>
      <c r="S629" s="109"/>
      <c r="T629" s="109"/>
      <c r="U629" s="109"/>
      <c r="V629" s="109"/>
      <c r="W629" s="109"/>
      <c r="X629" s="109"/>
      <c r="Y629" s="109"/>
      <c r="Z629" s="109"/>
      <c r="AA629" s="193"/>
    </row>
    <row r="630" spans="1:27" ht="14.5" x14ac:dyDescent="0.35">
      <c r="A630" s="223"/>
      <c r="B630" s="223"/>
      <c r="C630" s="223"/>
      <c r="D630" s="223"/>
      <c r="E630" s="202"/>
      <c r="F630" s="193"/>
      <c r="G630" s="193"/>
      <c r="H630" s="109"/>
      <c r="I630" s="109"/>
      <c r="J630" s="109"/>
      <c r="K630" s="109"/>
      <c r="L630" s="109"/>
      <c r="M630" s="109"/>
      <c r="N630" s="109"/>
      <c r="O630" s="109"/>
      <c r="P630" s="109"/>
      <c r="Q630" s="109"/>
      <c r="R630" s="109"/>
      <c r="S630" s="109"/>
      <c r="T630" s="109"/>
      <c r="U630" s="109"/>
      <c r="V630" s="109"/>
      <c r="W630" s="109"/>
      <c r="X630" s="109"/>
      <c r="Y630" s="109"/>
      <c r="Z630" s="109"/>
      <c r="AA630" s="193"/>
    </row>
    <row r="631" spans="1:27" ht="14.5" x14ac:dyDescent="0.35">
      <c r="A631" s="223"/>
      <c r="B631" s="223"/>
      <c r="C631" s="223"/>
      <c r="D631" s="223"/>
      <c r="E631" s="202"/>
      <c r="F631" s="193"/>
      <c r="G631" s="193"/>
      <c r="H631" s="109"/>
      <c r="I631" s="109"/>
      <c r="J631" s="109"/>
      <c r="K631" s="109"/>
      <c r="L631" s="109"/>
      <c r="M631" s="109"/>
      <c r="N631" s="109"/>
      <c r="O631" s="109"/>
      <c r="P631" s="109"/>
      <c r="Q631" s="109"/>
      <c r="R631" s="109"/>
      <c r="S631" s="109"/>
      <c r="T631" s="109"/>
      <c r="U631" s="109"/>
      <c r="V631" s="109"/>
      <c r="W631" s="109"/>
      <c r="X631" s="109"/>
      <c r="Y631" s="109"/>
      <c r="Z631" s="109"/>
      <c r="AA631" s="193"/>
    </row>
    <row r="632" spans="1:27" ht="14.5" x14ac:dyDescent="0.35">
      <c r="A632" s="223"/>
      <c r="B632" s="223"/>
      <c r="C632" s="223"/>
      <c r="D632" s="223"/>
      <c r="E632" s="202"/>
      <c r="F632" s="193"/>
      <c r="G632" s="193"/>
      <c r="H632" s="109"/>
      <c r="I632" s="109"/>
      <c r="J632" s="109"/>
      <c r="K632" s="109"/>
      <c r="L632" s="109"/>
      <c r="M632" s="109"/>
      <c r="N632" s="109"/>
      <c r="O632" s="109"/>
      <c r="P632" s="109"/>
      <c r="Q632" s="109"/>
      <c r="R632" s="109"/>
      <c r="S632" s="109"/>
      <c r="T632" s="109"/>
      <c r="U632" s="109"/>
      <c r="V632" s="109"/>
      <c r="W632" s="109"/>
      <c r="X632" s="109"/>
      <c r="Y632" s="109"/>
      <c r="Z632" s="109"/>
      <c r="AA632" s="193"/>
    </row>
    <row r="633" spans="1:27" ht="14.5" x14ac:dyDescent="0.35">
      <c r="A633" s="223"/>
      <c r="B633" s="223"/>
      <c r="C633" s="223"/>
      <c r="D633" s="223"/>
      <c r="E633" s="202"/>
      <c r="F633" s="193"/>
      <c r="G633" s="193"/>
      <c r="H633" s="109"/>
      <c r="I633" s="109"/>
      <c r="J633" s="109"/>
      <c r="K633" s="109"/>
      <c r="L633" s="109"/>
      <c r="M633" s="109"/>
      <c r="N633" s="109"/>
      <c r="O633" s="109"/>
      <c r="P633" s="109"/>
      <c r="Q633" s="109"/>
      <c r="R633" s="109"/>
      <c r="S633" s="109"/>
      <c r="T633" s="109"/>
      <c r="U633" s="109"/>
      <c r="V633" s="109"/>
      <c r="W633" s="109"/>
      <c r="X633" s="109"/>
      <c r="Y633" s="109"/>
      <c r="Z633" s="109"/>
      <c r="AA633" s="193"/>
    </row>
    <row r="634" spans="1:27" ht="14.5" x14ac:dyDescent="0.35">
      <c r="A634" s="223"/>
      <c r="B634" s="223"/>
      <c r="C634" s="223"/>
      <c r="D634" s="223"/>
      <c r="E634" s="202"/>
      <c r="F634" s="193"/>
      <c r="G634" s="193"/>
      <c r="H634" s="109"/>
      <c r="I634" s="109"/>
      <c r="J634" s="109"/>
      <c r="K634" s="109"/>
      <c r="L634" s="109"/>
      <c r="M634" s="109"/>
      <c r="N634" s="109"/>
      <c r="O634" s="109"/>
      <c r="P634" s="109"/>
      <c r="Q634" s="109"/>
      <c r="R634" s="109"/>
      <c r="S634" s="109"/>
      <c r="T634" s="109"/>
      <c r="U634" s="109"/>
      <c r="V634" s="109"/>
      <c r="W634" s="109"/>
      <c r="X634" s="109"/>
      <c r="Y634" s="109"/>
      <c r="Z634" s="109"/>
      <c r="AA634" s="193"/>
    </row>
    <row r="635" spans="1:27" ht="14.5" x14ac:dyDescent="0.35">
      <c r="A635" s="223"/>
      <c r="B635" s="223"/>
      <c r="C635" s="223"/>
      <c r="D635" s="223"/>
      <c r="E635" s="202"/>
      <c r="F635" s="193"/>
      <c r="G635" s="193"/>
      <c r="H635" s="109"/>
      <c r="I635" s="109"/>
      <c r="J635" s="109"/>
      <c r="K635" s="109"/>
      <c r="L635" s="109"/>
      <c r="M635" s="109"/>
      <c r="N635" s="109"/>
      <c r="O635" s="109"/>
      <c r="P635" s="109"/>
      <c r="Q635" s="109"/>
      <c r="R635" s="109"/>
      <c r="S635" s="109"/>
      <c r="T635" s="109"/>
      <c r="U635" s="109"/>
      <c r="V635" s="109"/>
      <c r="W635" s="109"/>
      <c r="X635" s="109"/>
      <c r="Y635" s="109"/>
      <c r="Z635" s="109"/>
      <c r="AA635" s="193"/>
    </row>
    <row r="636" spans="1:27" ht="14.5" x14ac:dyDescent="0.35">
      <c r="A636" s="223"/>
      <c r="B636" s="223"/>
      <c r="C636" s="223"/>
      <c r="D636" s="223"/>
      <c r="E636" s="202"/>
      <c r="F636" s="193"/>
      <c r="G636" s="193"/>
      <c r="H636" s="109"/>
      <c r="I636" s="109"/>
      <c r="J636" s="109"/>
      <c r="K636" s="109"/>
      <c r="L636" s="109"/>
      <c r="M636" s="109"/>
      <c r="N636" s="109"/>
      <c r="O636" s="109"/>
      <c r="P636" s="109"/>
      <c r="Q636" s="109"/>
      <c r="R636" s="109"/>
      <c r="S636" s="109"/>
      <c r="T636" s="109"/>
      <c r="U636" s="109"/>
      <c r="V636" s="109"/>
      <c r="W636" s="109"/>
      <c r="X636" s="109"/>
      <c r="Y636" s="109"/>
      <c r="Z636" s="109"/>
      <c r="AA636" s="193"/>
    </row>
    <row r="637" spans="1:27" ht="14.5" x14ac:dyDescent="0.35">
      <c r="A637" s="223"/>
      <c r="B637" s="223"/>
      <c r="C637" s="223"/>
      <c r="D637" s="223"/>
      <c r="E637" s="202"/>
      <c r="F637" s="193"/>
      <c r="G637" s="193"/>
      <c r="H637" s="109"/>
      <c r="I637" s="109"/>
      <c r="J637" s="109"/>
      <c r="K637" s="109"/>
      <c r="L637" s="109"/>
      <c r="M637" s="109"/>
      <c r="N637" s="109"/>
      <c r="O637" s="109"/>
      <c r="P637" s="109"/>
      <c r="Q637" s="109"/>
      <c r="R637" s="109"/>
      <c r="S637" s="109"/>
      <c r="T637" s="109"/>
      <c r="U637" s="109"/>
      <c r="V637" s="109"/>
      <c r="W637" s="109"/>
      <c r="X637" s="109"/>
      <c r="Y637" s="109"/>
      <c r="Z637" s="109"/>
      <c r="AA637" s="193"/>
    </row>
    <row r="638" spans="1:27" ht="14.5" x14ac:dyDescent="0.35">
      <c r="A638" s="223"/>
      <c r="B638" s="223"/>
      <c r="C638" s="223"/>
      <c r="D638" s="223"/>
      <c r="E638" s="202"/>
      <c r="F638" s="193"/>
      <c r="G638" s="193"/>
      <c r="H638" s="109"/>
      <c r="I638" s="109"/>
      <c r="J638" s="109"/>
      <c r="K638" s="109"/>
      <c r="L638" s="109"/>
      <c r="M638" s="109"/>
      <c r="N638" s="109"/>
      <c r="O638" s="109"/>
      <c r="P638" s="109"/>
      <c r="Q638" s="109"/>
      <c r="R638" s="109"/>
      <c r="S638" s="109"/>
      <c r="T638" s="109"/>
      <c r="U638" s="109"/>
      <c r="V638" s="109"/>
      <c r="W638" s="109"/>
      <c r="X638" s="109"/>
      <c r="Y638" s="109"/>
      <c r="Z638" s="109"/>
      <c r="AA638" s="193"/>
    </row>
    <row r="639" spans="1:27" ht="14.5" x14ac:dyDescent="0.35">
      <c r="A639" s="223"/>
      <c r="B639" s="223"/>
      <c r="C639" s="223"/>
      <c r="D639" s="223"/>
      <c r="E639" s="202"/>
      <c r="F639" s="193"/>
      <c r="G639" s="193"/>
      <c r="H639" s="109"/>
      <c r="I639" s="109"/>
      <c r="J639" s="109"/>
      <c r="K639" s="109"/>
      <c r="L639" s="109"/>
      <c r="M639" s="109"/>
      <c r="N639" s="109"/>
      <c r="O639" s="109"/>
      <c r="P639" s="109"/>
      <c r="Q639" s="109"/>
      <c r="R639" s="109"/>
      <c r="S639" s="109"/>
      <c r="T639" s="109"/>
      <c r="U639" s="109"/>
      <c r="V639" s="109"/>
      <c r="W639" s="109"/>
      <c r="X639" s="109"/>
      <c r="Y639" s="109"/>
      <c r="Z639" s="109"/>
      <c r="AA639" s="193"/>
    </row>
    <row r="640" spans="1:27" ht="14.5" x14ac:dyDescent="0.35">
      <c r="A640" s="223"/>
      <c r="B640" s="223"/>
      <c r="C640" s="223"/>
      <c r="D640" s="223"/>
      <c r="E640" s="202"/>
      <c r="F640" s="193"/>
      <c r="G640" s="193"/>
      <c r="H640" s="109"/>
      <c r="I640" s="109"/>
      <c r="J640" s="109"/>
      <c r="K640" s="109"/>
      <c r="L640" s="109"/>
      <c r="M640" s="109"/>
      <c r="N640" s="109"/>
      <c r="O640" s="109"/>
      <c r="P640" s="109"/>
      <c r="Q640" s="109"/>
      <c r="R640" s="109"/>
      <c r="S640" s="109"/>
      <c r="T640" s="109"/>
      <c r="U640" s="109"/>
      <c r="V640" s="109"/>
      <c r="W640" s="109"/>
      <c r="X640" s="109"/>
      <c r="Y640" s="109"/>
      <c r="Z640" s="109"/>
      <c r="AA640" s="193"/>
    </row>
    <row r="641" spans="1:27" ht="14.5" x14ac:dyDescent="0.35">
      <c r="A641" s="223"/>
      <c r="B641" s="223"/>
      <c r="C641" s="223"/>
      <c r="D641" s="223"/>
      <c r="E641" s="202"/>
      <c r="F641" s="193"/>
      <c r="G641" s="193"/>
      <c r="H641" s="109"/>
      <c r="I641" s="109"/>
      <c r="J641" s="109"/>
      <c r="K641" s="109"/>
      <c r="L641" s="109"/>
      <c r="M641" s="109"/>
      <c r="N641" s="109"/>
      <c r="O641" s="109"/>
      <c r="P641" s="109"/>
      <c r="Q641" s="109"/>
      <c r="R641" s="109"/>
      <c r="S641" s="109"/>
      <c r="T641" s="109"/>
      <c r="U641" s="109"/>
      <c r="V641" s="109"/>
      <c r="W641" s="109"/>
      <c r="X641" s="109"/>
      <c r="Y641" s="109"/>
      <c r="Z641" s="109"/>
      <c r="AA641" s="193"/>
    </row>
    <row r="642" spans="1:27" ht="14.5" x14ac:dyDescent="0.35">
      <c r="A642" s="223"/>
      <c r="B642" s="223"/>
      <c r="C642" s="223"/>
      <c r="D642" s="223"/>
      <c r="E642" s="202"/>
      <c r="F642" s="193"/>
      <c r="G642" s="193"/>
      <c r="H642" s="109"/>
      <c r="I642" s="109"/>
      <c r="J642" s="109"/>
      <c r="K642" s="109"/>
      <c r="L642" s="109"/>
      <c r="M642" s="109"/>
      <c r="N642" s="109"/>
      <c r="O642" s="109"/>
      <c r="P642" s="109"/>
      <c r="Q642" s="109"/>
      <c r="R642" s="109"/>
      <c r="S642" s="109"/>
      <c r="T642" s="109"/>
      <c r="U642" s="109"/>
      <c r="V642" s="109"/>
      <c r="W642" s="109"/>
      <c r="X642" s="109"/>
      <c r="Y642" s="109"/>
      <c r="Z642" s="109"/>
      <c r="AA642" s="193"/>
    </row>
    <row r="643" spans="1:27" ht="14.5" x14ac:dyDescent="0.35">
      <c r="A643" s="223"/>
      <c r="B643" s="223"/>
      <c r="C643" s="223"/>
      <c r="D643" s="223"/>
      <c r="E643" s="202"/>
      <c r="F643" s="193"/>
      <c r="G643" s="193"/>
      <c r="H643" s="109"/>
      <c r="I643" s="109"/>
      <c r="J643" s="109"/>
      <c r="K643" s="109"/>
      <c r="L643" s="109"/>
      <c r="M643" s="109"/>
      <c r="N643" s="109"/>
      <c r="O643" s="109"/>
      <c r="P643" s="109"/>
      <c r="Q643" s="109"/>
      <c r="R643" s="109"/>
      <c r="S643" s="109"/>
      <c r="T643" s="109"/>
      <c r="U643" s="109"/>
      <c r="V643" s="109"/>
      <c r="W643" s="109"/>
      <c r="X643" s="109"/>
      <c r="Y643" s="109"/>
      <c r="Z643" s="109"/>
      <c r="AA643" s="193"/>
    </row>
    <row r="644" spans="1:27" ht="14.5" x14ac:dyDescent="0.35">
      <c r="A644" s="223"/>
      <c r="B644" s="223"/>
      <c r="C644" s="223"/>
      <c r="D644" s="223"/>
      <c r="E644" s="202"/>
      <c r="F644" s="193"/>
      <c r="G644" s="193"/>
      <c r="H644" s="109"/>
      <c r="I644" s="109"/>
      <c r="J644" s="109"/>
      <c r="K644" s="109"/>
      <c r="L644" s="109"/>
      <c r="M644" s="109"/>
      <c r="N644" s="109"/>
      <c r="O644" s="109"/>
      <c r="P644" s="109"/>
      <c r="Q644" s="109"/>
      <c r="R644" s="109"/>
      <c r="S644" s="109"/>
      <c r="T644" s="109"/>
      <c r="U644" s="109"/>
      <c r="V644" s="109"/>
      <c r="W644" s="109"/>
      <c r="X644" s="109"/>
      <c r="Y644" s="109"/>
      <c r="Z644" s="109"/>
      <c r="AA644" s="193"/>
    </row>
    <row r="645" spans="1:27" ht="14.5" x14ac:dyDescent="0.35">
      <c r="A645" s="223"/>
      <c r="B645" s="223"/>
      <c r="C645" s="223"/>
      <c r="D645" s="223"/>
      <c r="E645" s="202"/>
      <c r="F645" s="193"/>
      <c r="G645" s="193"/>
      <c r="H645" s="109"/>
      <c r="I645" s="109"/>
      <c r="J645" s="109"/>
      <c r="K645" s="109"/>
      <c r="L645" s="109"/>
      <c r="M645" s="109"/>
      <c r="N645" s="109"/>
      <c r="O645" s="109"/>
      <c r="P645" s="109"/>
      <c r="Q645" s="109"/>
      <c r="R645" s="109"/>
      <c r="S645" s="109"/>
      <c r="T645" s="109"/>
      <c r="U645" s="109"/>
      <c r="V645" s="109"/>
      <c r="W645" s="109"/>
      <c r="X645" s="109"/>
      <c r="Y645" s="109"/>
      <c r="Z645" s="109"/>
      <c r="AA645" s="193"/>
    </row>
    <row r="646" spans="1:27" ht="14.5" x14ac:dyDescent="0.35">
      <c r="A646" s="223"/>
      <c r="B646" s="223"/>
      <c r="C646" s="223"/>
      <c r="D646" s="223"/>
      <c r="E646" s="202"/>
      <c r="F646" s="193"/>
      <c r="G646" s="193"/>
      <c r="H646" s="109"/>
      <c r="I646" s="109"/>
      <c r="J646" s="109"/>
      <c r="K646" s="109"/>
      <c r="L646" s="109"/>
      <c r="M646" s="109"/>
      <c r="N646" s="109"/>
      <c r="O646" s="109"/>
      <c r="P646" s="109"/>
      <c r="Q646" s="109"/>
      <c r="R646" s="109"/>
      <c r="S646" s="109"/>
      <c r="T646" s="109"/>
      <c r="U646" s="109"/>
      <c r="V646" s="109"/>
      <c r="W646" s="109"/>
      <c r="X646" s="109"/>
      <c r="Y646" s="109"/>
      <c r="Z646" s="109"/>
      <c r="AA646" s="193"/>
    </row>
    <row r="647" spans="1:27" ht="14.5" x14ac:dyDescent="0.35">
      <c r="A647" s="223"/>
      <c r="B647" s="223"/>
      <c r="C647" s="223"/>
      <c r="D647" s="223"/>
      <c r="E647" s="202"/>
      <c r="F647" s="193"/>
      <c r="G647" s="193"/>
      <c r="H647" s="109"/>
      <c r="I647" s="109"/>
      <c r="J647" s="109"/>
      <c r="K647" s="109"/>
      <c r="L647" s="109"/>
      <c r="M647" s="109"/>
      <c r="N647" s="109"/>
      <c r="O647" s="109"/>
      <c r="P647" s="109"/>
      <c r="Q647" s="109"/>
      <c r="R647" s="109"/>
      <c r="S647" s="109"/>
      <c r="T647" s="109"/>
      <c r="U647" s="109"/>
      <c r="V647" s="109"/>
      <c r="W647" s="109"/>
      <c r="X647" s="109"/>
      <c r="Y647" s="109"/>
      <c r="Z647" s="109"/>
      <c r="AA647" s="193"/>
    </row>
    <row r="648" spans="1:27" ht="14.5" x14ac:dyDescent="0.35">
      <c r="A648" s="223"/>
      <c r="B648" s="223"/>
      <c r="C648" s="223"/>
      <c r="D648" s="223"/>
      <c r="E648" s="202"/>
      <c r="F648" s="193"/>
      <c r="G648" s="193"/>
      <c r="H648" s="109"/>
      <c r="I648" s="109"/>
      <c r="J648" s="109"/>
      <c r="K648" s="109"/>
      <c r="L648" s="109"/>
      <c r="M648" s="109"/>
      <c r="N648" s="109"/>
      <c r="O648" s="109"/>
      <c r="P648" s="109"/>
      <c r="Q648" s="109"/>
      <c r="R648" s="109"/>
      <c r="S648" s="109"/>
      <c r="T648" s="109"/>
      <c r="U648" s="109"/>
      <c r="V648" s="109"/>
      <c r="W648" s="109"/>
      <c r="X648" s="109"/>
      <c r="Y648" s="109"/>
      <c r="Z648" s="109"/>
      <c r="AA648" s="193"/>
    </row>
    <row r="649" spans="1:27" ht="14.5" x14ac:dyDescent="0.35">
      <c r="A649" s="223"/>
      <c r="B649" s="223"/>
      <c r="C649" s="223"/>
      <c r="D649" s="223"/>
      <c r="E649" s="202"/>
      <c r="F649" s="193"/>
      <c r="G649" s="193"/>
      <c r="H649" s="109"/>
      <c r="I649" s="109"/>
      <c r="J649" s="109"/>
      <c r="K649" s="109"/>
      <c r="L649" s="109"/>
      <c r="M649" s="109"/>
      <c r="N649" s="109"/>
      <c r="O649" s="109"/>
      <c r="P649" s="109"/>
      <c r="Q649" s="109"/>
      <c r="R649" s="109"/>
      <c r="S649" s="109"/>
      <c r="T649" s="109"/>
      <c r="U649" s="109"/>
      <c r="V649" s="109"/>
      <c r="W649" s="109"/>
      <c r="X649" s="109"/>
      <c r="Y649" s="109"/>
      <c r="Z649" s="109"/>
      <c r="AA649" s="193"/>
    </row>
    <row r="650" spans="1:27" ht="14.5" x14ac:dyDescent="0.35">
      <c r="A650" s="223"/>
      <c r="B650" s="223"/>
      <c r="C650" s="223"/>
      <c r="D650" s="223"/>
      <c r="E650" s="202"/>
      <c r="F650" s="193"/>
      <c r="G650" s="193"/>
      <c r="H650" s="109"/>
      <c r="I650" s="109"/>
      <c r="J650" s="109"/>
      <c r="K650" s="109"/>
      <c r="L650" s="109"/>
      <c r="M650" s="109"/>
      <c r="N650" s="109"/>
      <c r="O650" s="109"/>
      <c r="P650" s="109"/>
      <c r="Q650" s="109"/>
      <c r="R650" s="109"/>
      <c r="S650" s="109"/>
      <c r="T650" s="109"/>
      <c r="U650" s="109"/>
      <c r="V650" s="109"/>
      <c r="W650" s="109"/>
      <c r="X650" s="109"/>
      <c r="Y650" s="109"/>
      <c r="Z650" s="109"/>
      <c r="AA650" s="193"/>
    </row>
    <row r="651" spans="1:27" ht="14.5" x14ac:dyDescent="0.35">
      <c r="A651" s="223"/>
      <c r="B651" s="223"/>
      <c r="C651" s="223"/>
      <c r="D651" s="223"/>
      <c r="E651" s="202"/>
      <c r="F651" s="193"/>
      <c r="G651" s="193"/>
      <c r="H651" s="109"/>
      <c r="I651" s="109"/>
      <c r="J651" s="109"/>
      <c r="K651" s="109"/>
      <c r="L651" s="109"/>
      <c r="M651" s="109"/>
      <c r="N651" s="109"/>
      <c r="O651" s="109"/>
      <c r="P651" s="109"/>
      <c r="Q651" s="109"/>
      <c r="R651" s="109"/>
      <c r="S651" s="109"/>
      <c r="T651" s="109"/>
      <c r="U651" s="109"/>
      <c r="V651" s="109"/>
      <c r="W651" s="109"/>
      <c r="X651" s="109"/>
      <c r="Y651" s="109"/>
      <c r="Z651" s="109"/>
      <c r="AA651" s="193"/>
    </row>
    <row r="652" spans="1:27" ht="14.5" x14ac:dyDescent="0.35">
      <c r="A652" s="223"/>
      <c r="B652" s="223"/>
      <c r="C652" s="223"/>
      <c r="D652" s="223"/>
      <c r="E652" s="202"/>
      <c r="F652" s="193"/>
      <c r="G652" s="193"/>
      <c r="H652" s="109"/>
      <c r="I652" s="109"/>
      <c r="J652" s="109"/>
      <c r="K652" s="109"/>
      <c r="L652" s="109"/>
      <c r="M652" s="109"/>
      <c r="N652" s="109"/>
      <c r="O652" s="109"/>
      <c r="P652" s="109"/>
      <c r="Q652" s="109"/>
      <c r="R652" s="109"/>
      <c r="S652" s="109"/>
      <c r="T652" s="109"/>
      <c r="U652" s="109"/>
      <c r="V652" s="109"/>
      <c r="W652" s="109"/>
      <c r="X652" s="109"/>
      <c r="Y652" s="109"/>
      <c r="Z652" s="109"/>
      <c r="AA652" s="193"/>
    </row>
    <row r="653" spans="1:27" ht="14.5" x14ac:dyDescent="0.35">
      <c r="A653" s="223"/>
      <c r="B653" s="223"/>
      <c r="C653" s="223"/>
      <c r="D653" s="223"/>
      <c r="E653" s="202"/>
      <c r="F653" s="193"/>
      <c r="G653" s="193"/>
      <c r="H653" s="109"/>
      <c r="I653" s="109"/>
      <c r="J653" s="109"/>
      <c r="K653" s="109"/>
      <c r="L653" s="109"/>
      <c r="M653" s="109"/>
      <c r="N653" s="109"/>
      <c r="O653" s="109"/>
      <c r="P653" s="109"/>
      <c r="Q653" s="109"/>
      <c r="R653" s="109"/>
      <c r="S653" s="109"/>
      <c r="T653" s="109"/>
      <c r="U653" s="109"/>
      <c r="V653" s="109"/>
      <c r="W653" s="109"/>
      <c r="X653" s="109"/>
      <c r="Y653" s="109"/>
      <c r="Z653" s="109"/>
      <c r="AA653" s="193"/>
    </row>
    <row r="654" spans="1:27" ht="14.5" x14ac:dyDescent="0.35">
      <c r="A654" s="223"/>
      <c r="B654" s="223"/>
      <c r="C654" s="223"/>
      <c r="D654" s="223"/>
      <c r="E654" s="202"/>
      <c r="F654" s="193"/>
      <c r="G654" s="193"/>
      <c r="H654" s="109"/>
      <c r="I654" s="109"/>
      <c r="J654" s="109"/>
      <c r="K654" s="109"/>
      <c r="L654" s="109"/>
      <c r="M654" s="109"/>
      <c r="N654" s="109"/>
      <c r="O654" s="109"/>
      <c r="P654" s="109"/>
      <c r="Q654" s="109"/>
      <c r="R654" s="109"/>
      <c r="S654" s="109"/>
      <c r="T654" s="109"/>
      <c r="U654" s="109"/>
      <c r="V654" s="109"/>
      <c r="W654" s="109"/>
      <c r="X654" s="109"/>
      <c r="Y654" s="109"/>
      <c r="Z654" s="109"/>
      <c r="AA654" s="193"/>
    </row>
    <row r="655" spans="1:27" ht="14.5" x14ac:dyDescent="0.35">
      <c r="A655" s="223"/>
      <c r="B655" s="223"/>
      <c r="C655" s="223"/>
      <c r="D655" s="223"/>
      <c r="E655" s="202"/>
      <c r="F655" s="193"/>
      <c r="G655" s="193"/>
      <c r="H655" s="109"/>
      <c r="I655" s="109"/>
      <c r="J655" s="109"/>
      <c r="K655" s="109"/>
      <c r="L655" s="109"/>
      <c r="M655" s="109"/>
      <c r="N655" s="109"/>
      <c r="O655" s="109"/>
      <c r="P655" s="109"/>
      <c r="Q655" s="109"/>
      <c r="R655" s="109"/>
      <c r="S655" s="109"/>
      <c r="T655" s="109"/>
      <c r="U655" s="109"/>
      <c r="V655" s="109"/>
      <c r="W655" s="109"/>
      <c r="X655" s="109"/>
      <c r="Y655" s="109"/>
      <c r="Z655" s="109"/>
      <c r="AA655" s="193"/>
    </row>
    <row r="656" spans="1:27" ht="14.5" x14ac:dyDescent="0.35">
      <c r="A656" s="223"/>
      <c r="B656" s="223"/>
      <c r="C656" s="223"/>
      <c r="D656" s="223"/>
      <c r="E656" s="202"/>
      <c r="F656" s="193"/>
      <c r="G656" s="193"/>
      <c r="H656" s="109"/>
      <c r="I656" s="109"/>
      <c r="J656" s="109"/>
      <c r="K656" s="109"/>
      <c r="L656" s="109"/>
      <c r="M656" s="109"/>
      <c r="N656" s="109"/>
      <c r="O656" s="109"/>
      <c r="P656" s="109"/>
      <c r="Q656" s="109"/>
      <c r="R656" s="109"/>
      <c r="S656" s="109"/>
      <c r="T656" s="109"/>
      <c r="U656" s="109"/>
      <c r="V656" s="109"/>
      <c r="W656" s="109"/>
      <c r="X656" s="109"/>
      <c r="Y656" s="109"/>
      <c r="Z656" s="109"/>
      <c r="AA656" s="193"/>
    </row>
    <row r="657" spans="1:27" ht="14.5" x14ac:dyDescent="0.35">
      <c r="A657" s="223"/>
      <c r="B657" s="223"/>
      <c r="C657" s="223"/>
      <c r="D657" s="223"/>
      <c r="E657" s="202"/>
      <c r="F657" s="193"/>
      <c r="G657" s="193"/>
      <c r="H657" s="109"/>
      <c r="I657" s="109"/>
      <c r="J657" s="109"/>
      <c r="K657" s="109"/>
      <c r="L657" s="109"/>
      <c r="M657" s="109"/>
      <c r="N657" s="109"/>
      <c r="O657" s="109"/>
      <c r="P657" s="109"/>
      <c r="Q657" s="109"/>
      <c r="R657" s="109"/>
      <c r="S657" s="109"/>
      <c r="T657" s="109"/>
      <c r="U657" s="109"/>
      <c r="V657" s="109"/>
      <c r="W657" s="109"/>
      <c r="X657" s="109"/>
      <c r="Y657" s="109"/>
      <c r="Z657" s="109"/>
      <c r="AA657" s="193"/>
    </row>
    <row r="658" spans="1:27" ht="14.5" x14ac:dyDescent="0.35">
      <c r="A658" s="223"/>
      <c r="B658" s="223"/>
      <c r="C658" s="223"/>
      <c r="D658" s="223"/>
      <c r="E658" s="202"/>
      <c r="F658" s="193"/>
      <c r="G658" s="193"/>
      <c r="H658" s="109"/>
      <c r="I658" s="109"/>
      <c r="J658" s="109"/>
      <c r="K658" s="109"/>
      <c r="L658" s="109"/>
      <c r="M658" s="109"/>
      <c r="N658" s="109"/>
      <c r="O658" s="109"/>
      <c r="P658" s="109"/>
      <c r="Q658" s="109"/>
      <c r="R658" s="109"/>
      <c r="S658" s="109"/>
      <c r="T658" s="109"/>
      <c r="U658" s="109"/>
      <c r="V658" s="109"/>
      <c r="W658" s="109"/>
      <c r="X658" s="109"/>
      <c r="Y658" s="109"/>
      <c r="Z658" s="109"/>
      <c r="AA658" s="193"/>
    </row>
    <row r="659" spans="1:27" ht="14.5" x14ac:dyDescent="0.35">
      <c r="A659" s="223"/>
      <c r="B659" s="223"/>
      <c r="C659" s="223"/>
      <c r="D659" s="223"/>
      <c r="E659" s="202"/>
      <c r="F659" s="193"/>
      <c r="G659" s="193"/>
      <c r="H659" s="109"/>
      <c r="I659" s="109"/>
      <c r="J659" s="109"/>
      <c r="K659" s="109"/>
      <c r="L659" s="109"/>
      <c r="M659" s="109"/>
      <c r="N659" s="109"/>
      <c r="O659" s="109"/>
      <c r="P659" s="109"/>
      <c r="Q659" s="109"/>
      <c r="R659" s="109"/>
      <c r="S659" s="109"/>
      <c r="T659" s="109"/>
      <c r="U659" s="109"/>
      <c r="V659" s="109"/>
      <c r="W659" s="109"/>
      <c r="X659" s="109"/>
      <c r="Y659" s="109"/>
      <c r="Z659" s="109"/>
      <c r="AA659" s="193"/>
    </row>
    <row r="660" spans="1:27" ht="14.5" x14ac:dyDescent="0.35">
      <c r="A660" s="223"/>
      <c r="B660" s="223"/>
      <c r="C660" s="223"/>
      <c r="D660" s="223"/>
      <c r="E660" s="202"/>
      <c r="F660" s="193"/>
      <c r="G660" s="193"/>
      <c r="H660" s="109"/>
      <c r="I660" s="109"/>
      <c r="J660" s="109"/>
      <c r="K660" s="109"/>
      <c r="L660" s="109"/>
      <c r="M660" s="109"/>
      <c r="N660" s="109"/>
      <c r="O660" s="109"/>
      <c r="P660" s="109"/>
      <c r="Q660" s="109"/>
      <c r="R660" s="109"/>
      <c r="S660" s="109"/>
      <c r="T660" s="109"/>
      <c r="U660" s="109"/>
      <c r="V660" s="109"/>
      <c r="W660" s="109"/>
      <c r="X660" s="109"/>
      <c r="Y660" s="109"/>
      <c r="Z660" s="109"/>
      <c r="AA660" s="193"/>
    </row>
    <row r="661" spans="1:27" ht="14.5" x14ac:dyDescent="0.35">
      <c r="A661" s="223"/>
      <c r="B661" s="223"/>
      <c r="C661" s="223"/>
      <c r="D661" s="223"/>
      <c r="E661" s="202"/>
      <c r="F661" s="193"/>
      <c r="G661" s="193"/>
      <c r="H661" s="109"/>
      <c r="I661" s="109"/>
      <c r="J661" s="109"/>
      <c r="K661" s="109"/>
      <c r="L661" s="109"/>
      <c r="M661" s="109"/>
      <c r="N661" s="109"/>
      <c r="O661" s="109"/>
      <c r="P661" s="109"/>
      <c r="Q661" s="109"/>
      <c r="R661" s="109"/>
      <c r="S661" s="109"/>
      <c r="T661" s="109"/>
      <c r="U661" s="109"/>
      <c r="V661" s="109"/>
      <c r="W661" s="109"/>
      <c r="X661" s="109"/>
      <c r="Y661" s="109"/>
      <c r="Z661" s="109"/>
      <c r="AA661" s="193"/>
    </row>
    <row r="662" spans="1:27" ht="14.5" x14ac:dyDescent="0.35">
      <c r="A662" s="223"/>
      <c r="B662" s="223"/>
      <c r="C662" s="223"/>
      <c r="D662" s="223"/>
      <c r="E662" s="202"/>
      <c r="F662" s="193"/>
      <c r="G662" s="193"/>
      <c r="H662" s="109"/>
      <c r="I662" s="109"/>
      <c r="J662" s="109"/>
      <c r="K662" s="109"/>
      <c r="L662" s="109"/>
      <c r="M662" s="109"/>
      <c r="N662" s="109"/>
      <c r="O662" s="109"/>
      <c r="P662" s="109"/>
      <c r="Q662" s="109"/>
      <c r="R662" s="109"/>
      <c r="S662" s="109"/>
      <c r="T662" s="109"/>
      <c r="U662" s="109"/>
      <c r="V662" s="109"/>
      <c r="W662" s="109"/>
      <c r="X662" s="109"/>
      <c r="Y662" s="109"/>
      <c r="Z662" s="109"/>
      <c r="AA662" s="193"/>
    </row>
    <row r="663" spans="1:27" ht="14.5" x14ac:dyDescent="0.35">
      <c r="A663" s="223"/>
      <c r="B663" s="223"/>
      <c r="C663" s="223"/>
      <c r="D663" s="223"/>
      <c r="E663" s="202"/>
      <c r="F663" s="193"/>
      <c r="G663" s="193"/>
      <c r="H663" s="109"/>
      <c r="I663" s="109"/>
      <c r="J663" s="109"/>
      <c r="K663" s="109"/>
      <c r="L663" s="109"/>
      <c r="M663" s="109"/>
      <c r="N663" s="109"/>
      <c r="O663" s="109"/>
      <c r="P663" s="109"/>
      <c r="Q663" s="109"/>
      <c r="R663" s="109"/>
      <c r="S663" s="109"/>
      <c r="T663" s="109"/>
      <c r="U663" s="109"/>
      <c r="V663" s="109"/>
      <c r="W663" s="109"/>
      <c r="X663" s="109"/>
      <c r="Y663" s="109"/>
      <c r="Z663" s="109"/>
      <c r="AA663" s="193"/>
    </row>
    <row r="664" spans="1:27" ht="14.5" x14ac:dyDescent="0.35">
      <c r="A664" s="223"/>
      <c r="B664" s="223"/>
      <c r="C664" s="223"/>
      <c r="D664" s="223"/>
      <c r="E664" s="202"/>
      <c r="F664" s="193"/>
      <c r="G664" s="193"/>
      <c r="H664" s="109"/>
      <c r="I664" s="109"/>
      <c r="J664" s="109"/>
      <c r="K664" s="109"/>
      <c r="L664" s="109"/>
      <c r="M664" s="109"/>
      <c r="N664" s="109"/>
      <c r="O664" s="109"/>
      <c r="P664" s="109"/>
      <c r="Q664" s="109"/>
      <c r="R664" s="109"/>
      <c r="S664" s="109"/>
      <c r="T664" s="109"/>
      <c r="U664" s="109"/>
      <c r="V664" s="109"/>
      <c r="W664" s="109"/>
      <c r="X664" s="109"/>
      <c r="Y664" s="109"/>
      <c r="Z664" s="109"/>
      <c r="AA664" s="193"/>
    </row>
    <row r="665" spans="1:27" ht="14.5" x14ac:dyDescent="0.35">
      <c r="A665" s="223"/>
      <c r="B665" s="223"/>
      <c r="C665" s="223"/>
      <c r="D665" s="223"/>
      <c r="E665" s="202"/>
      <c r="F665" s="193"/>
      <c r="G665" s="193"/>
      <c r="H665" s="109"/>
      <c r="I665" s="109"/>
      <c r="J665" s="109"/>
      <c r="K665" s="109"/>
      <c r="L665" s="109"/>
      <c r="M665" s="109"/>
      <c r="N665" s="109"/>
      <c r="O665" s="109"/>
      <c r="P665" s="109"/>
      <c r="Q665" s="109"/>
      <c r="R665" s="109"/>
      <c r="S665" s="109"/>
      <c r="T665" s="109"/>
      <c r="U665" s="109"/>
      <c r="V665" s="109"/>
      <c r="W665" s="109"/>
      <c r="X665" s="109"/>
      <c r="Y665" s="109"/>
      <c r="Z665" s="109"/>
      <c r="AA665" s="193"/>
    </row>
    <row r="666" spans="1:27" ht="14.5" x14ac:dyDescent="0.35">
      <c r="A666" s="223"/>
      <c r="B666" s="223"/>
      <c r="C666" s="223"/>
      <c r="D666" s="223"/>
      <c r="E666" s="202"/>
      <c r="F666" s="193"/>
      <c r="G666" s="193"/>
      <c r="H666" s="109"/>
      <c r="I666" s="109"/>
      <c r="J666" s="109"/>
      <c r="K666" s="109"/>
      <c r="L666" s="109"/>
      <c r="M666" s="109"/>
      <c r="N666" s="109"/>
      <c r="O666" s="109"/>
      <c r="P666" s="109"/>
      <c r="Q666" s="109"/>
      <c r="R666" s="109"/>
      <c r="S666" s="109"/>
      <c r="T666" s="109"/>
      <c r="U666" s="109"/>
      <c r="V666" s="109"/>
      <c r="W666" s="109"/>
      <c r="X666" s="109"/>
      <c r="Y666" s="109"/>
      <c r="Z666" s="109"/>
      <c r="AA666" s="193"/>
    </row>
    <row r="667" spans="1:27" ht="14.5" x14ac:dyDescent="0.35">
      <c r="A667" s="223"/>
      <c r="B667" s="223"/>
      <c r="C667" s="223"/>
      <c r="D667" s="223"/>
      <c r="E667" s="202"/>
      <c r="F667" s="193"/>
      <c r="G667" s="193"/>
      <c r="H667" s="109"/>
      <c r="I667" s="109"/>
      <c r="J667" s="109"/>
      <c r="K667" s="109"/>
      <c r="L667" s="109"/>
      <c r="M667" s="109"/>
      <c r="N667" s="109"/>
      <c r="O667" s="109"/>
      <c r="P667" s="109"/>
      <c r="Q667" s="109"/>
      <c r="R667" s="109"/>
      <c r="S667" s="109"/>
      <c r="T667" s="109"/>
      <c r="U667" s="109"/>
      <c r="V667" s="109"/>
      <c r="W667" s="109"/>
      <c r="X667" s="109"/>
      <c r="Y667" s="109"/>
      <c r="Z667" s="109"/>
      <c r="AA667" s="193"/>
    </row>
    <row r="668" spans="1:27" ht="14.5" x14ac:dyDescent="0.35">
      <c r="A668" s="223"/>
      <c r="B668" s="223"/>
      <c r="C668" s="223"/>
      <c r="D668" s="223"/>
      <c r="E668" s="202"/>
      <c r="F668" s="193"/>
      <c r="G668" s="193"/>
      <c r="H668" s="109"/>
      <c r="I668" s="109"/>
      <c r="J668" s="109"/>
      <c r="K668" s="109"/>
      <c r="L668" s="109"/>
      <c r="M668" s="109"/>
      <c r="N668" s="109"/>
      <c r="O668" s="109"/>
      <c r="P668" s="109"/>
      <c r="Q668" s="109"/>
      <c r="R668" s="109"/>
      <c r="S668" s="109"/>
      <c r="T668" s="109"/>
      <c r="U668" s="109"/>
      <c r="V668" s="109"/>
      <c r="W668" s="109"/>
      <c r="X668" s="109"/>
      <c r="Y668" s="109"/>
      <c r="Z668" s="109"/>
      <c r="AA668" s="193"/>
    </row>
    <row r="669" spans="1:27" ht="14.5" x14ac:dyDescent="0.35">
      <c r="A669" s="223"/>
      <c r="B669" s="223"/>
      <c r="C669" s="223"/>
      <c r="D669" s="223"/>
      <c r="E669" s="202"/>
      <c r="F669" s="193"/>
      <c r="G669" s="193"/>
      <c r="H669" s="109"/>
      <c r="I669" s="109"/>
      <c r="J669" s="109"/>
      <c r="K669" s="109"/>
      <c r="L669" s="109"/>
      <c r="M669" s="109"/>
      <c r="N669" s="109"/>
      <c r="O669" s="109"/>
      <c r="P669" s="109"/>
      <c r="Q669" s="109"/>
      <c r="R669" s="109"/>
      <c r="S669" s="109"/>
      <c r="T669" s="109"/>
      <c r="U669" s="109"/>
      <c r="V669" s="109"/>
      <c r="W669" s="109"/>
      <c r="X669" s="109"/>
      <c r="Y669" s="109"/>
      <c r="Z669" s="109"/>
      <c r="AA669" s="193"/>
    </row>
    <row r="670" spans="1:27" ht="14.5" x14ac:dyDescent="0.35">
      <c r="A670" s="223"/>
      <c r="B670" s="223"/>
      <c r="C670" s="223"/>
      <c r="D670" s="223"/>
      <c r="E670" s="202"/>
      <c r="F670" s="193"/>
      <c r="G670" s="193"/>
      <c r="H670" s="109"/>
      <c r="I670" s="109"/>
      <c r="J670" s="109"/>
      <c r="K670" s="109"/>
      <c r="L670" s="109"/>
      <c r="M670" s="109"/>
      <c r="N670" s="109"/>
      <c r="O670" s="109"/>
      <c r="P670" s="109"/>
      <c r="Q670" s="109"/>
      <c r="R670" s="109"/>
      <c r="S670" s="109"/>
      <c r="T670" s="109"/>
      <c r="U670" s="109"/>
      <c r="V670" s="109"/>
      <c r="W670" s="109"/>
      <c r="X670" s="109"/>
      <c r="Y670" s="109"/>
      <c r="Z670" s="109"/>
      <c r="AA670" s="193"/>
    </row>
    <row r="671" spans="1:27" ht="14.5" x14ac:dyDescent="0.35">
      <c r="A671" s="223"/>
      <c r="B671" s="223"/>
      <c r="C671" s="223"/>
      <c r="D671" s="223"/>
      <c r="E671" s="202"/>
      <c r="F671" s="193"/>
      <c r="G671" s="193"/>
      <c r="H671" s="109"/>
      <c r="I671" s="109"/>
      <c r="J671" s="109"/>
      <c r="K671" s="109"/>
      <c r="L671" s="109"/>
      <c r="M671" s="109"/>
      <c r="N671" s="109"/>
      <c r="O671" s="109"/>
      <c r="P671" s="109"/>
      <c r="Q671" s="109"/>
      <c r="R671" s="109"/>
      <c r="S671" s="109"/>
      <c r="T671" s="109"/>
      <c r="U671" s="109"/>
      <c r="V671" s="109"/>
      <c r="W671" s="109"/>
      <c r="X671" s="109"/>
      <c r="Y671" s="109"/>
      <c r="Z671" s="109"/>
      <c r="AA671" s="193"/>
    </row>
    <row r="672" spans="1:27" ht="14.5" x14ac:dyDescent="0.35">
      <c r="A672" s="223"/>
      <c r="B672" s="223"/>
      <c r="C672" s="223"/>
      <c r="D672" s="223"/>
      <c r="E672" s="202"/>
      <c r="F672" s="193"/>
      <c r="G672" s="193"/>
      <c r="H672" s="109"/>
      <c r="I672" s="109"/>
      <c r="J672" s="109"/>
      <c r="K672" s="109"/>
      <c r="L672" s="109"/>
      <c r="M672" s="109"/>
      <c r="N672" s="109"/>
      <c r="O672" s="109"/>
      <c r="P672" s="109"/>
      <c r="Q672" s="109"/>
      <c r="R672" s="109"/>
      <c r="S672" s="109"/>
      <c r="T672" s="109"/>
      <c r="U672" s="109"/>
      <c r="V672" s="109"/>
      <c r="W672" s="109"/>
      <c r="X672" s="109"/>
      <c r="Y672" s="109"/>
      <c r="Z672" s="109"/>
      <c r="AA672" s="193"/>
    </row>
    <row r="673" spans="1:27" ht="14.5" x14ac:dyDescent="0.35">
      <c r="A673" s="223"/>
      <c r="B673" s="223"/>
      <c r="C673" s="223"/>
      <c r="D673" s="223"/>
      <c r="E673" s="202"/>
      <c r="F673" s="193"/>
      <c r="G673" s="193"/>
      <c r="H673" s="109"/>
      <c r="I673" s="109"/>
      <c r="J673" s="109"/>
      <c r="K673" s="109"/>
      <c r="L673" s="109"/>
      <c r="M673" s="109"/>
      <c r="N673" s="109"/>
      <c r="O673" s="109"/>
      <c r="P673" s="109"/>
      <c r="Q673" s="109"/>
      <c r="R673" s="109"/>
      <c r="S673" s="109"/>
      <c r="T673" s="109"/>
      <c r="U673" s="109"/>
      <c r="V673" s="109"/>
      <c r="W673" s="109"/>
      <c r="X673" s="109"/>
      <c r="Y673" s="109"/>
      <c r="Z673" s="109"/>
      <c r="AA673" s="193"/>
    </row>
    <row r="674" spans="1:27" ht="14.5" x14ac:dyDescent="0.35">
      <c r="A674" s="223"/>
      <c r="B674" s="223"/>
      <c r="C674" s="223"/>
      <c r="D674" s="223"/>
      <c r="E674" s="202"/>
      <c r="F674" s="193"/>
      <c r="G674" s="193"/>
      <c r="H674" s="109"/>
      <c r="I674" s="109"/>
      <c r="J674" s="109"/>
      <c r="K674" s="109"/>
      <c r="L674" s="109"/>
      <c r="M674" s="109"/>
      <c r="N674" s="109"/>
      <c r="O674" s="109"/>
      <c r="P674" s="109"/>
      <c r="Q674" s="109"/>
      <c r="R674" s="109"/>
      <c r="S674" s="109"/>
      <c r="T674" s="109"/>
      <c r="U674" s="109"/>
      <c r="V674" s="109"/>
      <c r="W674" s="109"/>
      <c r="X674" s="109"/>
      <c r="Y674" s="109"/>
      <c r="Z674" s="109"/>
      <c r="AA674" s="193"/>
    </row>
    <row r="675" spans="1:27" ht="14.5" x14ac:dyDescent="0.35">
      <c r="A675" s="223"/>
      <c r="B675" s="223"/>
      <c r="C675" s="223"/>
      <c r="D675" s="223"/>
      <c r="E675" s="202"/>
      <c r="F675" s="193"/>
      <c r="G675" s="193"/>
      <c r="H675" s="109"/>
      <c r="I675" s="109"/>
      <c r="J675" s="109"/>
      <c r="K675" s="109"/>
      <c r="L675" s="109"/>
      <c r="M675" s="109"/>
      <c r="N675" s="109"/>
      <c r="O675" s="109"/>
      <c r="P675" s="109"/>
      <c r="Q675" s="109"/>
      <c r="R675" s="109"/>
      <c r="S675" s="109"/>
      <c r="T675" s="109"/>
      <c r="U675" s="109"/>
      <c r="V675" s="109"/>
      <c r="W675" s="109"/>
      <c r="X675" s="109"/>
      <c r="Y675" s="109"/>
      <c r="Z675" s="109"/>
      <c r="AA675" s="193"/>
    </row>
    <row r="676" spans="1:27" ht="14.5" x14ac:dyDescent="0.35">
      <c r="A676" s="223"/>
      <c r="B676" s="223"/>
      <c r="C676" s="223"/>
      <c r="D676" s="223"/>
      <c r="E676" s="202"/>
      <c r="F676" s="193"/>
      <c r="G676" s="193"/>
      <c r="H676" s="109"/>
      <c r="I676" s="109"/>
      <c r="J676" s="109"/>
      <c r="K676" s="109"/>
      <c r="L676" s="109"/>
      <c r="M676" s="109"/>
      <c r="N676" s="109"/>
      <c r="O676" s="109"/>
      <c r="P676" s="109"/>
      <c r="Q676" s="109"/>
      <c r="R676" s="109"/>
      <c r="S676" s="109"/>
      <c r="T676" s="109"/>
      <c r="U676" s="109"/>
      <c r="V676" s="109"/>
      <c r="W676" s="109"/>
      <c r="X676" s="109"/>
      <c r="Y676" s="109"/>
      <c r="Z676" s="109"/>
      <c r="AA676" s="193"/>
    </row>
    <row r="677" spans="1:27" ht="14.5" x14ac:dyDescent="0.35">
      <c r="A677" s="223"/>
      <c r="B677" s="223"/>
      <c r="C677" s="223"/>
      <c r="D677" s="223"/>
      <c r="E677" s="202"/>
      <c r="F677" s="193"/>
      <c r="G677" s="193"/>
      <c r="H677" s="109"/>
      <c r="I677" s="109"/>
      <c r="J677" s="109"/>
      <c r="K677" s="109"/>
      <c r="L677" s="109"/>
      <c r="M677" s="109"/>
      <c r="N677" s="109"/>
      <c r="O677" s="109"/>
      <c r="P677" s="109"/>
      <c r="Q677" s="109"/>
      <c r="R677" s="109"/>
      <c r="S677" s="109"/>
      <c r="T677" s="109"/>
      <c r="U677" s="109"/>
      <c r="V677" s="109"/>
      <c r="W677" s="109"/>
      <c r="X677" s="109"/>
      <c r="Y677" s="109"/>
      <c r="Z677" s="109"/>
      <c r="AA677" s="193"/>
    </row>
    <row r="678" spans="1:27" ht="14.5" x14ac:dyDescent="0.35">
      <c r="A678" s="223"/>
      <c r="B678" s="223"/>
      <c r="C678" s="223"/>
      <c r="D678" s="223"/>
      <c r="E678" s="202"/>
      <c r="F678" s="193"/>
      <c r="G678" s="193"/>
      <c r="H678" s="109"/>
      <c r="I678" s="109"/>
      <c r="J678" s="109"/>
      <c r="K678" s="109"/>
      <c r="L678" s="109"/>
      <c r="M678" s="109"/>
      <c r="N678" s="109"/>
      <c r="O678" s="109"/>
      <c r="P678" s="109"/>
      <c r="Q678" s="109"/>
      <c r="R678" s="109"/>
      <c r="S678" s="109"/>
      <c r="T678" s="109"/>
      <c r="U678" s="109"/>
      <c r="V678" s="109"/>
      <c r="W678" s="109"/>
      <c r="X678" s="109"/>
      <c r="Y678" s="109"/>
      <c r="Z678" s="109"/>
      <c r="AA678" s="193"/>
    </row>
    <row r="679" spans="1:27" ht="14.5" x14ac:dyDescent="0.35">
      <c r="A679" s="223"/>
      <c r="B679" s="223"/>
      <c r="C679" s="223"/>
      <c r="D679" s="223"/>
      <c r="E679" s="202"/>
      <c r="F679" s="193"/>
      <c r="G679" s="193"/>
      <c r="H679" s="109"/>
      <c r="I679" s="109"/>
      <c r="J679" s="109"/>
      <c r="K679" s="109"/>
      <c r="L679" s="109"/>
      <c r="M679" s="109"/>
      <c r="N679" s="109"/>
      <c r="O679" s="109"/>
      <c r="P679" s="109"/>
      <c r="Q679" s="109"/>
      <c r="R679" s="109"/>
      <c r="S679" s="109"/>
      <c r="T679" s="109"/>
      <c r="U679" s="109"/>
      <c r="V679" s="109"/>
      <c r="W679" s="109"/>
      <c r="X679" s="109"/>
      <c r="Y679" s="109"/>
      <c r="Z679" s="109"/>
      <c r="AA679" s="193"/>
    </row>
    <row r="680" spans="1:27" ht="14.5" x14ac:dyDescent="0.35">
      <c r="A680" s="223"/>
      <c r="B680" s="223"/>
      <c r="C680" s="223"/>
      <c r="D680" s="223"/>
      <c r="E680" s="202"/>
      <c r="F680" s="193"/>
      <c r="G680" s="193"/>
      <c r="H680" s="109"/>
      <c r="I680" s="109"/>
      <c r="J680" s="109"/>
      <c r="K680" s="109"/>
      <c r="L680" s="109"/>
      <c r="M680" s="109"/>
      <c r="N680" s="109"/>
      <c r="O680" s="109"/>
      <c r="P680" s="109"/>
      <c r="Q680" s="109"/>
      <c r="R680" s="109"/>
      <c r="S680" s="109"/>
      <c r="T680" s="109"/>
      <c r="U680" s="109"/>
      <c r="V680" s="109"/>
      <c r="W680" s="109"/>
      <c r="X680" s="109"/>
      <c r="Y680" s="109"/>
      <c r="Z680" s="109"/>
      <c r="AA680" s="193"/>
    </row>
    <row r="681" spans="1:27" ht="14.5" x14ac:dyDescent="0.35">
      <c r="A681" s="223"/>
      <c r="B681" s="223"/>
      <c r="C681" s="223"/>
      <c r="D681" s="223"/>
      <c r="E681" s="202"/>
      <c r="F681" s="193"/>
      <c r="G681" s="193"/>
      <c r="H681" s="109"/>
      <c r="I681" s="109"/>
      <c r="J681" s="109"/>
      <c r="K681" s="109"/>
      <c r="L681" s="109"/>
      <c r="M681" s="109"/>
      <c r="N681" s="109"/>
      <c r="O681" s="109"/>
      <c r="P681" s="109"/>
      <c r="Q681" s="109"/>
      <c r="R681" s="109"/>
      <c r="S681" s="109"/>
      <c r="T681" s="109"/>
      <c r="U681" s="109"/>
      <c r="V681" s="109"/>
      <c r="W681" s="109"/>
      <c r="X681" s="109"/>
      <c r="Y681" s="109"/>
      <c r="Z681" s="109"/>
      <c r="AA681" s="193"/>
    </row>
    <row r="682" spans="1:27" ht="14.5" x14ac:dyDescent="0.35">
      <c r="A682" s="223"/>
      <c r="B682" s="223"/>
      <c r="C682" s="223"/>
      <c r="D682" s="223"/>
      <c r="E682" s="202"/>
      <c r="F682" s="193"/>
      <c r="G682" s="193"/>
      <c r="H682" s="109"/>
      <c r="I682" s="109"/>
      <c r="J682" s="109"/>
      <c r="K682" s="109"/>
      <c r="L682" s="109"/>
      <c r="M682" s="109"/>
      <c r="N682" s="109"/>
      <c r="O682" s="109"/>
      <c r="P682" s="109"/>
      <c r="Q682" s="109"/>
      <c r="R682" s="109"/>
      <c r="S682" s="109"/>
      <c r="T682" s="109"/>
      <c r="U682" s="109"/>
      <c r="V682" s="109"/>
      <c r="W682" s="109"/>
      <c r="X682" s="109"/>
      <c r="Y682" s="109"/>
      <c r="Z682" s="109"/>
      <c r="AA682" s="193"/>
    </row>
    <row r="683" spans="1:27" ht="14.5" x14ac:dyDescent="0.35">
      <c r="A683" s="223"/>
      <c r="B683" s="223"/>
      <c r="C683" s="223"/>
      <c r="D683" s="223"/>
      <c r="E683" s="202"/>
      <c r="F683" s="193"/>
      <c r="G683" s="193"/>
      <c r="H683" s="109"/>
      <c r="I683" s="109"/>
      <c r="J683" s="109"/>
      <c r="K683" s="109"/>
      <c r="L683" s="109"/>
      <c r="M683" s="109"/>
      <c r="N683" s="109"/>
      <c r="O683" s="109"/>
      <c r="P683" s="109"/>
      <c r="Q683" s="109"/>
      <c r="R683" s="109"/>
      <c r="S683" s="109"/>
      <c r="T683" s="109"/>
      <c r="U683" s="109"/>
      <c r="V683" s="109"/>
      <c r="W683" s="109"/>
      <c r="X683" s="109"/>
      <c r="Y683" s="109"/>
      <c r="Z683" s="109"/>
      <c r="AA683" s="193"/>
    </row>
    <row r="684" spans="1:27" ht="14.5" x14ac:dyDescent="0.35">
      <c r="A684" s="223"/>
      <c r="B684" s="223"/>
      <c r="C684" s="223"/>
      <c r="D684" s="223"/>
      <c r="E684" s="202"/>
      <c r="F684" s="193"/>
      <c r="G684" s="193"/>
      <c r="H684" s="109"/>
      <c r="I684" s="109"/>
      <c r="J684" s="109"/>
      <c r="K684" s="109"/>
      <c r="L684" s="109"/>
      <c r="M684" s="109"/>
      <c r="N684" s="109"/>
      <c r="O684" s="109"/>
      <c r="P684" s="109"/>
      <c r="Q684" s="109"/>
      <c r="R684" s="109"/>
      <c r="S684" s="109"/>
      <c r="T684" s="109"/>
      <c r="U684" s="109"/>
      <c r="V684" s="109"/>
      <c r="W684" s="109"/>
      <c r="X684" s="109"/>
      <c r="Y684" s="109"/>
      <c r="Z684" s="109"/>
      <c r="AA684" s="193"/>
    </row>
    <row r="685" spans="1:27" ht="14.5" x14ac:dyDescent="0.35">
      <c r="A685" s="223"/>
      <c r="B685" s="223"/>
      <c r="C685" s="223"/>
      <c r="D685" s="223"/>
      <c r="E685" s="202"/>
      <c r="F685" s="193"/>
      <c r="G685" s="193"/>
      <c r="H685" s="109"/>
      <c r="I685" s="109"/>
      <c r="J685" s="109"/>
      <c r="K685" s="109"/>
      <c r="L685" s="109"/>
      <c r="M685" s="109"/>
      <c r="N685" s="109"/>
      <c r="O685" s="109"/>
      <c r="P685" s="109"/>
      <c r="Q685" s="109"/>
      <c r="R685" s="109"/>
      <c r="S685" s="109"/>
      <c r="T685" s="109"/>
      <c r="U685" s="109"/>
      <c r="V685" s="109"/>
      <c r="W685" s="109"/>
      <c r="X685" s="109"/>
      <c r="Y685" s="109"/>
      <c r="Z685" s="109"/>
      <c r="AA685" s="193"/>
    </row>
    <row r="686" spans="1:27" ht="14.5" x14ac:dyDescent="0.35">
      <c r="A686" s="223"/>
      <c r="B686" s="223"/>
      <c r="C686" s="223"/>
      <c r="D686" s="223"/>
      <c r="E686" s="202"/>
      <c r="F686" s="193"/>
      <c r="G686" s="193"/>
      <c r="H686" s="109"/>
      <c r="I686" s="109"/>
      <c r="J686" s="109"/>
      <c r="K686" s="109"/>
      <c r="L686" s="109"/>
      <c r="M686" s="109"/>
      <c r="N686" s="109"/>
      <c r="O686" s="109"/>
      <c r="P686" s="109"/>
      <c r="Q686" s="109"/>
      <c r="R686" s="109"/>
      <c r="S686" s="109"/>
      <c r="T686" s="109"/>
      <c r="U686" s="109"/>
      <c r="V686" s="109"/>
      <c r="W686" s="109"/>
      <c r="X686" s="109"/>
      <c r="Y686" s="109"/>
      <c r="Z686" s="109"/>
      <c r="AA686" s="193"/>
    </row>
    <row r="687" spans="1:27" ht="14.5" x14ac:dyDescent="0.35">
      <c r="A687" s="223"/>
      <c r="B687" s="223"/>
      <c r="C687" s="223"/>
      <c r="D687" s="223"/>
      <c r="E687" s="202"/>
      <c r="F687" s="193"/>
      <c r="G687" s="193"/>
      <c r="H687" s="109"/>
      <c r="I687" s="109"/>
      <c r="J687" s="109"/>
      <c r="K687" s="109"/>
      <c r="L687" s="109"/>
      <c r="M687" s="109"/>
      <c r="N687" s="109"/>
      <c r="O687" s="109"/>
      <c r="P687" s="109"/>
      <c r="Q687" s="109"/>
      <c r="R687" s="109"/>
      <c r="S687" s="109"/>
      <c r="T687" s="109"/>
      <c r="U687" s="109"/>
      <c r="V687" s="109"/>
      <c r="W687" s="109"/>
      <c r="X687" s="109"/>
      <c r="Y687" s="109"/>
      <c r="Z687" s="109"/>
      <c r="AA687" s="193"/>
    </row>
    <row r="688" spans="1:27" ht="14.5" x14ac:dyDescent="0.35">
      <c r="A688" s="223"/>
      <c r="B688" s="223"/>
      <c r="C688" s="223"/>
      <c r="D688" s="223"/>
      <c r="E688" s="202"/>
      <c r="F688" s="193"/>
      <c r="G688" s="193"/>
      <c r="H688" s="109"/>
      <c r="I688" s="109"/>
      <c r="J688" s="109"/>
      <c r="K688" s="109"/>
      <c r="L688" s="109"/>
      <c r="M688" s="109"/>
      <c r="N688" s="109"/>
      <c r="O688" s="109"/>
      <c r="P688" s="109"/>
      <c r="Q688" s="109"/>
      <c r="R688" s="109"/>
      <c r="S688" s="109"/>
      <c r="T688" s="109"/>
      <c r="U688" s="109"/>
      <c r="V688" s="109"/>
      <c r="W688" s="109"/>
      <c r="X688" s="109"/>
      <c r="Y688" s="109"/>
      <c r="Z688" s="109"/>
      <c r="AA688" s="193"/>
    </row>
    <row r="689" spans="1:27" ht="14.5" x14ac:dyDescent="0.35">
      <c r="A689" s="223"/>
      <c r="B689" s="223"/>
      <c r="C689" s="223"/>
      <c r="D689" s="223"/>
      <c r="E689" s="202"/>
      <c r="F689" s="193"/>
      <c r="G689" s="193"/>
      <c r="H689" s="109"/>
      <c r="I689" s="109"/>
      <c r="J689" s="109"/>
      <c r="K689" s="109"/>
      <c r="L689" s="109"/>
      <c r="M689" s="109"/>
      <c r="N689" s="109"/>
      <c r="O689" s="109"/>
      <c r="P689" s="109"/>
      <c r="Q689" s="109"/>
      <c r="R689" s="109"/>
      <c r="S689" s="109"/>
      <c r="T689" s="109"/>
      <c r="U689" s="109"/>
      <c r="V689" s="109"/>
      <c r="W689" s="109"/>
      <c r="X689" s="109"/>
      <c r="Y689" s="109"/>
      <c r="Z689" s="109"/>
      <c r="AA689" s="193"/>
    </row>
    <row r="690" spans="1:27" ht="14.5" x14ac:dyDescent="0.35">
      <c r="A690" s="223"/>
      <c r="B690" s="223"/>
      <c r="C690" s="223"/>
      <c r="D690" s="223"/>
      <c r="E690" s="202"/>
      <c r="F690" s="193"/>
      <c r="G690" s="193"/>
      <c r="H690" s="109"/>
      <c r="I690" s="109"/>
      <c r="J690" s="109"/>
      <c r="K690" s="109"/>
      <c r="L690" s="109"/>
      <c r="M690" s="109"/>
      <c r="N690" s="109"/>
      <c r="O690" s="109"/>
      <c r="P690" s="109"/>
      <c r="Q690" s="109"/>
      <c r="R690" s="109"/>
      <c r="S690" s="109"/>
      <c r="T690" s="109"/>
      <c r="U690" s="109"/>
      <c r="V690" s="109"/>
      <c r="W690" s="109"/>
      <c r="X690" s="109"/>
      <c r="Y690" s="109"/>
      <c r="Z690" s="109"/>
      <c r="AA690" s="193"/>
    </row>
    <row r="691" spans="1:27" ht="14.5" x14ac:dyDescent="0.35">
      <c r="A691" s="223"/>
      <c r="B691" s="223"/>
      <c r="C691" s="223"/>
      <c r="D691" s="223"/>
      <c r="E691" s="202"/>
      <c r="F691" s="193"/>
      <c r="G691" s="193"/>
      <c r="H691" s="109"/>
      <c r="I691" s="109"/>
      <c r="J691" s="109"/>
      <c r="K691" s="109"/>
      <c r="L691" s="109"/>
      <c r="M691" s="109"/>
      <c r="N691" s="109"/>
      <c r="O691" s="109"/>
      <c r="P691" s="109"/>
      <c r="Q691" s="109"/>
      <c r="R691" s="109"/>
      <c r="S691" s="109"/>
      <c r="T691" s="109"/>
      <c r="U691" s="109"/>
      <c r="V691" s="109"/>
      <c r="W691" s="109"/>
      <c r="X691" s="109"/>
      <c r="Y691" s="109"/>
      <c r="Z691" s="109"/>
      <c r="AA691" s="193"/>
    </row>
    <row r="692" spans="1:27" ht="14.5" x14ac:dyDescent="0.35">
      <c r="A692" s="223"/>
      <c r="B692" s="223"/>
      <c r="C692" s="223"/>
      <c r="D692" s="223"/>
      <c r="E692" s="202"/>
      <c r="F692" s="193"/>
      <c r="G692" s="193"/>
      <c r="H692" s="109"/>
      <c r="I692" s="109"/>
      <c r="J692" s="109"/>
      <c r="K692" s="109"/>
      <c r="L692" s="109"/>
      <c r="M692" s="109"/>
      <c r="N692" s="109"/>
      <c r="O692" s="109"/>
      <c r="P692" s="109"/>
      <c r="Q692" s="109"/>
      <c r="R692" s="109"/>
      <c r="S692" s="109"/>
      <c r="T692" s="109"/>
      <c r="U692" s="109"/>
      <c r="V692" s="109"/>
      <c r="W692" s="109"/>
      <c r="X692" s="109"/>
      <c r="Y692" s="109"/>
      <c r="Z692" s="109"/>
      <c r="AA692" s="193"/>
    </row>
    <row r="693" spans="1:27" ht="14.5" x14ac:dyDescent="0.35">
      <c r="A693" s="223"/>
      <c r="B693" s="223"/>
      <c r="C693" s="223"/>
      <c r="D693" s="223"/>
      <c r="E693" s="202"/>
      <c r="F693" s="193"/>
      <c r="G693" s="193"/>
      <c r="H693" s="109"/>
      <c r="I693" s="109"/>
      <c r="J693" s="109"/>
      <c r="K693" s="109"/>
      <c r="L693" s="109"/>
      <c r="M693" s="109"/>
      <c r="N693" s="109"/>
      <c r="O693" s="109"/>
      <c r="P693" s="109"/>
      <c r="Q693" s="109"/>
      <c r="R693" s="109"/>
      <c r="S693" s="109"/>
      <c r="T693" s="109"/>
      <c r="U693" s="109"/>
      <c r="V693" s="109"/>
      <c r="W693" s="109"/>
      <c r="X693" s="109"/>
      <c r="Y693" s="109"/>
      <c r="Z693" s="109"/>
      <c r="AA693" s="193"/>
    </row>
    <row r="694" spans="1:27" ht="14.5" x14ac:dyDescent="0.35">
      <c r="A694" s="223"/>
      <c r="B694" s="223"/>
      <c r="C694" s="223"/>
      <c r="D694" s="223"/>
      <c r="E694" s="202"/>
      <c r="F694" s="193"/>
      <c r="G694" s="193"/>
      <c r="H694" s="109"/>
      <c r="I694" s="109"/>
      <c r="J694" s="109"/>
      <c r="K694" s="109"/>
      <c r="L694" s="109"/>
      <c r="M694" s="109"/>
      <c r="N694" s="109"/>
      <c r="O694" s="109"/>
      <c r="P694" s="109"/>
      <c r="Q694" s="109"/>
      <c r="R694" s="109"/>
      <c r="S694" s="109"/>
      <c r="T694" s="109"/>
      <c r="U694" s="109"/>
      <c r="V694" s="109"/>
      <c r="W694" s="109"/>
      <c r="X694" s="109"/>
      <c r="Y694" s="109"/>
      <c r="Z694" s="109"/>
      <c r="AA694" s="193"/>
    </row>
    <row r="695" spans="1:27" ht="14.5" x14ac:dyDescent="0.35">
      <c r="A695" s="223"/>
      <c r="B695" s="223"/>
      <c r="C695" s="223"/>
      <c r="D695" s="223"/>
      <c r="E695" s="202"/>
      <c r="F695" s="193"/>
      <c r="G695" s="193"/>
      <c r="H695" s="109"/>
      <c r="I695" s="109"/>
      <c r="J695" s="109"/>
      <c r="K695" s="109"/>
      <c r="L695" s="109"/>
      <c r="M695" s="109"/>
      <c r="N695" s="109"/>
      <c r="O695" s="109"/>
      <c r="P695" s="109"/>
      <c r="Q695" s="109"/>
      <c r="R695" s="109"/>
      <c r="S695" s="109"/>
      <c r="T695" s="109"/>
      <c r="U695" s="109"/>
      <c r="V695" s="109"/>
      <c r="W695" s="109"/>
      <c r="X695" s="109"/>
      <c r="Y695" s="109"/>
      <c r="Z695" s="109"/>
      <c r="AA695" s="193"/>
    </row>
    <row r="696" spans="1:27" ht="14.5" x14ac:dyDescent="0.35">
      <c r="A696" s="223"/>
      <c r="B696" s="223"/>
      <c r="C696" s="223"/>
      <c r="D696" s="223"/>
      <c r="E696" s="202"/>
      <c r="F696" s="193"/>
      <c r="G696" s="193"/>
      <c r="H696" s="109"/>
      <c r="I696" s="109"/>
      <c r="J696" s="109"/>
      <c r="K696" s="109"/>
      <c r="L696" s="109"/>
      <c r="M696" s="109"/>
      <c r="N696" s="109"/>
      <c r="O696" s="109"/>
      <c r="P696" s="109"/>
      <c r="Q696" s="109"/>
      <c r="R696" s="109"/>
      <c r="S696" s="109"/>
      <c r="T696" s="109"/>
      <c r="U696" s="109"/>
      <c r="V696" s="109"/>
      <c r="W696" s="109"/>
      <c r="X696" s="109"/>
      <c r="Y696" s="109"/>
      <c r="Z696" s="109"/>
      <c r="AA696" s="193"/>
    </row>
    <row r="697" spans="1:27" ht="14.5" x14ac:dyDescent="0.35">
      <c r="A697" s="223"/>
      <c r="B697" s="223"/>
      <c r="C697" s="223"/>
      <c r="D697" s="223"/>
      <c r="E697" s="202"/>
      <c r="F697" s="193"/>
      <c r="G697" s="193"/>
      <c r="H697" s="109"/>
      <c r="I697" s="109"/>
      <c r="J697" s="109"/>
      <c r="K697" s="109"/>
      <c r="L697" s="109"/>
      <c r="M697" s="109"/>
      <c r="N697" s="109"/>
      <c r="O697" s="109"/>
      <c r="P697" s="109"/>
      <c r="Q697" s="109"/>
      <c r="R697" s="109"/>
      <c r="S697" s="109"/>
      <c r="T697" s="109"/>
      <c r="U697" s="109"/>
      <c r="V697" s="109"/>
      <c r="W697" s="109"/>
      <c r="X697" s="109"/>
      <c r="Y697" s="109"/>
      <c r="Z697" s="109"/>
      <c r="AA697" s="193"/>
    </row>
    <row r="698" spans="1:27" ht="14.5" x14ac:dyDescent="0.35">
      <c r="A698" s="223"/>
      <c r="B698" s="223"/>
      <c r="C698" s="223"/>
      <c r="D698" s="223"/>
      <c r="E698" s="202"/>
      <c r="F698" s="193"/>
      <c r="G698" s="193"/>
      <c r="H698" s="109"/>
      <c r="I698" s="109"/>
      <c r="J698" s="109"/>
      <c r="K698" s="109"/>
      <c r="L698" s="109"/>
      <c r="M698" s="109"/>
      <c r="N698" s="109"/>
      <c r="O698" s="109"/>
      <c r="P698" s="109"/>
      <c r="Q698" s="109"/>
      <c r="R698" s="109"/>
      <c r="S698" s="109"/>
      <c r="T698" s="109"/>
      <c r="U698" s="109"/>
      <c r="V698" s="109"/>
      <c r="W698" s="109"/>
      <c r="X698" s="109"/>
      <c r="Y698" s="109"/>
      <c r="Z698" s="109"/>
      <c r="AA698" s="193"/>
    </row>
    <row r="699" spans="1:27" ht="14.5" x14ac:dyDescent="0.35">
      <c r="A699" s="223"/>
      <c r="B699" s="223"/>
      <c r="C699" s="223"/>
      <c r="D699" s="223"/>
      <c r="E699" s="202"/>
      <c r="F699" s="193"/>
      <c r="G699" s="193"/>
      <c r="H699" s="109"/>
      <c r="I699" s="109"/>
      <c r="J699" s="109"/>
      <c r="K699" s="109"/>
      <c r="L699" s="109"/>
      <c r="M699" s="109"/>
      <c r="N699" s="109"/>
      <c r="O699" s="109"/>
      <c r="P699" s="109"/>
      <c r="Q699" s="109"/>
      <c r="R699" s="109"/>
      <c r="S699" s="109"/>
      <c r="T699" s="109"/>
      <c r="U699" s="109"/>
      <c r="V699" s="109"/>
      <c r="W699" s="109"/>
      <c r="X699" s="109"/>
      <c r="Y699" s="109"/>
      <c r="Z699" s="109"/>
      <c r="AA699" s="193"/>
    </row>
    <row r="700" spans="1:27" ht="14.5" x14ac:dyDescent="0.35">
      <c r="A700" s="223"/>
      <c r="B700" s="223"/>
      <c r="C700" s="223"/>
      <c r="D700" s="223"/>
      <c r="E700" s="202"/>
      <c r="F700" s="193"/>
      <c r="G700" s="193"/>
      <c r="H700" s="109"/>
      <c r="I700" s="109"/>
      <c r="J700" s="109"/>
      <c r="K700" s="109"/>
      <c r="L700" s="109"/>
      <c r="M700" s="109"/>
      <c r="N700" s="109"/>
      <c r="O700" s="109"/>
      <c r="P700" s="109"/>
      <c r="Q700" s="109"/>
      <c r="R700" s="109"/>
      <c r="S700" s="109"/>
      <c r="T700" s="109"/>
      <c r="U700" s="109"/>
      <c r="V700" s="109"/>
      <c r="W700" s="109"/>
      <c r="X700" s="109"/>
      <c r="Y700" s="109"/>
      <c r="Z700" s="109"/>
      <c r="AA700" s="193"/>
    </row>
    <row r="701" spans="1:27" ht="14.5" x14ac:dyDescent="0.35">
      <c r="A701" s="223"/>
      <c r="B701" s="223"/>
      <c r="C701" s="223"/>
      <c r="D701" s="223"/>
      <c r="E701" s="202"/>
      <c r="F701" s="193"/>
      <c r="G701" s="193"/>
      <c r="H701" s="109"/>
      <c r="I701" s="109"/>
      <c r="J701" s="109"/>
      <c r="K701" s="109"/>
      <c r="L701" s="109"/>
      <c r="M701" s="109"/>
      <c r="N701" s="109"/>
      <c r="O701" s="109"/>
      <c r="P701" s="109"/>
      <c r="Q701" s="109"/>
      <c r="R701" s="109"/>
      <c r="S701" s="109"/>
      <c r="T701" s="109"/>
      <c r="U701" s="109"/>
      <c r="V701" s="109"/>
      <c r="W701" s="109"/>
      <c r="X701" s="109"/>
      <c r="Y701" s="109"/>
      <c r="Z701" s="109"/>
      <c r="AA701" s="193"/>
    </row>
    <row r="702" spans="1:27" ht="14.5" x14ac:dyDescent="0.35">
      <c r="A702" s="223"/>
      <c r="B702" s="223"/>
      <c r="C702" s="223"/>
      <c r="D702" s="223"/>
      <c r="E702" s="202"/>
      <c r="F702" s="193"/>
      <c r="G702" s="193"/>
      <c r="H702" s="109"/>
      <c r="I702" s="109"/>
      <c r="J702" s="109"/>
      <c r="K702" s="109"/>
      <c r="L702" s="109"/>
      <c r="M702" s="109"/>
      <c r="N702" s="109"/>
      <c r="O702" s="109"/>
      <c r="P702" s="109"/>
      <c r="Q702" s="109"/>
      <c r="R702" s="109"/>
      <c r="S702" s="109"/>
      <c r="T702" s="109"/>
      <c r="U702" s="109"/>
      <c r="V702" s="109"/>
      <c r="W702" s="109"/>
      <c r="X702" s="109"/>
      <c r="Y702" s="109"/>
      <c r="Z702" s="109"/>
      <c r="AA702" s="193"/>
    </row>
    <row r="703" spans="1:27" ht="14.5" x14ac:dyDescent="0.35">
      <c r="A703" s="223"/>
      <c r="B703" s="223"/>
      <c r="C703" s="223"/>
      <c r="D703" s="223"/>
      <c r="E703" s="202"/>
      <c r="F703" s="193"/>
      <c r="G703" s="193"/>
      <c r="H703" s="109"/>
      <c r="I703" s="109"/>
      <c r="J703" s="109"/>
      <c r="K703" s="109"/>
      <c r="L703" s="109"/>
      <c r="M703" s="109"/>
      <c r="N703" s="109"/>
      <c r="O703" s="109"/>
      <c r="P703" s="109"/>
      <c r="Q703" s="109"/>
      <c r="R703" s="109"/>
      <c r="S703" s="109"/>
      <c r="T703" s="109"/>
      <c r="U703" s="109"/>
      <c r="V703" s="109"/>
      <c r="W703" s="109"/>
      <c r="X703" s="109"/>
      <c r="Y703" s="109"/>
      <c r="Z703" s="109"/>
      <c r="AA703" s="193"/>
    </row>
    <row r="704" spans="1:27" ht="14.5" x14ac:dyDescent="0.35">
      <c r="A704" s="223"/>
      <c r="B704" s="223"/>
      <c r="C704" s="223"/>
      <c r="D704" s="223"/>
      <c r="E704" s="202"/>
      <c r="F704" s="193"/>
      <c r="G704" s="193"/>
      <c r="H704" s="109"/>
      <c r="I704" s="109"/>
      <c r="J704" s="109"/>
      <c r="K704" s="109"/>
      <c r="L704" s="109"/>
      <c r="M704" s="109"/>
      <c r="N704" s="109"/>
      <c r="O704" s="109"/>
      <c r="P704" s="109"/>
      <c r="Q704" s="109"/>
      <c r="R704" s="109"/>
      <c r="S704" s="109"/>
      <c r="T704" s="109"/>
      <c r="U704" s="109"/>
      <c r="V704" s="109"/>
      <c r="W704" s="109"/>
      <c r="X704" s="109"/>
      <c r="Y704" s="109"/>
      <c r="Z704" s="109"/>
      <c r="AA704" s="193"/>
    </row>
    <row r="705" spans="1:27" ht="14.5" x14ac:dyDescent="0.35">
      <c r="A705" s="223"/>
      <c r="B705" s="223"/>
      <c r="C705" s="223"/>
      <c r="D705" s="223"/>
      <c r="E705" s="202"/>
      <c r="F705" s="193"/>
      <c r="G705" s="193"/>
      <c r="H705" s="109"/>
      <c r="I705" s="109"/>
      <c r="J705" s="109"/>
      <c r="K705" s="109"/>
      <c r="L705" s="109"/>
      <c r="M705" s="109"/>
      <c r="N705" s="109"/>
      <c r="O705" s="109"/>
      <c r="P705" s="109"/>
      <c r="Q705" s="109"/>
      <c r="R705" s="109"/>
      <c r="S705" s="109"/>
      <c r="T705" s="109"/>
      <c r="U705" s="109"/>
      <c r="V705" s="109"/>
      <c r="W705" s="109"/>
      <c r="X705" s="109"/>
      <c r="Y705" s="109"/>
      <c r="Z705" s="109"/>
      <c r="AA705" s="193"/>
    </row>
    <row r="706" spans="1:27" ht="14.5" x14ac:dyDescent="0.35">
      <c r="A706" s="223"/>
      <c r="B706" s="223"/>
      <c r="C706" s="223"/>
      <c r="D706" s="223"/>
      <c r="E706" s="202"/>
      <c r="F706" s="193"/>
      <c r="G706" s="193"/>
      <c r="H706" s="109"/>
      <c r="I706" s="109"/>
      <c r="J706" s="109"/>
      <c r="K706" s="109"/>
      <c r="L706" s="109"/>
      <c r="M706" s="109"/>
      <c r="N706" s="109"/>
      <c r="O706" s="109"/>
      <c r="P706" s="109"/>
      <c r="Q706" s="109"/>
      <c r="R706" s="109"/>
      <c r="S706" s="109"/>
      <c r="T706" s="109"/>
      <c r="U706" s="109"/>
      <c r="V706" s="109"/>
      <c r="W706" s="109"/>
      <c r="X706" s="109"/>
      <c r="Y706" s="109"/>
      <c r="Z706" s="109"/>
      <c r="AA706" s="193"/>
    </row>
    <row r="707" spans="1:27" ht="14.5" x14ac:dyDescent="0.35">
      <c r="A707" s="223"/>
      <c r="B707" s="223"/>
      <c r="C707" s="223"/>
      <c r="D707" s="223"/>
      <c r="E707" s="202"/>
      <c r="F707" s="193"/>
      <c r="G707" s="193"/>
      <c r="H707" s="109"/>
      <c r="I707" s="109"/>
      <c r="J707" s="109"/>
      <c r="K707" s="109"/>
      <c r="L707" s="109"/>
      <c r="M707" s="109"/>
      <c r="N707" s="109"/>
      <c r="O707" s="109"/>
      <c r="P707" s="109"/>
      <c r="Q707" s="109"/>
      <c r="R707" s="109"/>
      <c r="S707" s="109"/>
      <c r="T707" s="109"/>
      <c r="U707" s="109"/>
      <c r="V707" s="109"/>
      <c r="W707" s="109"/>
      <c r="X707" s="109"/>
      <c r="Y707" s="109"/>
      <c r="Z707" s="109"/>
      <c r="AA707" s="193"/>
    </row>
    <row r="708" spans="1:27" ht="14.5" x14ac:dyDescent="0.35">
      <c r="A708" s="223"/>
      <c r="B708" s="223"/>
      <c r="C708" s="223"/>
      <c r="D708" s="223"/>
      <c r="E708" s="202"/>
      <c r="F708" s="193"/>
      <c r="G708" s="193"/>
      <c r="H708" s="109"/>
      <c r="I708" s="109"/>
      <c r="J708" s="109"/>
      <c r="K708" s="109"/>
      <c r="L708" s="109"/>
      <c r="M708" s="109"/>
      <c r="N708" s="109"/>
      <c r="O708" s="109"/>
      <c r="P708" s="109"/>
      <c r="Q708" s="109"/>
      <c r="R708" s="109"/>
      <c r="S708" s="109"/>
      <c r="T708" s="109"/>
      <c r="U708" s="109"/>
      <c r="V708" s="109"/>
      <c r="W708" s="109"/>
      <c r="X708" s="109"/>
      <c r="Y708" s="109"/>
      <c r="Z708" s="109"/>
      <c r="AA708" s="193"/>
    </row>
    <row r="709" spans="1:27" ht="14.5" x14ac:dyDescent="0.35">
      <c r="A709" s="223"/>
      <c r="B709" s="223"/>
      <c r="C709" s="223"/>
      <c r="D709" s="223"/>
      <c r="E709" s="202"/>
      <c r="F709" s="193"/>
      <c r="G709" s="193"/>
      <c r="H709" s="109"/>
      <c r="I709" s="109"/>
      <c r="J709" s="109"/>
      <c r="K709" s="109"/>
      <c r="L709" s="109"/>
      <c r="M709" s="109"/>
      <c r="N709" s="109"/>
      <c r="O709" s="109"/>
      <c r="P709" s="109"/>
      <c r="Q709" s="109"/>
      <c r="R709" s="109"/>
      <c r="S709" s="109"/>
      <c r="T709" s="109"/>
      <c r="U709" s="109"/>
      <c r="V709" s="109"/>
      <c r="W709" s="109"/>
      <c r="X709" s="109"/>
      <c r="Y709" s="109"/>
      <c r="Z709" s="109"/>
      <c r="AA709" s="193"/>
    </row>
    <row r="710" spans="1:27" ht="14.5" x14ac:dyDescent="0.35">
      <c r="A710" s="223"/>
      <c r="B710" s="223"/>
      <c r="C710" s="223"/>
      <c r="D710" s="223"/>
      <c r="E710" s="202"/>
      <c r="F710" s="193"/>
      <c r="G710" s="193"/>
      <c r="H710" s="109"/>
      <c r="I710" s="109"/>
      <c r="J710" s="109"/>
      <c r="K710" s="109"/>
      <c r="L710" s="109"/>
      <c r="M710" s="109"/>
      <c r="N710" s="109"/>
      <c r="O710" s="109"/>
      <c r="P710" s="109"/>
      <c r="Q710" s="109"/>
      <c r="R710" s="109"/>
      <c r="S710" s="109"/>
      <c r="T710" s="109"/>
      <c r="U710" s="109"/>
      <c r="V710" s="109"/>
      <c r="W710" s="109"/>
      <c r="X710" s="109"/>
      <c r="Y710" s="109"/>
      <c r="Z710" s="109"/>
      <c r="AA710" s="193"/>
    </row>
    <row r="711" spans="1:27" ht="14.5" x14ac:dyDescent="0.35">
      <c r="A711" s="223"/>
      <c r="B711" s="223"/>
      <c r="C711" s="223"/>
      <c r="D711" s="223"/>
      <c r="E711" s="202"/>
      <c r="F711" s="193"/>
      <c r="G711" s="193"/>
      <c r="H711" s="109"/>
      <c r="I711" s="109"/>
      <c r="J711" s="109"/>
      <c r="K711" s="109"/>
      <c r="L711" s="109"/>
      <c r="M711" s="109"/>
      <c r="N711" s="109"/>
      <c r="O711" s="109"/>
      <c r="P711" s="109"/>
      <c r="Q711" s="109"/>
      <c r="R711" s="109"/>
      <c r="S711" s="109"/>
      <c r="T711" s="109"/>
      <c r="U711" s="109"/>
      <c r="V711" s="109"/>
      <c r="W711" s="109"/>
      <c r="X711" s="109"/>
      <c r="Y711" s="109"/>
      <c r="Z711" s="109"/>
      <c r="AA711" s="193"/>
    </row>
    <row r="712" spans="1:27" ht="14.5" x14ac:dyDescent="0.35">
      <c r="A712" s="223"/>
      <c r="B712" s="223"/>
      <c r="C712" s="223"/>
      <c r="D712" s="223"/>
      <c r="E712" s="202"/>
      <c r="F712" s="193"/>
      <c r="G712" s="193"/>
      <c r="H712" s="109"/>
      <c r="I712" s="109"/>
      <c r="J712" s="109"/>
      <c r="K712" s="109"/>
      <c r="L712" s="109"/>
      <c r="M712" s="109"/>
      <c r="N712" s="109"/>
      <c r="O712" s="109"/>
      <c r="P712" s="109"/>
      <c r="Q712" s="109"/>
      <c r="R712" s="109"/>
      <c r="S712" s="109"/>
      <c r="T712" s="109"/>
      <c r="U712" s="109"/>
      <c r="V712" s="109"/>
      <c r="W712" s="109"/>
      <c r="X712" s="109"/>
      <c r="Y712" s="109"/>
      <c r="Z712" s="109"/>
      <c r="AA712" s="193"/>
    </row>
    <row r="713" spans="1:27" ht="14.5" x14ac:dyDescent="0.35">
      <c r="A713" s="223"/>
      <c r="B713" s="223"/>
      <c r="C713" s="223"/>
      <c r="D713" s="223"/>
      <c r="E713" s="202"/>
      <c r="F713" s="193"/>
      <c r="G713" s="193"/>
      <c r="H713" s="109"/>
      <c r="I713" s="109"/>
      <c r="J713" s="109"/>
      <c r="K713" s="109"/>
      <c r="L713" s="109"/>
      <c r="M713" s="109"/>
      <c r="N713" s="109"/>
      <c r="O713" s="109"/>
      <c r="P713" s="109"/>
      <c r="Q713" s="109"/>
      <c r="R713" s="109"/>
      <c r="S713" s="109"/>
      <c r="T713" s="109"/>
      <c r="U713" s="109"/>
      <c r="V713" s="109"/>
      <c r="W713" s="109"/>
      <c r="X713" s="109"/>
      <c r="Y713" s="109"/>
      <c r="Z713" s="109"/>
      <c r="AA713" s="193"/>
    </row>
    <row r="714" spans="1:27" ht="14.5" x14ac:dyDescent="0.35">
      <c r="A714" s="223"/>
      <c r="B714" s="223"/>
      <c r="C714" s="223"/>
      <c r="D714" s="223"/>
      <c r="E714" s="202"/>
      <c r="F714" s="193"/>
      <c r="G714" s="193"/>
      <c r="H714" s="109"/>
      <c r="I714" s="109"/>
      <c r="J714" s="109"/>
      <c r="K714" s="109"/>
      <c r="L714" s="109"/>
      <c r="M714" s="109"/>
      <c r="N714" s="109"/>
      <c r="O714" s="109"/>
      <c r="P714" s="109"/>
      <c r="Q714" s="109"/>
      <c r="R714" s="109"/>
      <c r="S714" s="109"/>
      <c r="T714" s="109"/>
      <c r="U714" s="109"/>
      <c r="V714" s="109"/>
      <c r="W714" s="109"/>
      <c r="X714" s="109"/>
      <c r="Y714" s="109"/>
      <c r="Z714" s="109"/>
      <c r="AA714" s="193"/>
    </row>
    <row r="715" spans="1:27" ht="14.5" x14ac:dyDescent="0.35">
      <c r="A715" s="223"/>
      <c r="B715" s="223"/>
      <c r="C715" s="223"/>
      <c r="D715" s="223"/>
      <c r="E715" s="202"/>
      <c r="F715" s="193"/>
      <c r="G715" s="193"/>
      <c r="H715" s="109"/>
      <c r="I715" s="109"/>
      <c r="J715" s="109"/>
      <c r="K715" s="109"/>
      <c r="L715" s="109"/>
      <c r="M715" s="109"/>
      <c r="N715" s="109"/>
      <c r="O715" s="109"/>
      <c r="P715" s="109"/>
      <c r="Q715" s="109"/>
      <c r="R715" s="109"/>
      <c r="S715" s="109"/>
      <c r="T715" s="109"/>
      <c r="U715" s="109"/>
      <c r="V715" s="109"/>
      <c r="W715" s="109"/>
      <c r="X715" s="109"/>
      <c r="Y715" s="109"/>
      <c r="Z715" s="109"/>
      <c r="AA715" s="193"/>
    </row>
    <row r="716" spans="1:27" ht="14.5" x14ac:dyDescent="0.35">
      <c r="A716" s="223"/>
      <c r="B716" s="223"/>
      <c r="C716" s="223"/>
      <c r="D716" s="223"/>
      <c r="E716" s="202"/>
      <c r="F716" s="193"/>
      <c r="G716" s="193"/>
      <c r="H716" s="109"/>
      <c r="I716" s="109"/>
      <c r="J716" s="109"/>
      <c r="K716" s="109"/>
      <c r="L716" s="109"/>
      <c r="M716" s="109"/>
      <c r="N716" s="109"/>
      <c r="O716" s="109"/>
      <c r="P716" s="109"/>
      <c r="Q716" s="109"/>
      <c r="R716" s="109"/>
      <c r="S716" s="109"/>
      <c r="T716" s="109"/>
      <c r="U716" s="109"/>
      <c r="V716" s="109"/>
      <c r="W716" s="109"/>
      <c r="X716" s="109"/>
      <c r="Y716" s="109"/>
      <c r="Z716" s="109"/>
      <c r="AA716" s="193"/>
    </row>
    <row r="717" spans="1:27" ht="14.5" x14ac:dyDescent="0.35">
      <c r="A717" s="223"/>
      <c r="B717" s="223"/>
      <c r="C717" s="223"/>
      <c r="D717" s="223"/>
      <c r="E717" s="202"/>
      <c r="F717" s="193"/>
      <c r="G717" s="193"/>
      <c r="H717" s="109"/>
      <c r="I717" s="109"/>
      <c r="J717" s="109"/>
      <c r="K717" s="109"/>
      <c r="L717" s="109"/>
      <c r="M717" s="109"/>
      <c r="N717" s="109"/>
      <c r="O717" s="109"/>
      <c r="P717" s="109"/>
      <c r="Q717" s="109"/>
      <c r="R717" s="109"/>
      <c r="S717" s="109"/>
      <c r="T717" s="109"/>
      <c r="U717" s="109"/>
      <c r="V717" s="109"/>
      <c r="W717" s="109"/>
      <c r="X717" s="109"/>
      <c r="Y717" s="109"/>
      <c r="Z717" s="109"/>
      <c r="AA717" s="193"/>
    </row>
    <row r="718" spans="1:27" ht="14.5" x14ac:dyDescent="0.35">
      <c r="A718" s="223"/>
      <c r="B718" s="223"/>
      <c r="C718" s="223"/>
      <c r="D718" s="223"/>
      <c r="E718" s="202"/>
      <c r="F718" s="193"/>
      <c r="G718" s="193"/>
      <c r="H718" s="109"/>
      <c r="I718" s="109"/>
      <c r="J718" s="109"/>
      <c r="K718" s="109"/>
      <c r="L718" s="109"/>
      <c r="M718" s="109"/>
      <c r="N718" s="109"/>
      <c r="O718" s="109"/>
      <c r="P718" s="109"/>
      <c r="Q718" s="109"/>
      <c r="R718" s="109"/>
      <c r="S718" s="109"/>
      <c r="T718" s="109"/>
      <c r="U718" s="109"/>
      <c r="V718" s="109"/>
      <c r="W718" s="109"/>
      <c r="X718" s="109"/>
      <c r="Y718" s="109"/>
      <c r="Z718" s="109"/>
      <c r="AA718" s="193"/>
    </row>
    <row r="719" spans="1:27" ht="14.5" x14ac:dyDescent="0.35">
      <c r="A719" s="223"/>
      <c r="B719" s="223"/>
      <c r="C719" s="223"/>
      <c r="D719" s="223"/>
      <c r="E719" s="202"/>
      <c r="F719" s="193"/>
      <c r="G719" s="193"/>
      <c r="H719" s="109"/>
      <c r="I719" s="109"/>
      <c r="J719" s="109"/>
      <c r="K719" s="109"/>
      <c r="L719" s="109"/>
      <c r="M719" s="109"/>
      <c r="N719" s="109"/>
      <c r="O719" s="109"/>
      <c r="P719" s="109"/>
      <c r="Q719" s="109"/>
      <c r="R719" s="109"/>
      <c r="S719" s="109"/>
      <c r="T719" s="109"/>
      <c r="U719" s="109"/>
      <c r="V719" s="109"/>
      <c r="W719" s="109"/>
      <c r="X719" s="109"/>
      <c r="Y719" s="109"/>
      <c r="Z719" s="109"/>
      <c r="AA719" s="193"/>
    </row>
    <row r="720" spans="1:27" ht="14.5" x14ac:dyDescent="0.35">
      <c r="A720" s="223"/>
      <c r="B720" s="223"/>
      <c r="C720" s="223"/>
      <c r="D720" s="223"/>
      <c r="E720" s="202"/>
      <c r="F720" s="193"/>
      <c r="G720" s="193"/>
      <c r="H720" s="109"/>
      <c r="I720" s="109"/>
      <c r="J720" s="109"/>
      <c r="K720" s="109"/>
      <c r="L720" s="109"/>
      <c r="M720" s="109"/>
      <c r="N720" s="109"/>
      <c r="O720" s="109"/>
      <c r="P720" s="109"/>
      <c r="Q720" s="109"/>
      <c r="R720" s="109"/>
      <c r="S720" s="109"/>
      <c r="T720" s="109"/>
      <c r="U720" s="109"/>
      <c r="V720" s="109"/>
      <c r="W720" s="109"/>
      <c r="X720" s="109"/>
      <c r="Y720" s="109"/>
      <c r="Z720" s="109"/>
      <c r="AA720" s="193"/>
    </row>
    <row r="721" spans="1:27" ht="14.5" x14ac:dyDescent="0.35">
      <c r="A721" s="223"/>
      <c r="B721" s="223"/>
      <c r="C721" s="223"/>
      <c r="D721" s="223"/>
      <c r="E721" s="202"/>
      <c r="F721" s="193"/>
      <c r="G721" s="193"/>
      <c r="H721" s="109"/>
      <c r="I721" s="109"/>
      <c r="J721" s="109"/>
      <c r="K721" s="109"/>
      <c r="L721" s="109"/>
      <c r="M721" s="109"/>
      <c r="N721" s="109"/>
      <c r="O721" s="109"/>
      <c r="P721" s="109"/>
      <c r="Q721" s="109"/>
      <c r="R721" s="109"/>
      <c r="S721" s="109"/>
      <c r="T721" s="109"/>
      <c r="U721" s="109"/>
      <c r="V721" s="109"/>
      <c r="W721" s="109"/>
      <c r="X721" s="109"/>
      <c r="Y721" s="109"/>
      <c r="Z721" s="109"/>
      <c r="AA721" s="193"/>
    </row>
    <row r="722" spans="1:27" ht="14.5" x14ac:dyDescent="0.35">
      <c r="A722" s="223"/>
      <c r="B722" s="223"/>
      <c r="C722" s="223"/>
      <c r="D722" s="223"/>
      <c r="E722" s="202"/>
      <c r="F722" s="193"/>
      <c r="G722" s="193"/>
      <c r="H722" s="109"/>
      <c r="I722" s="109"/>
      <c r="J722" s="109"/>
      <c r="K722" s="109"/>
      <c r="L722" s="109"/>
      <c r="M722" s="109"/>
      <c r="N722" s="109"/>
      <c r="O722" s="109"/>
      <c r="P722" s="109"/>
      <c r="Q722" s="109"/>
      <c r="R722" s="109"/>
      <c r="S722" s="109"/>
      <c r="T722" s="109"/>
      <c r="U722" s="109"/>
      <c r="V722" s="109"/>
      <c r="W722" s="109"/>
      <c r="X722" s="109"/>
      <c r="Y722" s="109"/>
      <c r="Z722" s="109"/>
      <c r="AA722" s="193"/>
    </row>
    <row r="723" spans="1:27" ht="14.5" x14ac:dyDescent="0.35">
      <c r="A723" s="223"/>
      <c r="B723" s="223"/>
      <c r="C723" s="223"/>
      <c r="D723" s="223"/>
      <c r="E723" s="202"/>
      <c r="F723" s="193"/>
      <c r="G723" s="193"/>
      <c r="H723" s="109"/>
      <c r="I723" s="109"/>
      <c r="J723" s="109"/>
      <c r="K723" s="109"/>
      <c r="L723" s="109"/>
      <c r="M723" s="109"/>
      <c r="N723" s="109"/>
      <c r="O723" s="109"/>
      <c r="P723" s="109"/>
      <c r="Q723" s="109"/>
      <c r="R723" s="109"/>
      <c r="S723" s="109"/>
      <c r="T723" s="109"/>
      <c r="U723" s="109"/>
      <c r="V723" s="109"/>
      <c r="W723" s="109"/>
      <c r="X723" s="109"/>
      <c r="Y723" s="109"/>
      <c r="Z723" s="109"/>
      <c r="AA723" s="193"/>
    </row>
    <row r="724" spans="1:27" ht="14.5" x14ac:dyDescent="0.35">
      <c r="A724" s="223"/>
      <c r="B724" s="223"/>
      <c r="C724" s="223"/>
      <c r="D724" s="223"/>
      <c r="E724" s="202"/>
      <c r="F724" s="193"/>
      <c r="G724" s="193"/>
      <c r="H724" s="109"/>
      <c r="I724" s="109"/>
      <c r="J724" s="109"/>
      <c r="K724" s="109"/>
      <c r="L724" s="109"/>
      <c r="M724" s="109"/>
      <c r="N724" s="109"/>
      <c r="O724" s="109"/>
      <c r="P724" s="109"/>
      <c r="Q724" s="109"/>
      <c r="R724" s="109"/>
      <c r="S724" s="109"/>
      <c r="T724" s="109"/>
      <c r="U724" s="109"/>
      <c r="V724" s="109"/>
      <c r="W724" s="109"/>
      <c r="X724" s="109"/>
      <c r="Y724" s="109"/>
      <c r="Z724" s="109"/>
      <c r="AA724" s="193"/>
    </row>
    <row r="725" spans="1:27" ht="14.5" x14ac:dyDescent="0.35">
      <c r="A725" s="223"/>
      <c r="B725" s="223"/>
      <c r="C725" s="223"/>
      <c r="D725" s="223"/>
      <c r="E725" s="202"/>
      <c r="F725" s="193"/>
      <c r="G725" s="193"/>
      <c r="H725" s="109"/>
      <c r="I725" s="109"/>
      <c r="J725" s="109"/>
      <c r="K725" s="109"/>
      <c r="L725" s="109"/>
      <c r="M725" s="109"/>
      <c r="N725" s="109"/>
      <c r="O725" s="109"/>
      <c r="P725" s="109"/>
      <c r="Q725" s="109"/>
      <c r="R725" s="109"/>
      <c r="S725" s="109"/>
      <c r="T725" s="109"/>
      <c r="U725" s="109"/>
      <c r="V725" s="109"/>
      <c r="W725" s="109"/>
      <c r="X725" s="109"/>
      <c r="Y725" s="109"/>
      <c r="Z725" s="109"/>
      <c r="AA725" s="193"/>
    </row>
    <row r="726" spans="1:27" ht="14.5" x14ac:dyDescent="0.35">
      <c r="A726" s="223"/>
      <c r="B726" s="223"/>
      <c r="C726" s="223"/>
      <c r="D726" s="223"/>
      <c r="E726" s="202"/>
      <c r="F726" s="193"/>
      <c r="G726" s="193"/>
      <c r="H726" s="109"/>
      <c r="I726" s="109"/>
      <c r="J726" s="109"/>
      <c r="K726" s="109"/>
      <c r="L726" s="109"/>
      <c r="M726" s="109"/>
      <c r="N726" s="109"/>
      <c r="O726" s="109"/>
      <c r="P726" s="109"/>
      <c r="Q726" s="109"/>
      <c r="R726" s="109"/>
      <c r="S726" s="109"/>
      <c r="T726" s="109"/>
      <c r="U726" s="109"/>
      <c r="V726" s="109"/>
      <c r="W726" s="109"/>
      <c r="X726" s="109"/>
      <c r="Y726" s="109"/>
      <c r="Z726" s="109"/>
      <c r="AA726" s="193"/>
    </row>
    <row r="727" spans="1:27" ht="14.5" x14ac:dyDescent="0.35">
      <c r="A727" s="223"/>
      <c r="B727" s="223"/>
      <c r="C727" s="223"/>
      <c r="D727" s="223"/>
      <c r="E727" s="202"/>
      <c r="F727" s="193"/>
      <c r="G727" s="193"/>
      <c r="H727" s="109"/>
      <c r="I727" s="109"/>
      <c r="J727" s="109"/>
      <c r="K727" s="109"/>
      <c r="L727" s="109"/>
      <c r="M727" s="109"/>
      <c r="N727" s="109"/>
      <c r="O727" s="109"/>
      <c r="P727" s="109"/>
      <c r="Q727" s="109"/>
      <c r="R727" s="109"/>
      <c r="S727" s="109"/>
      <c r="T727" s="109"/>
      <c r="U727" s="109"/>
      <c r="V727" s="109"/>
      <c r="W727" s="109"/>
      <c r="X727" s="109"/>
      <c r="Y727" s="109"/>
      <c r="Z727" s="109"/>
      <c r="AA727" s="193"/>
    </row>
    <row r="728" spans="1:27" ht="14.5" x14ac:dyDescent="0.35">
      <c r="A728" s="223"/>
      <c r="B728" s="223"/>
      <c r="C728" s="223"/>
      <c r="D728" s="223"/>
      <c r="E728" s="202"/>
      <c r="F728" s="193"/>
      <c r="G728" s="193"/>
      <c r="H728" s="109"/>
      <c r="I728" s="109"/>
      <c r="J728" s="109"/>
      <c r="K728" s="109"/>
      <c r="L728" s="109"/>
      <c r="M728" s="109"/>
      <c r="N728" s="109"/>
      <c r="O728" s="109"/>
      <c r="P728" s="109"/>
      <c r="Q728" s="109"/>
      <c r="R728" s="109"/>
      <c r="S728" s="109"/>
      <c r="T728" s="109"/>
      <c r="U728" s="109"/>
      <c r="V728" s="109"/>
      <c r="W728" s="109"/>
      <c r="X728" s="109"/>
      <c r="Y728" s="109"/>
      <c r="Z728" s="109"/>
      <c r="AA728" s="193"/>
    </row>
    <row r="729" spans="1:27" ht="14.5" x14ac:dyDescent="0.35">
      <c r="A729" s="223"/>
      <c r="B729" s="223"/>
      <c r="C729" s="223"/>
      <c r="D729" s="223"/>
      <c r="E729" s="202"/>
      <c r="F729" s="193"/>
      <c r="G729" s="193"/>
      <c r="H729" s="109"/>
      <c r="I729" s="109"/>
      <c r="J729" s="109"/>
      <c r="K729" s="109"/>
      <c r="L729" s="109"/>
      <c r="M729" s="109"/>
      <c r="N729" s="109"/>
      <c r="O729" s="109"/>
      <c r="P729" s="109"/>
      <c r="Q729" s="109"/>
      <c r="R729" s="109"/>
      <c r="S729" s="109"/>
      <c r="T729" s="109"/>
      <c r="U729" s="109"/>
      <c r="V729" s="109"/>
      <c r="W729" s="109"/>
      <c r="X729" s="109"/>
      <c r="Y729" s="109"/>
      <c r="Z729" s="109"/>
      <c r="AA729" s="193"/>
    </row>
    <row r="730" spans="1:27" ht="14.5" x14ac:dyDescent="0.35">
      <c r="A730" s="223"/>
      <c r="B730" s="223"/>
      <c r="C730" s="223"/>
      <c r="D730" s="223"/>
      <c r="E730" s="202"/>
      <c r="F730" s="193"/>
      <c r="G730" s="193"/>
      <c r="H730" s="109"/>
      <c r="I730" s="109"/>
      <c r="J730" s="109"/>
      <c r="K730" s="109"/>
      <c r="L730" s="109"/>
      <c r="M730" s="109"/>
      <c r="N730" s="109"/>
      <c r="O730" s="109"/>
      <c r="P730" s="109"/>
      <c r="Q730" s="109"/>
      <c r="R730" s="109"/>
      <c r="S730" s="109"/>
      <c r="T730" s="109"/>
      <c r="U730" s="109"/>
      <c r="V730" s="109"/>
      <c r="W730" s="109"/>
      <c r="X730" s="109"/>
      <c r="Y730" s="109"/>
      <c r="Z730" s="109"/>
      <c r="AA730" s="193"/>
    </row>
    <row r="731" spans="1:27" ht="14.5" x14ac:dyDescent="0.35">
      <c r="A731" s="223"/>
      <c r="B731" s="223"/>
      <c r="C731" s="223"/>
      <c r="D731" s="223"/>
      <c r="E731" s="202"/>
      <c r="F731" s="193"/>
      <c r="G731" s="193"/>
      <c r="H731" s="109"/>
      <c r="I731" s="109"/>
      <c r="J731" s="109"/>
      <c r="K731" s="109"/>
      <c r="L731" s="109"/>
      <c r="M731" s="109"/>
      <c r="N731" s="109"/>
      <c r="O731" s="109"/>
      <c r="P731" s="109"/>
      <c r="Q731" s="109"/>
      <c r="R731" s="109"/>
      <c r="S731" s="109"/>
      <c r="T731" s="109"/>
      <c r="U731" s="109"/>
      <c r="V731" s="109"/>
      <c r="W731" s="109"/>
      <c r="X731" s="109"/>
      <c r="Y731" s="109"/>
      <c r="Z731" s="109"/>
      <c r="AA731" s="193"/>
    </row>
    <row r="732" spans="1:27" ht="14.5" x14ac:dyDescent="0.35">
      <c r="A732" s="223"/>
      <c r="B732" s="223"/>
      <c r="C732" s="223"/>
      <c r="D732" s="223"/>
      <c r="E732" s="202"/>
      <c r="F732" s="193"/>
      <c r="G732" s="193"/>
      <c r="H732" s="109"/>
      <c r="I732" s="109"/>
      <c r="J732" s="109"/>
      <c r="K732" s="109"/>
      <c r="L732" s="109"/>
      <c r="M732" s="109"/>
      <c r="N732" s="109"/>
      <c r="O732" s="109"/>
      <c r="P732" s="109"/>
      <c r="Q732" s="109"/>
      <c r="R732" s="109"/>
      <c r="S732" s="109"/>
      <c r="T732" s="109"/>
      <c r="U732" s="109"/>
      <c r="V732" s="109"/>
      <c r="W732" s="109"/>
      <c r="X732" s="109"/>
      <c r="Y732" s="109"/>
      <c r="Z732" s="109"/>
      <c r="AA732" s="193"/>
    </row>
    <row r="733" spans="1:27" ht="14.5" x14ac:dyDescent="0.35">
      <c r="A733" s="223"/>
      <c r="B733" s="223"/>
      <c r="C733" s="223"/>
      <c r="D733" s="223"/>
      <c r="E733" s="202"/>
      <c r="F733" s="193"/>
      <c r="G733" s="193"/>
      <c r="H733" s="109"/>
      <c r="I733" s="109"/>
      <c r="J733" s="109"/>
      <c r="K733" s="109"/>
      <c r="L733" s="109"/>
      <c r="M733" s="109"/>
      <c r="N733" s="109"/>
      <c r="O733" s="109"/>
      <c r="P733" s="109"/>
      <c r="Q733" s="109"/>
      <c r="R733" s="109"/>
      <c r="S733" s="109"/>
      <c r="T733" s="109"/>
      <c r="U733" s="109"/>
      <c r="V733" s="109"/>
      <c r="W733" s="109"/>
      <c r="X733" s="109"/>
      <c r="Y733" s="109"/>
      <c r="Z733" s="109"/>
      <c r="AA733" s="193"/>
    </row>
    <row r="734" spans="1:27" ht="14.5" x14ac:dyDescent="0.35">
      <c r="A734" s="223"/>
      <c r="B734" s="223"/>
      <c r="C734" s="223"/>
      <c r="D734" s="223"/>
      <c r="E734" s="202"/>
      <c r="F734" s="193"/>
      <c r="G734" s="193"/>
      <c r="H734" s="109"/>
      <c r="I734" s="109"/>
      <c r="J734" s="109"/>
      <c r="K734" s="109"/>
      <c r="L734" s="109"/>
      <c r="M734" s="109"/>
      <c r="N734" s="109"/>
      <c r="O734" s="109"/>
      <c r="P734" s="109"/>
      <c r="Q734" s="109"/>
      <c r="R734" s="109"/>
      <c r="S734" s="109"/>
      <c r="T734" s="109"/>
      <c r="U734" s="109"/>
      <c r="V734" s="109"/>
      <c r="W734" s="109"/>
      <c r="X734" s="109"/>
      <c r="Y734" s="109"/>
      <c r="Z734" s="109"/>
      <c r="AA734" s="193"/>
    </row>
    <row r="735" spans="1:27" ht="14.5" x14ac:dyDescent="0.35">
      <c r="A735" s="223"/>
      <c r="B735" s="223"/>
      <c r="C735" s="223"/>
      <c r="D735" s="223"/>
      <c r="E735" s="202"/>
      <c r="F735" s="193"/>
      <c r="G735" s="193"/>
      <c r="H735" s="109"/>
      <c r="I735" s="109"/>
      <c r="J735" s="109"/>
      <c r="K735" s="109"/>
      <c r="L735" s="109"/>
      <c r="M735" s="109"/>
      <c r="N735" s="109"/>
      <c r="O735" s="109"/>
      <c r="P735" s="109"/>
      <c r="Q735" s="109"/>
      <c r="R735" s="109"/>
      <c r="S735" s="109"/>
      <c r="T735" s="109"/>
      <c r="U735" s="109"/>
      <c r="V735" s="109"/>
      <c r="W735" s="109"/>
      <c r="X735" s="109"/>
      <c r="Y735" s="109"/>
      <c r="Z735" s="109"/>
      <c r="AA735" s="193"/>
    </row>
    <row r="736" spans="1:27" ht="14.5" x14ac:dyDescent="0.35">
      <c r="A736" s="223"/>
      <c r="B736" s="223"/>
      <c r="C736" s="223"/>
      <c r="D736" s="223"/>
      <c r="E736" s="202"/>
      <c r="F736" s="193"/>
      <c r="G736" s="193"/>
      <c r="H736" s="109"/>
      <c r="I736" s="109"/>
      <c r="J736" s="109"/>
      <c r="K736" s="109"/>
      <c r="L736" s="109"/>
      <c r="M736" s="109"/>
      <c r="N736" s="109"/>
      <c r="O736" s="109"/>
      <c r="P736" s="109"/>
      <c r="Q736" s="109"/>
      <c r="R736" s="109"/>
      <c r="S736" s="109"/>
      <c r="T736" s="109"/>
      <c r="U736" s="109"/>
      <c r="V736" s="109"/>
      <c r="W736" s="109"/>
      <c r="X736" s="109"/>
      <c r="Y736" s="109"/>
      <c r="Z736" s="109"/>
      <c r="AA736" s="193"/>
    </row>
    <row r="737" spans="1:27" ht="14.5" x14ac:dyDescent="0.35">
      <c r="A737" s="223"/>
      <c r="B737" s="223"/>
      <c r="C737" s="223"/>
      <c r="D737" s="223"/>
      <c r="E737" s="202"/>
      <c r="F737" s="193"/>
      <c r="G737" s="193"/>
      <c r="H737" s="109"/>
      <c r="I737" s="109"/>
      <c r="J737" s="109"/>
      <c r="K737" s="109"/>
      <c r="L737" s="109"/>
      <c r="M737" s="109"/>
      <c r="N737" s="109"/>
      <c r="O737" s="109"/>
      <c r="P737" s="109"/>
      <c r="Q737" s="109"/>
      <c r="R737" s="109"/>
      <c r="S737" s="109"/>
      <c r="T737" s="109"/>
      <c r="U737" s="109"/>
      <c r="V737" s="109"/>
      <c r="W737" s="109"/>
      <c r="X737" s="109"/>
      <c r="Y737" s="109"/>
      <c r="Z737" s="109"/>
      <c r="AA737" s="193"/>
    </row>
    <row r="738" spans="1:27" ht="14.5" x14ac:dyDescent="0.35">
      <c r="A738" s="223"/>
      <c r="B738" s="223"/>
      <c r="C738" s="223"/>
      <c r="D738" s="223"/>
      <c r="E738" s="202"/>
      <c r="F738" s="193"/>
      <c r="G738" s="193"/>
      <c r="H738" s="109"/>
      <c r="I738" s="109"/>
      <c r="J738" s="109"/>
      <c r="K738" s="109"/>
      <c r="L738" s="109"/>
      <c r="M738" s="109"/>
      <c r="N738" s="109"/>
      <c r="O738" s="109"/>
      <c r="P738" s="109"/>
      <c r="Q738" s="109"/>
      <c r="R738" s="109"/>
      <c r="S738" s="109"/>
      <c r="T738" s="109"/>
      <c r="U738" s="109"/>
      <c r="V738" s="109"/>
      <c r="W738" s="109"/>
      <c r="X738" s="109"/>
      <c r="Y738" s="109"/>
      <c r="Z738" s="109"/>
      <c r="AA738" s="193"/>
    </row>
    <row r="739" spans="1:27" ht="14.5" x14ac:dyDescent="0.35">
      <c r="A739" s="223"/>
      <c r="B739" s="223"/>
      <c r="C739" s="223"/>
      <c r="D739" s="223"/>
      <c r="E739" s="202"/>
      <c r="F739" s="193"/>
      <c r="G739" s="193"/>
      <c r="H739" s="109"/>
      <c r="I739" s="109"/>
      <c r="J739" s="109"/>
      <c r="K739" s="109"/>
      <c r="L739" s="109"/>
      <c r="M739" s="109"/>
      <c r="N739" s="109"/>
      <c r="O739" s="109"/>
      <c r="P739" s="109"/>
      <c r="Q739" s="109"/>
      <c r="R739" s="109"/>
      <c r="S739" s="109"/>
      <c r="T739" s="109"/>
      <c r="U739" s="109"/>
      <c r="V739" s="109"/>
      <c r="W739" s="109"/>
      <c r="X739" s="109"/>
      <c r="Y739" s="109"/>
      <c r="Z739" s="109"/>
      <c r="AA739" s="193"/>
    </row>
    <row r="740" spans="1:27" ht="14.5" x14ac:dyDescent="0.35">
      <c r="A740" s="223"/>
      <c r="B740" s="223"/>
      <c r="C740" s="223"/>
      <c r="D740" s="223"/>
      <c r="E740" s="202"/>
      <c r="F740" s="193"/>
      <c r="G740" s="193"/>
      <c r="H740" s="109"/>
      <c r="I740" s="109"/>
      <c r="J740" s="109"/>
      <c r="K740" s="109"/>
      <c r="L740" s="109"/>
      <c r="M740" s="109"/>
      <c r="N740" s="109"/>
      <c r="O740" s="109"/>
      <c r="P740" s="109"/>
      <c r="Q740" s="109"/>
      <c r="R740" s="109"/>
      <c r="S740" s="109"/>
      <c r="T740" s="109"/>
      <c r="U740" s="109"/>
      <c r="V740" s="109"/>
      <c r="W740" s="109"/>
      <c r="X740" s="109"/>
      <c r="Y740" s="109"/>
      <c r="Z740" s="109"/>
      <c r="AA740" s="193"/>
    </row>
    <row r="741" spans="1:27" ht="14.5" x14ac:dyDescent="0.35">
      <c r="A741" s="223"/>
      <c r="B741" s="223"/>
      <c r="C741" s="223"/>
      <c r="D741" s="223"/>
      <c r="E741" s="202"/>
      <c r="F741" s="193"/>
      <c r="G741" s="193"/>
      <c r="H741" s="109"/>
      <c r="I741" s="109"/>
      <c r="J741" s="109"/>
      <c r="K741" s="109"/>
      <c r="L741" s="109"/>
      <c r="M741" s="109"/>
      <c r="N741" s="109"/>
      <c r="O741" s="109"/>
      <c r="P741" s="109"/>
      <c r="Q741" s="109"/>
      <c r="R741" s="109"/>
      <c r="S741" s="109"/>
      <c r="T741" s="109"/>
      <c r="U741" s="109"/>
      <c r="V741" s="109"/>
      <c r="W741" s="109"/>
      <c r="X741" s="109"/>
      <c r="Y741" s="109"/>
      <c r="Z741" s="109"/>
      <c r="AA741" s="193"/>
    </row>
    <row r="742" spans="1:27" ht="14.5" x14ac:dyDescent="0.35">
      <c r="A742" s="223"/>
      <c r="B742" s="223"/>
      <c r="C742" s="223"/>
      <c r="D742" s="223"/>
      <c r="E742" s="202"/>
      <c r="F742" s="193"/>
      <c r="G742" s="193"/>
      <c r="H742" s="109"/>
      <c r="I742" s="109"/>
      <c r="J742" s="109"/>
      <c r="K742" s="109"/>
      <c r="L742" s="109"/>
      <c r="M742" s="109"/>
      <c r="N742" s="109"/>
      <c r="O742" s="109"/>
      <c r="P742" s="109"/>
      <c r="Q742" s="109"/>
      <c r="R742" s="109"/>
      <c r="S742" s="109"/>
      <c r="T742" s="109"/>
      <c r="U742" s="109"/>
      <c r="V742" s="109"/>
      <c r="W742" s="109"/>
      <c r="X742" s="109"/>
      <c r="Y742" s="109"/>
      <c r="Z742" s="109"/>
      <c r="AA742" s="193"/>
    </row>
    <row r="743" spans="1:27" ht="14.5" x14ac:dyDescent="0.35">
      <c r="A743" s="223"/>
      <c r="B743" s="223"/>
      <c r="C743" s="223"/>
      <c r="D743" s="223"/>
      <c r="E743" s="202"/>
      <c r="F743" s="193"/>
      <c r="G743" s="193"/>
      <c r="H743" s="109"/>
      <c r="I743" s="109"/>
      <c r="J743" s="109"/>
      <c r="K743" s="109"/>
      <c r="L743" s="109"/>
      <c r="M743" s="109"/>
      <c r="N743" s="109"/>
      <c r="O743" s="109"/>
      <c r="P743" s="109"/>
      <c r="Q743" s="109"/>
      <c r="R743" s="109"/>
      <c r="S743" s="109"/>
      <c r="T743" s="109"/>
      <c r="U743" s="109"/>
      <c r="V743" s="109"/>
      <c r="W743" s="109"/>
      <c r="X743" s="109"/>
      <c r="Y743" s="109"/>
      <c r="Z743" s="109"/>
      <c r="AA743" s="193"/>
    </row>
    <row r="744" spans="1:27" ht="14.5" x14ac:dyDescent="0.35">
      <c r="A744" s="223"/>
      <c r="B744" s="223"/>
      <c r="C744" s="223"/>
      <c r="D744" s="223"/>
      <c r="E744" s="202"/>
      <c r="F744" s="193"/>
      <c r="G744" s="193"/>
      <c r="H744" s="109"/>
      <c r="I744" s="109"/>
      <c r="J744" s="109"/>
      <c r="K744" s="109"/>
      <c r="L744" s="109"/>
      <c r="M744" s="109"/>
      <c r="N744" s="109"/>
      <c r="O744" s="109"/>
      <c r="P744" s="109"/>
      <c r="Q744" s="109"/>
      <c r="R744" s="109"/>
      <c r="S744" s="109"/>
      <c r="T744" s="109"/>
      <c r="U744" s="109"/>
      <c r="V744" s="109"/>
      <c r="W744" s="109"/>
      <c r="X744" s="109"/>
      <c r="Y744" s="109"/>
      <c r="Z744" s="109"/>
      <c r="AA744" s="193"/>
    </row>
    <row r="745" spans="1:27" ht="14.5" x14ac:dyDescent="0.35">
      <c r="A745" s="223"/>
      <c r="B745" s="223"/>
      <c r="C745" s="223"/>
      <c r="D745" s="223"/>
      <c r="E745" s="202"/>
      <c r="F745" s="193"/>
      <c r="G745" s="193"/>
      <c r="H745" s="109"/>
      <c r="I745" s="109"/>
      <c r="J745" s="109"/>
      <c r="K745" s="109"/>
      <c r="L745" s="109"/>
      <c r="M745" s="109"/>
      <c r="N745" s="109"/>
      <c r="O745" s="109"/>
      <c r="P745" s="109"/>
      <c r="Q745" s="109"/>
      <c r="R745" s="109"/>
      <c r="S745" s="109"/>
      <c r="T745" s="109"/>
      <c r="U745" s="109"/>
      <c r="V745" s="109"/>
      <c r="W745" s="109"/>
      <c r="X745" s="109"/>
      <c r="Y745" s="109"/>
      <c r="Z745" s="109"/>
      <c r="AA745" s="193"/>
    </row>
    <row r="746" spans="1:27" ht="14.5" x14ac:dyDescent="0.35">
      <c r="A746" s="223"/>
      <c r="B746" s="223"/>
      <c r="C746" s="223"/>
      <c r="D746" s="223"/>
      <c r="E746" s="202"/>
      <c r="F746" s="193"/>
      <c r="G746" s="193"/>
      <c r="H746" s="109"/>
      <c r="I746" s="109"/>
      <c r="J746" s="109"/>
      <c r="K746" s="109"/>
      <c r="L746" s="109"/>
      <c r="M746" s="109"/>
      <c r="N746" s="109"/>
      <c r="O746" s="109"/>
      <c r="P746" s="109"/>
      <c r="Q746" s="109"/>
      <c r="R746" s="109"/>
      <c r="S746" s="109"/>
      <c r="T746" s="109"/>
      <c r="U746" s="109"/>
      <c r="V746" s="109"/>
      <c r="W746" s="109"/>
      <c r="X746" s="109"/>
      <c r="Y746" s="109"/>
      <c r="Z746" s="109"/>
      <c r="AA746" s="193"/>
    </row>
    <row r="747" spans="1:27" ht="14.5" x14ac:dyDescent="0.35">
      <c r="A747" s="223"/>
      <c r="B747" s="223"/>
      <c r="C747" s="223"/>
      <c r="D747" s="223"/>
      <c r="E747" s="202"/>
      <c r="F747" s="193"/>
      <c r="G747" s="193"/>
      <c r="H747" s="109"/>
      <c r="I747" s="109"/>
      <c r="J747" s="109"/>
      <c r="K747" s="109"/>
      <c r="L747" s="109"/>
      <c r="M747" s="109"/>
      <c r="N747" s="109"/>
      <c r="O747" s="109"/>
      <c r="P747" s="109"/>
      <c r="Q747" s="109"/>
      <c r="R747" s="109"/>
      <c r="S747" s="109"/>
      <c r="T747" s="109"/>
      <c r="U747" s="109"/>
      <c r="V747" s="109"/>
      <c r="W747" s="109"/>
      <c r="X747" s="109"/>
      <c r="Y747" s="109"/>
      <c r="Z747" s="109"/>
      <c r="AA747" s="193"/>
    </row>
    <row r="748" spans="1:27" ht="14.5" x14ac:dyDescent="0.35">
      <c r="A748" s="223"/>
      <c r="B748" s="223"/>
      <c r="C748" s="223"/>
      <c r="D748" s="223"/>
      <c r="E748" s="202"/>
      <c r="F748" s="193"/>
      <c r="G748" s="193"/>
      <c r="H748" s="109"/>
      <c r="I748" s="109"/>
      <c r="J748" s="109"/>
      <c r="K748" s="109"/>
      <c r="L748" s="109"/>
      <c r="M748" s="109"/>
      <c r="N748" s="109"/>
      <c r="O748" s="109"/>
      <c r="P748" s="109"/>
      <c r="Q748" s="109"/>
      <c r="R748" s="109"/>
      <c r="S748" s="109"/>
      <c r="T748" s="109"/>
      <c r="U748" s="109"/>
      <c r="V748" s="109"/>
      <c r="W748" s="109"/>
      <c r="X748" s="109"/>
      <c r="Y748" s="109"/>
      <c r="Z748" s="109"/>
      <c r="AA748" s="193"/>
    </row>
    <row r="749" spans="1:27" ht="14.5" x14ac:dyDescent="0.35">
      <c r="A749" s="223"/>
      <c r="B749" s="223"/>
      <c r="C749" s="223"/>
      <c r="D749" s="223"/>
      <c r="E749" s="202"/>
      <c r="F749" s="193"/>
      <c r="G749" s="193"/>
      <c r="H749" s="109"/>
      <c r="I749" s="109"/>
      <c r="J749" s="109"/>
      <c r="K749" s="109"/>
      <c r="L749" s="109"/>
      <c r="M749" s="109"/>
      <c r="N749" s="109"/>
      <c r="O749" s="109"/>
      <c r="P749" s="109"/>
      <c r="Q749" s="109"/>
      <c r="R749" s="109"/>
      <c r="S749" s="109"/>
      <c r="T749" s="109"/>
      <c r="U749" s="109"/>
      <c r="V749" s="109"/>
      <c r="W749" s="109"/>
      <c r="X749" s="109"/>
      <c r="Y749" s="109"/>
      <c r="Z749" s="109"/>
      <c r="AA749" s="193"/>
    </row>
    <row r="750" spans="1:27" ht="14.5" x14ac:dyDescent="0.35">
      <c r="A750" s="223"/>
      <c r="B750" s="223"/>
      <c r="C750" s="223"/>
      <c r="D750" s="223"/>
      <c r="E750" s="202"/>
      <c r="F750" s="193"/>
      <c r="G750" s="193"/>
      <c r="H750" s="109"/>
      <c r="I750" s="109"/>
      <c r="J750" s="109"/>
      <c r="K750" s="109"/>
      <c r="L750" s="109"/>
      <c r="M750" s="109"/>
      <c r="N750" s="109"/>
      <c r="O750" s="109"/>
      <c r="P750" s="109"/>
      <c r="Q750" s="109"/>
      <c r="R750" s="109"/>
      <c r="S750" s="109"/>
      <c r="T750" s="109"/>
      <c r="U750" s="109"/>
      <c r="V750" s="109"/>
      <c r="W750" s="109"/>
      <c r="X750" s="109"/>
      <c r="Y750" s="109"/>
      <c r="Z750" s="109"/>
      <c r="AA750" s="193"/>
    </row>
    <row r="751" spans="1:27" ht="14.5" x14ac:dyDescent="0.35">
      <c r="A751" s="223"/>
      <c r="B751" s="223"/>
      <c r="C751" s="223"/>
      <c r="D751" s="223"/>
      <c r="E751" s="202"/>
      <c r="F751" s="193"/>
      <c r="G751" s="193"/>
      <c r="H751" s="109"/>
      <c r="I751" s="109"/>
      <c r="J751" s="109"/>
      <c r="K751" s="109"/>
      <c r="L751" s="109"/>
      <c r="M751" s="109"/>
      <c r="N751" s="109"/>
      <c r="O751" s="109"/>
      <c r="P751" s="109"/>
      <c r="Q751" s="109"/>
      <c r="R751" s="109"/>
      <c r="S751" s="109"/>
      <c r="T751" s="109"/>
      <c r="U751" s="109"/>
      <c r="V751" s="109"/>
      <c r="W751" s="109"/>
      <c r="X751" s="109"/>
      <c r="Y751" s="109"/>
      <c r="Z751" s="109"/>
      <c r="AA751" s="193"/>
    </row>
    <row r="752" spans="1:27" ht="14.5" x14ac:dyDescent="0.35">
      <c r="A752" s="223"/>
      <c r="B752" s="223"/>
      <c r="C752" s="223"/>
      <c r="D752" s="223"/>
      <c r="E752" s="202"/>
      <c r="F752" s="193"/>
      <c r="G752" s="193"/>
      <c r="H752" s="109"/>
      <c r="I752" s="109"/>
      <c r="J752" s="109"/>
      <c r="K752" s="109"/>
      <c r="L752" s="109"/>
      <c r="M752" s="109"/>
      <c r="N752" s="109"/>
      <c r="O752" s="109"/>
      <c r="P752" s="109"/>
      <c r="Q752" s="109"/>
      <c r="R752" s="109"/>
      <c r="S752" s="109"/>
      <c r="T752" s="109"/>
      <c r="U752" s="109"/>
      <c r="V752" s="109"/>
      <c r="W752" s="109"/>
      <c r="X752" s="109"/>
      <c r="Y752" s="109"/>
      <c r="Z752" s="109"/>
      <c r="AA752" s="193"/>
    </row>
    <row r="753" spans="1:27" ht="14.5" x14ac:dyDescent="0.35">
      <c r="A753" s="223"/>
      <c r="B753" s="223"/>
      <c r="C753" s="223"/>
      <c r="D753" s="223"/>
      <c r="E753" s="202"/>
      <c r="F753" s="193"/>
      <c r="G753" s="193"/>
      <c r="H753" s="109"/>
      <c r="I753" s="109"/>
      <c r="J753" s="109"/>
      <c r="K753" s="109"/>
      <c r="L753" s="109"/>
      <c r="M753" s="109"/>
      <c r="N753" s="109"/>
      <c r="O753" s="109"/>
      <c r="P753" s="109"/>
      <c r="Q753" s="109"/>
      <c r="R753" s="109"/>
      <c r="S753" s="109"/>
      <c r="T753" s="109"/>
      <c r="U753" s="109"/>
      <c r="V753" s="109"/>
      <c r="W753" s="109"/>
      <c r="X753" s="109"/>
      <c r="Y753" s="109"/>
      <c r="Z753" s="109"/>
      <c r="AA753" s="193"/>
    </row>
    <row r="754" spans="1:27" ht="14.5" x14ac:dyDescent="0.35">
      <c r="A754" s="223"/>
      <c r="B754" s="223"/>
      <c r="C754" s="223"/>
      <c r="D754" s="223"/>
      <c r="E754" s="202"/>
      <c r="F754" s="193"/>
      <c r="G754" s="193"/>
      <c r="H754" s="109"/>
      <c r="I754" s="109"/>
      <c r="J754" s="109"/>
      <c r="K754" s="109"/>
      <c r="L754" s="109"/>
      <c r="M754" s="109"/>
      <c r="N754" s="109"/>
      <c r="O754" s="109"/>
      <c r="P754" s="109"/>
      <c r="Q754" s="109"/>
      <c r="R754" s="109"/>
      <c r="S754" s="109"/>
      <c r="T754" s="109"/>
      <c r="U754" s="109"/>
      <c r="V754" s="109"/>
      <c r="W754" s="109"/>
      <c r="X754" s="109"/>
      <c r="Y754" s="109"/>
      <c r="Z754" s="109"/>
      <c r="AA754" s="193"/>
    </row>
    <row r="755" spans="1:27" ht="14.5" x14ac:dyDescent="0.35">
      <c r="A755" s="223"/>
      <c r="B755" s="223"/>
      <c r="C755" s="223"/>
      <c r="D755" s="223"/>
      <c r="E755" s="202"/>
      <c r="F755" s="193"/>
      <c r="G755" s="193"/>
      <c r="H755" s="109"/>
      <c r="I755" s="109"/>
      <c r="J755" s="109"/>
      <c r="K755" s="109"/>
      <c r="L755" s="109"/>
      <c r="M755" s="109"/>
      <c r="N755" s="109"/>
      <c r="O755" s="109"/>
      <c r="P755" s="109"/>
      <c r="Q755" s="109"/>
      <c r="R755" s="109"/>
      <c r="S755" s="109"/>
      <c r="T755" s="109"/>
      <c r="U755" s="109"/>
      <c r="V755" s="109"/>
      <c r="W755" s="109"/>
      <c r="X755" s="109"/>
      <c r="Y755" s="109"/>
      <c r="Z755" s="109"/>
      <c r="AA755" s="193"/>
    </row>
    <row r="756" spans="1:27" ht="14.5" x14ac:dyDescent="0.35">
      <c r="A756" s="223"/>
      <c r="B756" s="223"/>
      <c r="C756" s="223"/>
      <c r="D756" s="223"/>
      <c r="E756" s="202"/>
      <c r="F756" s="193"/>
      <c r="G756" s="193"/>
      <c r="H756" s="109"/>
      <c r="I756" s="109"/>
      <c r="J756" s="109"/>
      <c r="K756" s="109"/>
      <c r="L756" s="109"/>
      <c r="M756" s="109"/>
      <c r="N756" s="109"/>
      <c r="O756" s="109"/>
      <c r="P756" s="109"/>
      <c r="Q756" s="109"/>
      <c r="R756" s="109"/>
      <c r="S756" s="109"/>
      <c r="T756" s="109"/>
      <c r="U756" s="109"/>
      <c r="V756" s="109"/>
      <c r="W756" s="109"/>
      <c r="X756" s="109"/>
      <c r="Y756" s="109"/>
      <c r="Z756" s="109"/>
      <c r="AA756" s="193"/>
    </row>
    <row r="757" spans="1:27" ht="14.5" x14ac:dyDescent="0.35">
      <c r="A757" s="223"/>
      <c r="B757" s="223"/>
      <c r="C757" s="223"/>
      <c r="D757" s="223"/>
      <c r="E757" s="202"/>
      <c r="F757" s="193"/>
      <c r="G757" s="193"/>
      <c r="H757" s="109"/>
      <c r="I757" s="109"/>
      <c r="J757" s="109"/>
      <c r="K757" s="109"/>
      <c r="L757" s="109"/>
      <c r="M757" s="109"/>
      <c r="N757" s="109"/>
      <c r="O757" s="109"/>
      <c r="P757" s="109"/>
      <c r="Q757" s="109"/>
      <c r="R757" s="109"/>
      <c r="S757" s="109"/>
      <c r="T757" s="109"/>
      <c r="U757" s="109"/>
      <c r="V757" s="109"/>
      <c r="W757" s="109"/>
      <c r="X757" s="109"/>
      <c r="Y757" s="109"/>
      <c r="Z757" s="109"/>
      <c r="AA757" s="193"/>
    </row>
    <row r="758" spans="1:27" ht="14.5" x14ac:dyDescent="0.35">
      <c r="A758" s="223"/>
      <c r="B758" s="223"/>
      <c r="C758" s="223"/>
      <c r="D758" s="223"/>
      <c r="E758" s="202"/>
      <c r="F758" s="193"/>
      <c r="G758" s="193"/>
      <c r="H758" s="109"/>
      <c r="I758" s="109"/>
      <c r="J758" s="109"/>
      <c r="K758" s="109"/>
      <c r="L758" s="109"/>
      <c r="M758" s="109"/>
      <c r="N758" s="109"/>
      <c r="O758" s="109"/>
      <c r="P758" s="109"/>
      <c r="Q758" s="109"/>
      <c r="R758" s="109"/>
      <c r="S758" s="109"/>
      <c r="T758" s="109"/>
      <c r="U758" s="109"/>
      <c r="V758" s="109"/>
      <c r="W758" s="109"/>
      <c r="X758" s="109"/>
      <c r="Y758" s="109"/>
      <c r="Z758" s="109"/>
      <c r="AA758" s="193"/>
    </row>
    <row r="759" spans="1:27" ht="14.5" x14ac:dyDescent="0.35">
      <c r="A759" s="223"/>
      <c r="B759" s="223"/>
      <c r="C759" s="223"/>
      <c r="D759" s="223"/>
      <c r="E759" s="202"/>
      <c r="F759" s="193"/>
      <c r="G759" s="193"/>
      <c r="H759" s="109"/>
      <c r="I759" s="109"/>
      <c r="J759" s="109"/>
      <c r="K759" s="109"/>
      <c r="L759" s="109"/>
      <c r="M759" s="109"/>
      <c r="N759" s="109"/>
      <c r="O759" s="109"/>
      <c r="P759" s="109"/>
      <c r="Q759" s="109"/>
      <c r="R759" s="109"/>
      <c r="S759" s="109"/>
      <c r="T759" s="109"/>
      <c r="U759" s="109"/>
      <c r="V759" s="109"/>
      <c r="W759" s="109"/>
      <c r="X759" s="109"/>
      <c r="Y759" s="109"/>
      <c r="Z759" s="109"/>
      <c r="AA759" s="193"/>
    </row>
    <row r="760" spans="1:27" ht="14.5" x14ac:dyDescent="0.35">
      <c r="A760" s="223"/>
      <c r="B760" s="223"/>
      <c r="C760" s="223"/>
      <c r="D760" s="223"/>
      <c r="E760" s="202"/>
      <c r="F760" s="193"/>
      <c r="G760" s="193"/>
      <c r="H760" s="109"/>
      <c r="I760" s="109"/>
      <c r="J760" s="109"/>
      <c r="K760" s="109"/>
      <c r="L760" s="109"/>
      <c r="M760" s="109"/>
      <c r="N760" s="109"/>
      <c r="O760" s="109"/>
      <c r="P760" s="109"/>
      <c r="Q760" s="109"/>
      <c r="R760" s="109"/>
      <c r="S760" s="109"/>
      <c r="T760" s="109"/>
      <c r="U760" s="109"/>
      <c r="V760" s="109"/>
      <c r="W760" s="109"/>
      <c r="X760" s="109"/>
      <c r="Y760" s="109"/>
      <c r="Z760" s="109"/>
      <c r="AA760" s="193"/>
    </row>
    <row r="761" spans="1:27" ht="14.5" x14ac:dyDescent="0.35">
      <c r="A761" s="223"/>
      <c r="B761" s="223"/>
      <c r="C761" s="223"/>
      <c r="D761" s="223"/>
      <c r="E761" s="202"/>
      <c r="F761" s="193"/>
      <c r="G761" s="193"/>
      <c r="H761" s="109"/>
      <c r="I761" s="109"/>
      <c r="J761" s="109"/>
      <c r="K761" s="109"/>
      <c r="L761" s="109"/>
      <c r="M761" s="109"/>
      <c r="N761" s="109"/>
      <c r="O761" s="109"/>
      <c r="P761" s="109"/>
      <c r="Q761" s="109"/>
      <c r="R761" s="109"/>
      <c r="S761" s="109"/>
      <c r="T761" s="109"/>
      <c r="U761" s="109"/>
      <c r="V761" s="109"/>
      <c r="W761" s="109"/>
      <c r="X761" s="109"/>
      <c r="Y761" s="109"/>
      <c r="Z761" s="109"/>
      <c r="AA761" s="193"/>
    </row>
    <row r="762" spans="1:27" ht="14.5" x14ac:dyDescent="0.35">
      <c r="A762" s="223"/>
      <c r="B762" s="223"/>
      <c r="C762" s="223"/>
      <c r="D762" s="223"/>
      <c r="E762" s="202"/>
      <c r="F762" s="193"/>
      <c r="G762" s="193"/>
      <c r="H762" s="109"/>
      <c r="I762" s="109"/>
      <c r="J762" s="109"/>
      <c r="K762" s="109"/>
      <c r="L762" s="109"/>
      <c r="M762" s="109"/>
      <c r="N762" s="109"/>
      <c r="O762" s="109"/>
      <c r="P762" s="109"/>
      <c r="Q762" s="109"/>
      <c r="R762" s="109"/>
      <c r="S762" s="109"/>
      <c r="T762" s="109"/>
      <c r="U762" s="109"/>
      <c r="V762" s="109"/>
      <c r="W762" s="109"/>
      <c r="X762" s="109"/>
      <c r="Y762" s="109"/>
      <c r="Z762" s="109"/>
      <c r="AA762" s="193"/>
    </row>
    <row r="763" spans="1:27" ht="14.5" x14ac:dyDescent="0.35">
      <c r="A763" s="223"/>
      <c r="B763" s="223"/>
      <c r="C763" s="223"/>
      <c r="D763" s="223"/>
      <c r="E763" s="202"/>
      <c r="F763" s="193"/>
      <c r="G763" s="193"/>
      <c r="H763" s="109"/>
      <c r="I763" s="109"/>
      <c r="J763" s="109"/>
      <c r="K763" s="109"/>
      <c r="L763" s="109"/>
      <c r="M763" s="109"/>
      <c r="N763" s="109"/>
      <c r="O763" s="109"/>
      <c r="P763" s="109"/>
      <c r="Q763" s="109"/>
      <c r="R763" s="109"/>
      <c r="S763" s="109"/>
      <c r="T763" s="109"/>
      <c r="U763" s="109"/>
      <c r="V763" s="109"/>
      <c r="W763" s="109"/>
      <c r="X763" s="109"/>
      <c r="Y763" s="109"/>
      <c r="Z763" s="109"/>
      <c r="AA763" s="193"/>
    </row>
    <row r="764" spans="1:27" ht="14.5" x14ac:dyDescent="0.35">
      <c r="A764" s="223"/>
      <c r="B764" s="223"/>
      <c r="C764" s="223"/>
      <c r="D764" s="223"/>
      <c r="E764" s="202"/>
      <c r="F764" s="193"/>
      <c r="G764" s="193"/>
      <c r="H764" s="109"/>
      <c r="I764" s="109"/>
      <c r="J764" s="109"/>
      <c r="K764" s="109"/>
      <c r="L764" s="109"/>
      <c r="M764" s="109"/>
      <c r="N764" s="109"/>
      <c r="O764" s="109"/>
      <c r="P764" s="109"/>
      <c r="Q764" s="109"/>
      <c r="R764" s="109"/>
      <c r="S764" s="109"/>
      <c r="T764" s="109"/>
      <c r="U764" s="109"/>
      <c r="V764" s="109"/>
      <c r="W764" s="109"/>
      <c r="X764" s="109"/>
      <c r="Y764" s="109"/>
      <c r="Z764" s="109"/>
      <c r="AA764" s="193"/>
    </row>
    <row r="765" spans="1:27" ht="14.5" x14ac:dyDescent="0.35">
      <c r="A765" s="223"/>
      <c r="B765" s="223"/>
      <c r="C765" s="223"/>
      <c r="D765" s="223"/>
      <c r="E765" s="202"/>
      <c r="F765" s="193"/>
      <c r="G765" s="193"/>
      <c r="H765" s="109"/>
      <c r="I765" s="109"/>
      <c r="J765" s="109"/>
      <c r="K765" s="109"/>
      <c r="L765" s="109"/>
      <c r="M765" s="109"/>
      <c r="N765" s="109"/>
      <c r="O765" s="109"/>
      <c r="P765" s="109"/>
      <c r="Q765" s="109"/>
      <c r="R765" s="109"/>
      <c r="S765" s="109"/>
      <c r="T765" s="109"/>
      <c r="U765" s="109"/>
      <c r="V765" s="109"/>
      <c r="W765" s="109"/>
      <c r="X765" s="109"/>
      <c r="Y765" s="109"/>
      <c r="Z765" s="109"/>
      <c r="AA765" s="193"/>
    </row>
    <row r="766" spans="1:27" ht="14.5" x14ac:dyDescent="0.35">
      <c r="A766" s="223"/>
      <c r="B766" s="223"/>
      <c r="C766" s="223"/>
      <c r="D766" s="223"/>
      <c r="E766" s="202"/>
      <c r="F766" s="193"/>
      <c r="G766" s="193"/>
      <c r="H766" s="109"/>
      <c r="I766" s="109"/>
      <c r="J766" s="109"/>
      <c r="K766" s="109"/>
      <c r="L766" s="109"/>
      <c r="M766" s="109"/>
      <c r="N766" s="109"/>
      <c r="O766" s="109"/>
      <c r="P766" s="109"/>
      <c r="Q766" s="109"/>
      <c r="R766" s="109"/>
      <c r="S766" s="109"/>
      <c r="T766" s="109"/>
      <c r="U766" s="109"/>
      <c r="V766" s="109"/>
      <c r="W766" s="109"/>
      <c r="X766" s="109"/>
      <c r="Y766" s="109"/>
      <c r="Z766" s="109"/>
      <c r="AA766" s="193"/>
    </row>
    <row r="767" spans="1:27" ht="14.5" x14ac:dyDescent="0.35">
      <c r="A767" s="223"/>
      <c r="B767" s="223"/>
      <c r="C767" s="223"/>
      <c r="D767" s="223"/>
      <c r="E767" s="202"/>
      <c r="F767" s="193"/>
      <c r="G767" s="193"/>
      <c r="H767" s="109"/>
      <c r="I767" s="109"/>
      <c r="J767" s="109"/>
      <c r="K767" s="109"/>
      <c r="L767" s="109"/>
      <c r="M767" s="109"/>
      <c r="N767" s="109"/>
      <c r="O767" s="109"/>
      <c r="P767" s="109"/>
      <c r="Q767" s="109"/>
      <c r="R767" s="109"/>
      <c r="S767" s="109"/>
      <c r="T767" s="109"/>
      <c r="U767" s="109"/>
      <c r="V767" s="109"/>
      <c r="W767" s="109"/>
      <c r="X767" s="109"/>
      <c r="Y767" s="109"/>
      <c r="Z767" s="109"/>
      <c r="AA767" s="193"/>
    </row>
    <row r="768" spans="1:27" ht="14.5" x14ac:dyDescent="0.35">
      <c r="A768" s="223"/>
      <c r="B768" s="223"/>
      <c r="C768" s="223"/>
      <c r="D768" s="223"/>
      <c r="E768" s="202"/>
      <c r="F768" s="193"/>
      <c r="G768" s="193"/>
      <c r="H768" s="109"/>
      <c r="I768" s="109"/>
      <c r="J768" s="109"/>
      <c r="K768" s="109"/>
      <c r="L768" s="109"/>
      <c r="M768" s="109"/>
      <c r="N768" s="109"/>
      <c r="O768" s="109"/>
      <c r="P768" s="109"/>
      <c r="Q768" s="109"/>
      <c r="R768" s="109"/>
      <c r="S768" s="109"/>
      <c r="T768" s="109"/>
      <c r="U768" s="109"/>
      <c r="V768" s="109"/>
      <c r="W768" s="109"/>
      <c r="X768" s="109"/>
      <c r="Y768" s="109"/>
      <c r="Z768" s="109"/>
      <c r="AA768" s="193"/>
    </row>
    <row r="769" spans="1:27" ht="14.5" x14ac:dyDescent="0.35">
      <c r="A769" s="223"/>
      <c r="B769" s="223"/>
      <c r="C769" s="223"/>
      <c r="D769" s="223"/>
      <c r="E769" s="202"/>
      <c r="F769" s="193"/>
      <c r="G769" s="193"/>
      <c r="H769" s="109"/>
      <c r="I769" s="109"/>
      <c r="J769" s="109"/>
      <c r="K769" s="109"/>
      <c r="L769" s="109"/>
      <c r="M769" s="109"/>
      <c r="N769" s="109"/>
      <c r="O769" s="109"/>
      <c r="P769" s="109"/>
      <c r="Q769" s="109"/>
      <c r="R769" s="109"/>
      <c r="S769" s="109"/>
      <c r="T769" s="109"/>
      <c r="U769" s="109"/>
      <c r="V769" s="109"/>
      <c r="W769" s="109"/>
      <c r="X769" s="109"/>
      <c r="Y769" s="109"/>
      <c r="Z769" s="109"/>
      <c r="AA769" s="193"/>
    </row>
    <row r="770" spans="1:27" ht="14.5" x14ac:dyDescent="0.35">
      <c r="A770" s="223"/>
      <c r="B770" s="223"/>
      <c r="C770" s="223"/>
      <c r="D770" s="223"/>
      <c r="E770" s="202"/>
      <c r="F770" s="193"/>
      <c r="G770" s="193"/>
      <c r="H770" s="109"/>
      <c r="I770" s="109"/>
      <c r="J770" s="109"/>
      <c r="K770" s="109"/>
      <c r="L770" s="109"/>
      <c r="M770" s="109"/>
      <c r="N770" s="109"/>
      <c r="O770" s="109"/>
      <c r="P770" s="109"/>
      <c r="Q770" s="109"/>
      <c r="R770" s="109"/>
      <c r="S770" s="109"/>
      <c r="T770" s="109"/>
      <c r="U770" s="109"/>
      <c r="V770" s="109"/>
      <c r="W770" s="109"/>
      <c r="X770" s="109"/>
      <c r="Y770" s="109"/>
      <c r="Z770" s="109"/>
      <c r="AA770" s="193"/>
    </row>
    <row r="771" spans="1:27" ht="14.5" x14ac:dyDescent="0.35">
      <c r="A771" s="223"/>
      <c r="B771" s="223"/>
      <c r="C771" s="223"/>
      <c r="D771" s="223"/>
      <c r="E771" s="202"/>
      <c r="F771" s="193"/>
      <c r="G771" s="193"/>
      <c r="H771" s="109"/>
      <c r="I771" s="109"/>
      <c r="J771" s="109"/>
      <c r="K771" s="109"/>
      <c r="L771" s="109"/>
      <c r="M771" s="109"/>
      <c r="N771" s="109"/>
      <c r="O771" s="109"/>
      <c r="P771" s="109"/>
      <c r="Q771" s="109"/>
      <c r="R771" s="109"/>
      <c r="S771" s="109"/>
      <c r="T771" s="109"/>
      <c r="U771" s="109"/>
      <c r="V771" s="109"/>
      <c r="W771" s="109"/>
      <c r="X771" s="109"/>
      <c r="Y771" s="109"/>
      <c r="Z771" s="109"/>
      <c r="AA771" s="193"/>
    </row>
    <row r="772" spans="1:27" ht="14.5" x14ac:dyDescent="0.35">
      <c r="A772" s="223"/>
      <c r="B772" s="223"/>
      <c r="C772" s="223"/>
      <c r="D772" s="223"/>
      <c r="E772" s="202"/>
      <c r="F772" s="193"/>
      <c r="G772" s="193"/>
      <c r="H772" s="109"/>
      <c r="I772" s="109"/>
      <c r="J772" s="109"/>
      <c r="K772" s="109"/>
      <c r="L772" s="109"/>
      <c r="M772" s="109"/>
      <c r="N772" s="109"/>
      <c r="O772" s="109"/>
      <c r="P772" s="109"/>
      <c r="Q772" s="109"/>
      <c r="R772" s="109"/>
      <c r="S772" s="109"/>
      <c r="T772" s="109"/>
      <c r="U772" s="109"/>
      <c r="V772" s="109"/>
      <c r="W772" s="109"/>
      <c r="X772" s="109"/>
      <c r="Y772" s="109"/>
      <c r="Z772" s="109"/>
      <c r="AA772" s="193"/>
    </row>
    <row r="773" spans="1:27" ht="14.5" x14ac:dyDescent="0.35">
      <c r="A773" s="223"/>
      <c r="B773" s="223"/>
      <c r="C773" s="223"/>
      <c r="D773" s="223"/>
      <c r="E773" s="202"/>
      <c r="F773" s="193"/>
      <c r="G773" s="193"/>
      <c r="H773" s="109"/>
      <c r="I773" s="109"/>
      <c r="J773" s="109"/>
      <c r="K773" s="109"/>
      <c r="L773" s="109"/>
      <c r="M773" s="109"/>
      <c r="N773" s="109"/>
      <c r="O773" s="109"/>
      <c r="P773" s="109"/>
      <c r="Q773" s="109"/>
      <c r="R773" s="109"/>
      <c r="S773" s="109"/>
      <c r="T773" s="109"/>
      <c r="U773" s="109"/>
      <c r="V773" s="109"/>
      <c r="W773" s="109"/>
      <c r="X773" s="109"/>
      <c r="Y773" s="109"/>
      <c r="Z773" s="109"/>
      <c r="AA773" s="193"/>
    </row>
    <row r="774" spans="1:27" ht="14.5" x14ac:dyDescent="0.35">
      <c r="A774" s="223"/>
      <c r="B774" s="223"/>
      <c r="C774" s="223"/>
      <c r="D774" s="223"/>
      <c r="E774" s="202"/>
      <c r="F774" s="193"/>
      <c r="G774" s="193"/>
      <c r="H774" s="109"/>
      <c r="I774" s="109"/>
      <c r="J774" s="109"/>
      <c r="K774" s="109"/>
      <c r="L774" s="109"/>
      <c r="M774" s="109"/>
      <c r="N774" s="109"/>
      <c r="O774" s="109"/>
      <c r="P774" s="109"/>
      <c r="Q774" s="109"/>
      <c r="R774" s="109"/>
      <c r="S774" s="109"/>
      <c r="T774" s="109"/>
      <c r="U774" s="109"/>
      <c r="V774" s="109"/>
      <c r="W774" s="109"/>
      <c r="X774" s="109"/>
      <c r="Y774" s="109"/>
      <c r="Z774" s="109"/>
      <c r="AA774" s="193"/>
    </row>
    <row r="775" spans="1:27" ht="14.5" x14ac:dyDescent="0.35">
      <c r="A775" s="223"/>
      <c r="B775" s="223"/>
      <c r="C775" s="223"/>
      <c r="D775" s="223"/>
      <c r="E775" s="202"/>
      <c r="F775" s="193"/>
      <c r="G775" s="193"/>
      <c r="H775" s="109"/>
      <c r="I775" s="109"/>
      <c r="J775" s="109"/>
      <c r="K775" s="109"/>
      <c r="L775" s="109"/>
      <c r="M775" s="109"/>
      <c r="N775" s="109"/>
      <c r="O775" s="109"/>
      <c r="P775" s="109"/>
      <c r="Q775" s="109"/>
      <c r="R775" s="109"/>
      <c r="S775" s="109"/>
      <c r="T775" s="109"/>
      <c r="U775" s="109"/>
      <c r="V775" s="109"/>
      <c r="W775" s="109"/>
      <c r="X775" s="109"/>
      <c r="Y775" s="109"/>
      <c r="Z775" s="109"/>
      <c r="AA775" s="193"/>
    </row>
    <row r="776" spans="1:27" ht="14.5" x14ac:dyDescent="0.35">
      <c r="A776" s="223"/>
      <c r="B776" s="223"/>
      <c r="C776" s="223"/>
      <c r="D776" s="223"/>
      <c r="E776" s="202"/>
      <c r="F776" s="193"/>
      <c r="G776" s="193"/>
      <c r="H776" s="109"/>
      <c r="I776" s="109"/>
      <c r="J776" s="109"/>
      <c r="K776" s="109"/>
      <c r="L776" s="109"/>
      <c r="M776" s="109"/>
      <c r="N776" s="109"/>
      <c r="O776" s="109"/>
      <c r="P776" s="109"/>
      <c r="Q776" s="109"/>
      <c r="R776" s="109"/>
      <c r="S776" s="109"/>
      <c r="T776" s="109"/>
      <c r="U776" s="109"/>
      <c r="V776" s="109"/>
      <c r="W776" s="109"/>
      <c r="X776" s="109"/>
      <c r="Y776" s="109"/>
      <c r="Z776" s="109"/>
      <c r="AA776" s="193"/>
    </row>
    <row r="777" spans="1:27" ht="14.5" x14ac:dyDescent="0.35">
      <c r="A777" s="223"/>
      <c r="B777" s="223"/>
      <c r="C777" s="223"/>
      <c r="D777" s="223"/>
      <c r="E777" s="202"/>
      <c r="F777" s="193"/>
      <c r="G777" s="193"/>
      <c r="H777" s="109"/>
      <c r="I777" s="109"/>
      <c r="J777" s="109"/>
      <c r="K777" s="109"/>
      <c r="L777" s="109"/>
      <c r="M777" s="109"/>
      <c r="N777" s="109"/>
      <c r="O777" s="109"/>
      <c r="P777" s="109"/>
      <c r="Q777" s="109"/>
      <c r="R777" s="109"/>
      <c r="S777" s="109"/>
      <c r="T777" s="109"/>
      <c r="U777" s="109"/>
      <c r="V777" s="109"/>
      <c r="W777" s="109"/>
      <c r="X777" s="109"/>
      <c r="Y777" s="109"/>
      <c r="Z777" s="109"/>
      <c r="AA777" s="193"/>
    </row>
    <row r="778" spans="1:27" ht="14.5" x14ac:dyDescent="0.35">
      <c r="A778" s="223"/>
      <c r="B778" s="223"/>
      <c r="C778" s="223"/>
      <c r="D778" s="223"/>
      <c r="E778" s="202"/>
      <c r="F778" s="193"/>
      <c r="G778" s="193"/>
      <c r="H778" s="109"/>
      <c r="I778" s="109"/>
      <c r="J778" s="109"/>
      <c r="K778" s="109"/>
      <c r="L778" s="109"/>
      <c r="M778" s="109"/>
      <c r="N778" s="109"/>
      <c r="O778" s="109"/>
      <c r="P778" s="109"/>
      <c r="Q778" s="109"/>
      <c r="R778" s="109"/>
      <c r="S778" s="109"/>
      <c r="T778" s="109"/>
      <c r="U778" s="109"/>
      <c r="V778" s="109"/>
      <c r="W778" s="109"/>
      <c r="X778" s="109"/>
      <c r="Y778" s="109"/>
      <c r="Z778" s="109"/>
      <c r="AA778" s="193"/>
    </row>
    <row r="779" spans="1:27" ht="14.5" x14ac:dyDescent="0.35">
      <c r="A779" s="223"/>
      <c r="B779" s="223"/>
      <c r="C779" s="223"/>
      <c r="D779" s="223"/>
      <c r="E779" s="202"/>
      <c r="F779" s="193"/>
      <c r="G779" s="193"/>
      <c r="H779" s="109"/>
      <c r="I779" s="109"/>
      <c r="J779" s="109"/>
      <c r="K779" s="109"/>
      <c r="L779" s="109"/>
      <c r="M779" s="109"/>
      <c r="N779" s="109"/>
      <c r="O779" s="109"/>
      <c r="P779" s="109"/>
      <c r="Q779" s="109"/>
      <c r="R779" s="109"/>
      <c r="S779" s="109"/>
      <c r="T779" s="109"/>
      <c r="U779" s="109"/>
      <c r="V779" s="109"/>
      <c r="W779" s="109"/>
      <c r="X779" s="109"/>
      <c r="Y779" s="109"/>
      <c r="Z779" s="109"/>
      <c r="AA779" s="193"/>
    </row>
    <row r="780" spans="1:27" ht="14.5" x14ac:dyDescent="0.35">
      <c r="A780" s="223"/>
      <c r="B780" s="223"/>
      <c r="C780" s="223"/>
      <c r="D780" s="223"/>
      <c r="E780" s="202"/>
      <c r="F780" s="193"/>
      <c r="G780" s="193"/>
      <c r="H780" s="109"/>
      <c r="I780" s="109"/>
      <c r="J780" s="109"/>
      <c r="K780" s="109"/>
      <c r="L780" s="109"/>
      <c r="M780" s="109"/>
      <c r="N780" s="109"/>
      <c r="O780" s="109"/>
      <c r="P780" s="109"/>
      <c r="Q780" s="109"/>
      <c r="R780" s="109"/>
      <c r="S780" s="109"/>
      <c r="T780" s="109"/>
      <c r="U780" s="109"/>
      <c r="V780" s="109"/>
      <c r="W780" s="109"/>
      <c r="X780" s="109"/>
      <c r="Y780" s="109"/>
      <c r="Z780" s="109"/>
      <c r="AA780" s="193"/>
    </row>
    <row r="781" spans="1:27" ht="14.5" x14ac:dyDescent="0.35">
      <c r="A781" s="223"/>
      <c r="B781" s="223"/>
      <c r="C781" s="223"/>
      <c r="D781" s="223"/>
      <c r="E781" s="202"/>
      <c r="F781" s="193"/>
      <c r="G781" s="193"/>
      <c r="H781" s="109"/>
      <c r="I781" s="109"/>
      <c r="J781" s="109"/>
      <c r="K781" s="109"/>
      <c r="L781" s="109"/>
      <c r="M781" s="109"/>
      <c r="N781" s="109"/>
      <c r="O781" s="109"/>
      <c r="P781" s="109"/>
      <c r="Q781" s="109"/>
      <c r="R781" s="109"/>
      <c r="S781" s="109"/>
      <c r="T781" s="109"/>
      <c r="U781" s="109"/>
      <c r="V781" s="109"/>
      <c r="W781" s="109"/>
      <c r="X781" s="109"/>
      <c r="Y781" s="109"/>
      <c r="Z781" s="109"/>
      <c r="AA781" s="193"/>
    </row>
    <row r="782" spans="1:27" ht="14.5" x14ac:dyDescent="0.35">
      <c r="A782" s="223"/>
      <c r="B782" s="223"/>
      <c r="C782" s="223"/>
      <c r="D782" s="223"/>
      <c r="E782" s="202"/>
      <c r="F782" s="193"/>
      <c r="G782" s="193"/>
      <c r="H782" s="109"/>
      <c r="I782" s="109"/>
      <c r="J782" s="109"/>
      <c r="K782" s="109"/>
      <c r="L782" s="109"/>
      <c r="M782" s="109"/>
      <c r="N782" s="109"/>
      <c r="O782" s="109"/>
      <c r="P782" s="109"/>
      <c r="Q782" s="109"/>
      <c r="R782" s="109"/>
      <c r="S782" s="109"/>
      <c r="T782" s="109"/>
      <c r="U782" s="109"/>
      <c r="V782" s="109"/>
      <c r="W782" s="109"/>
      <c r="X782" s="109"/>
      <c r="Y782" s="109"/>
      <c r="Z782" s="109"/>
      <c r="AA782" s="193"/>
    </row>
    <row r="783" spans="1:27" ht="14.5" x14ac:dyDescent="0.35">
      <c r="A783" s="223"/>
      <c r="B783" s="223"/>
      <c r="C783" s="223"/>
      <c r="D783" s="223"/>
      <c r="E783" s="202"/>
      <c r="F783" s="193"/>
      <c r="G783" s="193"/>
      <c r="H783" s="109"/>
      <c r="I783" s="109"/>
      <c r="J783" s="109"/>
      <c r="K783" s="109"/>
      <c r="L783" s="109"/>
      <c r="M783" s="109"/>
      <c r="N783" s="109"/>
      <c r="O783" s="109"/>
      <c r="P783" s="109"/>
      <c r="Q783" s="109"/>
      <c r="R783" s="109"/>
      <c r="S783" s="109"/>
      <c r="T783" s="109"/>
      <c r="U783" s="109"/>
      <c r="V783" s="109"/>
      <c r="W783" s="109"/>
      <c r="X783" s="109"/>
      <c r="Y783" s="109"/>
      <c r="Z783" s="109"/>
      <c r="AA783" s="193"/>
    </row>
    <row r="784" spans="1:27" ht="14.5" x14ac:dyDescent="0.35">
      <c r="A784" s="223"/>
      <c r="B784" s="223"/>
      <c r="C784" s="223"/>
      <c r="D784" s="223"/>
      <c r="E784" s="202"/>
      <c r="F784" s="193"/>
      <c r="G784" s="193"/>
      <c r="H784" s="109"/>
      <c r="I784" s="109"/>
      <c r="J784" s="109"/>
      <c r="K784" s="109"/>
      <c r="L784" s="109"/>
      <c r="M784" s="109"/>
      <c r="N784" s="109"/>
      <c r="O784" s="109"/>
      <c r="P784" s="109"/>
      <c r="Q784" s="109"/>
      <c r="R784" s="109"/>
      <c r="S784" s="109"/>
      <c r="T784" s="109"/>
      <c r="U784" s="109"/>
      <c r="V784" s="109"/>
      <c r="W784" s="109"/>
      <c r="X784" s="109"/>
      <c r="Y784" s="109"/>
      <c r="Z784" s="109"/>
      <c r="AA784" s="193"/>
    </row>
    <row r="785" spans="1:27" ht="14.5" x14ac:dyDescent="0.35">
      <c r="A785" s="223"/>
      <c r="B785" s="223"/>
      <c r="C785" s="223"/>
      <c r="D785" s="223"/>
      <c r="E785" s="202"/>
      <c r="F785" s="193"/>
      <c r="G785" s="193"/>
      <c r="H785" s="109"/>
      <c r="I785" s="109"/>
      <c r="J785" s="109"/>
      <c r="K785" s="109"/>
      <c r="L785" s="109"/>
      <c r="M785" s="109"/>
      <c r="N785" s="109"/>
      <c r="O785" s="109"/>
      <c r="P785" s="109"/>
      <c r="Q785" s="109"/>
      <c r="R785" s="109"/>
      <c r="S785" s="109"/>
      <c r="T785" s="109"/>
      <c r="U785" s="109"/>
      <c r="V785" s="109"/>
      <c r="W785" s="109"/>
      <c r="X785" s="109"/>
      <c r="Y785" s="109"/>
      <c r="Z785" s="109"/>
      <c r="AA785" s="193"/>
    </row>
    <row r="786" spans="1:27" ht="14.5" x14ac:dyDescent="0.35">
      <c r="A786" s="223"/>
      <c r="B786" s="223"/>
      <c r="C786" s="223"/>
      <c r="D786" s="223"/>
      <c r="E786" s="202"/>
      <c r="F786" s="193"/>
      <c r="G786" s="193"/>
      <c r="H786" s="109"/>
      <c r="I786" s="109"/>
      <c r="J786" s="109"/>
      <c r="K786" s="109"/>
      <c r="L786" s="109"/>
      <c r="M786" s="109"/>
      <c r="N786" s="109"/>
      <c r="O786" s="109"/>
      <c r="P786" s="109"/>
      <c r="Q786" s="109"/>
      <c r="R786" s="109"/>
      <c r="S786" s="109"/>
      <c r="T786" s="109"/>
      <c r="U786" s="109"/>
      <c r="V786" s="109"/>
      <c r="W786" s="109"/>
      <c r="X786" s="109"/>
      <c r="Y786" s="109"/>
      <c r="Z786" s="109"/>
      <c r="AA786" s="193"/>
    </row>
    <row r="787" spans="1:27" ht="14.5" x14ac:dyDescent="0.35">
      <c r="A787" s="223"/>
      <c r="B787" s="223"/>
      <c r="C787" s="223"/>
      <c r="D787" s="223"/>
      <c r="E787" s="202"/>
      <c r="F787" s="193"/>
      <c r="G787" s="193"/>
      <c r="H787" s="109"/>
      <c r="I787" s="109"/>
      <c r="J787" s="109"/>
      <c r="K787" s="109"/>
      <c r="L787" s="109"/>
      <c r="M787" s="109"/>
      <c r="N787" s="109"/>
      <c r="O787" s="109"/>
      <c r="P787" s="109"/>
      <c r="Q787" s="109"/>
      <c r="R787" s="109"/>
      <c r="S787" s="109"/>
      <c r="T787" s="109"/>
      <c r="U787" s="109"/>
      <c r="V787" s="109"/>
      <c r="W787" s="109"/>
      <c r="X787" s="109"/>
      <c r="Y787" s="109"/>
      <c r="Z787" s="109"/>
      <c r="AA787" s="193"/>
    </row>
    <row r="788" spans="1:27" ht="14.5" x14ac:dyDescent="0.35">
      <c r="A788" s="223"/>
      <c r="B788" s="223"/>
      <c r="C788" s="223"/>
      <c r="D788" s="223"/>
      <c r="E788" s="202"/>
      <c r="F788" s="193"/>
      <c r="G788" s="193"/>
      <c r="H788" s="109"/>
      <c r="I788" s="109"/>
      <c r="J788" s="109"/>
      <c r="K788" s="109"/>
      <c r="L788" s="109"/>
      <c r="M788" s="109"/>
      <c r="N788" s="109"/>
      <c r="O788" s="109"/>
      <c r="P788" s="109"/>
      <c r="Q788" s="109"/>
      <c r="R788" s="109"/>
      <c r="S788" s="109"/>
      <c r="T788" s="109"/>
      <c r="U788" s="109"/>
      <c r="V788" s="109"/>
      <c r="W788" s="109"/>
      <c r="X788" s="109"/>
      <c r="Y788" s="109"/>
      <c r="Z788" s="109"/>
      <c r="AA788" s="193"/>
    </row>
    <row r="789" spans="1:27" ht="14.5" x14ac:dyDescent="0.35">
      <c r="A789" s="223"/>
      <c r="B789" s="223"/>
      <c r="C789" s="223"/>
      <c r="D789" s="223"/>
      <c r="E789" s="202"/>
      <c r="F789" s="193"/>
      <c r="G789" s="193"/>
      <c r="H789" s="109"/>
      <c r="I789" s="109"/>
      <c r="J789" s="109"/>
      <c r="K789" s="109"/>
      <c r="L789" s="109"/>
      <c r="M789" s="109"/>
      <c r="N789" s="109"/>
      <c r="O789" s="109"/>
      <c r="P789" s="109"/>
      <c r="Q789" s="109"/>
      <c r="R789" s="109"/>
      <c r="S789" s="109"/>
      <c r="T789" s="109"/>
      <c r="U789" s="109"/>
      <c r="V789" s="109"/>
      <c r="W789" s="109"/>
      <c r="X789" s="109"/>
      <c r="Y789" s="109"/>
      <c r="Z789" s="109"/>
      <c r="AA789" s="193"/>
    </row>
    <row r="790" spans="1:27" ht="14.5" x14ac:dyDescent="0.35">
      <c r="A790" s="223"/>
      <c r="B790" s="223"/>
      <c r="C790" s="223"/>
      <c r="D790" s="223"/>
      <c r="E790" s="202"/>
      <c r="F790" s="193"/>
      <c r="G790" s="193"/>
      <c r="H790" s="109"/>
      <c r="I790" s="109"/>
      <c r="J790" s="109"/>
      <c r="K790" s="109"/>
      <c r="L790" s="109"/>
      <c r="M790" s="109"/>
      <c r="N790" s="109"/>
      <c r="O790" s="109"/>
      <c r="P790" s="109"/>
      <c r="Q790" s="109"/>
      <c r="R790" s="109"/>
      <c r="S790" s="109"/>
      <c r="T790" s="109"/>
      <c r="U790" s="109"/>
      <c r="V790" s="109"/>
      <c r="W790" s="109"/>
      <c r="X790" s="109"/>
      <c r="Y790" s="109"/>
      <c r="Z790" s="109"/>
      <c r="AA790" s="193"/>
    </row>
    <row r="791" spans="1:27" ht="14.5" x14ac:dyDescent="0.35">
      <c r="A791" s="223"/>
      <c r="B791" s="223"/>
      <c r="C791" s="223"/>
      <c r="D791" s="223"/>
      <c r="E791" s="202"/>
      <c r="F791" s="193"/>
      <c r="G791" s="193"/>
      <c r="H791" s="109"/>
      <c r="I791" s="109"/>
      <c r="J791" s="109"/>
      <c r="K791" s="109"/>
      <c r="L791" s="109"/>
      <c r="M791" s="109"/>
      <c r="N791" s="109"/>
      <c r="O791" s="109"/>
      <c r="P791" s="109"/>
      <c r="Q791" s="109"/>
      <c r="R791" s="109"/>
      <c r="S791" s="109"/>
      <c r="T791" s="109"/>
      <c r="U791" s="109"/>
      <c r="V791" s="109"/>
      <c r="W791" s="109"/>
      <c r="X791" s="109"/>
      <c r="Y791" s="109"/>
      <c r="Z791" s="109"/>
      <c r="AA791" s="193"/>
    </row>
    <row r="792" spans="1:27" ht="14.5" x14ac:dyDescent="0.35">
      <c r="A792" s="223"/>
      <c r="B792" s="223"/>
      <c r="C792" s="223"/>
      <c r="D792" s="223"/>
      <c r="E792" s="202"/>
      <c r="F792" s="193"/>
      <c r="G792" s="193"/>
      <c r="H792" s="109"/>
      <c r="I792" s="109"/>
      <c r="J792" s="109"/>
      <c r="K792" s="109"/>
      <c r="L792" s="109"/>
      <c r="M792" s="109"/>
      <c r="N792" s="109"/>
      <c r="O792" s="109"/>
      <c r="P792" s="109"/>
      <c r="Q792" s="109"/>
      <c r="R792" s="109"/>
      <c r="S792" s="109"/>
      <c r="T792" s="109"/>
      <c r="U792" s="109"/>
      <c r="V792" s="109"/>
      <c r="W792" s="109"/>
      <c r="X792" s="109"/>
      <c r="Y792" s="109"/>
      <c r="Z792" s="109"/>
      <c r="AA792" s="193"/>
    </row>
    <row r="793" spans="1:27" ht="14.5" x14ac:dyDescent="0.35">
      <c r="A793" s="223"/>
      <c r="B793" s="223"/>
      <c r="C793" s="223"/>
      <c r="D793" s="223"/>
      <c r="E793" s="202"/>
      <c r="F793" s="193"/>
      <c r="G793" s="193"/>
      <c r="H793" s="109"/>
      <c r="I793" s="109"/>
      <c r="J793" s="109"/>
      <c r="K793" s="109"/>
      <c r="L793" s="109"/>
      <c r="M793" s="109"/>
      <c r="N793" s="109"/>
      <c r="O793" s="109"/>
      <c r="P793" s="109"/>
      <c r="Q793" s="109"/>
      <c r="R793" s="109"/>
      <c r="S793" s="109"/>
      <c r="T793" s="109"/>
      <c r="U793" s="109"/>
      <c r="V793" s="109"/>
      <c r="W793" s="109"/>
      <c r="X793" s="109"/>
      <c r="Y793" s="109"/>
      <c r="Z793" s="109"/>
      <c r="AA793" s="193"/>
    </row>
    <row r="794" spans="1:27" ht="14.5" x14ac:dyDescent="0.35">
      <c r="A794" s="223"/>
      <c r="B794" s="223"/>
      <c r="C794" s="223"/>
      <c r="D794" s="223"/>
      <c r="E794" s="202"/>
      <c r="F794" s="193"/>
      <c r="G794" s="193"/>
      <c r="H794" s="109"/>
      <c r="I794" s="109"/>
      <c r="J794" s="109"/>
      <c r="K794" s="109"/>
      <c r="L794" s="109"/>
      <c r="M794" s="109"/>
      <c r="N794" s="109"/>
      <c r="O794" s="109"/>
      <c r="P794" s="109"/>
      <c r="Q794" s="109"/>
      <c r="R794" s="109"/>
      <c r="S794" s="109"/>
      <c r="T794" s="109"/>
      <c r="U794" s="109"/>
      <c r="V794" s="109"/>
      <c r="W794" s="109"/>
      <c r="X794" s="109"/>
      <c r="Y794" s="109"/>
      <c r="Z794" s="109"/>
      <c r="AA794" s="193"/>
    </row>
    <row r="795" spans="1:27" ht="14.5" x14ac:dyDescent="0.35">
      <c r="A795" s="223"/>
      <c r="B795" s="223"/>
      <c r="C795" s="223"/>
      <c r="D795" s="223"/>
      <c r="E795" s="202"/>
      <c r="F795" s="193"/>
      <c r="G795" s="193"/>
      <c r="H795" s="109"/>
      <c r="I795" s="109"/>
      <c r="J795" s="109"/>
      <c r="K795" s="109"/>
      <c r="L795" s="109"/>
      <c r="M795" s="109"/>
      <c r="N795" s="109"/>
      <c r="O795" s="109"/>
      <c r="P795" s="109"/>
      <c r="Q795" s="109"/>
      <c r="R795" s="109"/>
      <c r="S795" s="109"/>
      <c r="T795" s="109"/>
      <c r="U795" s="109"/>
      <c r="V795" s="109"/>
      <c r="W795" s="109"/>
      <c r="X795" s="109"/>
      <c r="Y795" s="109"/>
      <c r="Z795" s="109"/>
      <c r="AA795" s="193"/>
    </row>
    <row r="796" spans="1:27" ht="14.5" x14ac:dyDescent="0.35">
      <c r="A796" s="223"/>
      <c r="B796" s="223"/>
      <c r="C796" s="223"/>
      <c r="D796" s="223"/>
      <c r="E796" s="202"/>
      <c r="F796" s="193"/>
      <c r="G796" s="193"/>
      <c r="H796" s="109"/>
      <c r="I796" s="109"/>
      <c r="J796" s="109"/>
      <c r="K796" s="109"/>
      <c r="L796" s="109"/>
      <c r="M796" s="109"/>
      <c r="N796" s="109"/>
      <c r="O796" s="109"/>
      <c r="P796" s="109"/>
      <c r="Q796" s="109"/>
      <c r="R796" s="109"/>
      <c r="S796" s="109"/>
      <c r="T796" s="109"/>
      <c r="U796" s="109"/>
      <c r="V796" s="109"/>
      <c r="W796" s="109"/>
      <c r="X796" s="109"/>
      <c r="Y796" s="109"/>
      <c r="Z796" s="109"/>
      <c r="AA796" s="193"/>
    </row>
    <row r="797" spans="1:27" ht="14.5" x14ac:dyDescent="0.35">
      <c r="A797" s="223"/>
      <c r="B797" s="223"/>
      <c r="C797" s="223"/>
      <c r="D797" s="223"/>
      <c r="E797" s="202"/>
      <c r="F797" s="193"/>
      <c r="G797" s="193"/>
      <c r="H797" s="109"/>
      <c r="I797" s="109"/>
      <c r="J797" s="109"/>
      <c r="K797" s="109"/>
      <c r="L797" s="109"/>
      <c r="M797" s="109"/>
      <c r="N797" s="109"/>
      <c r="O797" s="109"/>
      <c r="P797" s="109"/>
      <c r="Q797" s="109"/>
      <c r="R797" s="109"/>
      <c r="S797" s="109"/>
      <c r="T797" s="109"/>
      <c r="U797" s="109"/>
      <c r="V797" s="109"/>
      <c r="W797" s="109"/>
      <c r="X797" s="109"/>
      <c r="Y797" s="109"/>
      <c r="Z797" s="109"/>
      <c r="AA797" s="193"/>
    </row>
    <row r="798" spans="1:27" ht="14.5" x14ac:dyDescent="0.35">
      <c r="A798" s="223"/>
      <c r="B798" s="223"/>
      <c r="C798" s="223"/>
      <c r="D798" s="223"/>
      <c r="E798" s="202"/>
      <c r="F798" s="193"/>
      <c r="G798" s="193"/>
      <c r="H798" s="109"/>
      <c r="I798" s="109"/>
      <c r="J798" s="109"/>
      <c r="K798" s="109"/>
      <c r="L798" s="109"/>
      <c r="M798" s="109"/>
      <c r="N798" s="109"/>
      <c r="O798" s="109"/>
      <c r="P798" s="109"/>
      <c r="Q798" s="109"/>
      <c r="R798" s="109"/>
      <c r="S798" s="109"/>
      <c r="T798" s="109"/>
      <c r="U798" s="109"/>
      <c r="V798" s="109"/>
      <c r="W798" s="109"/>
      <c r="X798" s="109"/>
      <c r="Y798" s="109"/>
      <c r="Z798" s="109"/>
      <c r="AA798" s="193"/>
    </row>
    <row r="799" spans="1:27" ht="14.5" x14ac:dyDescent="0.35">
      <c r="A799" s="223"/>
      <c r="B799" s="223"/>
      <c r="C799" s="223"/>
      <c r="D799" s="223"/>
      <c r="E799" s="202"/>
      <c r="F799" s="193"/>
      <c r="G799" s="193"/>
      <c r="H799" s="109"/>
      <c r="I799" s="109"/>
      <c r="J799" s="109"/>
      <c r="K799" s="109"/>
      <c r="L799" s="109"/>
      <c r="M799" s="109"/>
      <c r="N799" s="109"/>
      <c r="O799" s="109"/>
      <c r="P799" s="109"/>
      <c r="Q799" s="109"/>
      <c r="R799" s="109"/>
      <c r="S799" s="109"/>
      <c r="T799" s="109"/>
      <c r="U799" s="109"/>
      <c r="V799" s="109"/>
      <c r="W799" s="109"/>
      <c r="X799" s="109"/>
      <c r="Y799" s="109"/>
      <c r="Z799" s="109"/>
      <c r="AA799" s="193"/>
    </row>
    <row r="800" spans="1:27" ht="14.5" x14ac:dyDescent="0.35">
      <c r="A800" s="223"/>
      <c r="B800" s="223"/>
      <c r="C800" s="223"/>
      <c r="D800" s="223"/>
      <c r="E800" s="202"/>
      <c r="F800" s="193"/>
      <c r="G800" s="193"/>
      <c r="H800" s="109"/>
      <c r="I800" s="109"/>
      <c r="J800" s="109"/>
      <c r="K800" s="109"/>
      <c r="L800" s="109"/>
      <c r="M800" s="109"/>
      <c r="N800" s="109"/>
      <c r="O800" s="109"/>
      <c r="P800" s="109"/>
      <c r="Q800" s="109"/>
      <c r="R800" s="109"/>
      <c r="S800" s="109"/>
      <c r="T800" s="109"/>
      <c r="U800" s="109"/>
      <c r="V800" s="109"/>
      <c r="W800" s="109"/>
      <c r="X800" s="109"/>
      <c r="Y800" s="109"/>
      <c r="Z800" s="109"/>
      <c r="AA800" s="193"/>
    </row>
    <row r="801" spans="1:27" ht="14.5" x14ac:dyDescent="0.35">
      <c r="A801" s="223"/>
      <c r="B801" s="223"/>
      <c r="C801" s="223"/>
      <c r="D801" s="223"/>
      <c r="E801" s="202"/>
      <c r="F801" s="193"/>
      <c r="G801" s="193"/>
      <c r="H801" s="109"/>
      <c r="I801" s="109"/>
      <c r="J801" s="109"/>
      <c r="K801" s="109"/>
      <c r="L801" s="109"/>
      <c r="M801" s="109"/>
      <c r="N801" s="109"/>
      <c r="O801" s="109"/>
      <c r="P801" s="109"/>
      <c r="Q801" s="109"/>
      <c r="R801" s="109"/>
      <c r="S801" s="109"/>
      <c r="T801" s="109"/>
      <c r="U801" s="109"/>
      <c r="V801" s="109"/>
      <c r="W801" s="109"/>
      <c r="X801" s="109"/>
      <c r="Y801" s="109"/>
      <c r="Z801" s="109"/>
      <c r="AA801" s="193"/>
    </row>
    <row r="802" spans="1:27" ht="14.5" x14ac:dyDescent="0.35">
      <c r="A802" s="223"/>
      <c r="B802" s="223"/>
      <c r="C802" s="223"/>
      <c r="D802" s="223"/>
      <c r="E802" s="202"/>
      <c r="F802" s="193"/>
      <c r="G802" s="193"/>
      <c r="H802" s="109"/>
      <c r="I802" s="109"/>
      <c r="J802" s="109"/>
      <c r="K802" s="109"/>
      <c r="L802" s="109"/>
      <c r="M802" s="109"/>
      <c r="N802" s="109"/>
      <c r="O802" s="109"/>
      <c r="P802" s="109"/>
      <c r="Q802" s="109"/>
      <c r="R802" s="109"/>
      <c r="S802" s="109"/>
      <c r="T802" s="109"/>
      <c r="U802" s="109"/>
      <c r="V802" s="109"/>
      <c r="W802" s="109"/>
      <c r="X802" s="109"/>
      <c r="Y802" s="109"/>
      <c r="Z802" s="109"/>
      <c r="AA802" s="193"/>
    </row>
    <row r="803" spans="1:27" ht="14.5" x14ac:dyDescent="0.35">
      <c r="A803" s="223"/>
      <c r="B803" s="223"/>
      <c r="C803" s="223"/>
      <c r="D803" s="223"/>
      <c r="E803" s="202"/>
      <c r="F803" s="193"/>
      <c r="G803" s="193"/>
      <c r="H803" s="109"/>
      <c r="I803" s="109"/>
      <c r="J803" s="109"/>
      <c r="K803" s="109"/>
      <c r="L803" s="109"/>
      <c r="M803" s="109"/>
      <c r="N803" s="109"/>
      <c r="O803" s="109"/>
      <c r="P803" s="109"/>
      <c r="Q803" s="109"/>
      <c r="R803" s="109"/>
      <c r="S803" s="109"/>
      <c r="T803" s="109"/>
      <c r="U803" s="109"/>
      <c r="V803" s="109"/>
      <c r="W803" s="109"/>
      <c r="X803" s="109"/>
      <c r="Y803" s="109"/>
      <c r="Z803" s="109"/>
      <c r="AA803" s="193"/>
    </row>
    <row r="804" spans="1:27" ht="14.5" x14ac:dyDescent="0.35">
      <c r="A804" s="223"/>
      <c r="B804" s="223"/>
      <c r="C804" s="223"/>
      <c r="D804" s="223"/>
      <c r="E804" s="202"/>
      <c r="F804" s="193"/>
      <c r="G804" s="193"/>
      <c r="H804" s="109"/>
      <c r="I804" s="109"/>
      <c r="J804" s="109"/>
      <c r="K804" s="109"/>
      <c r="L804" s="109"/>
      <c r="M804" s="109"/>
      <c r="N804" s="109"/>
      <c r="O804" s="109"/>
      <c r="P804" s="109"/>
      <c r="Q804" s="109"/>
      <c r="R804" s="109"/>
      <c r="S804" s="109"/>
      <c r="T804" s="109"/>
      <c r="U804" s="109"/>
      <c r="V804" s="109"/>
      <c r="W804" s="109"/>
      <c r="X804" s="109"/>
      <c r="Y804" s="109"/>
      <c r="Z804" s="109"/>
      <c r="AA804" s="193"/>
    </row>
    <row r="805" spans="1:27" ht="14.5" x14ac:dyDescent="0.35">
      <c r="A805" s="223"/>
      <c r="B805" s="223"/>
      <c r="C805" s="223"/>
      <c r="D805" s="223"/>
      <c r="E805" s="202"/>
      <c r="F805" s="193"/>
      <c r="G805" s="193"/>
      <c r="H805" s="109"/>
      <c r="I805" s="109"/>
      <c r="J805" s="109"/>
      <c r="K805" s="109"/>
      <c r="L805" s="109"/>
      <c r="M805" s="109"/>
      <c r="N805" s="109"/>
      <c r="O805" s="109"/>
      <c r="P805" s="109"/>
      <c r="Q805" s="109"/>
      <c r="R805" s="109"/>
      <c r="S805" s="109"/>
      <c r="T805" s="109"/>
      <c r="U805" s="109"/>
      <c r="V805" s="109"/>
      <c r="W805" s="109"/>
      <c r="X805" s="109"/>
      <c r="Y805" s="109"/>
      <c r="Z805" s="109"/>
      <c r="AA805" s="193"/>
    </row>
    <row r="806" spans="1:27" ht="14.5" x14ac:dyDescent="0.35">
      <c r="A806" s="223"/>
      <c r="B806" s="223"/>
      <c r="C806" s="223"/>
      <c r="D806" s="223"/>
      <c r="E806" s="202"/>
      <c r="F806" s="193"/>
      <c r="G806" s="193"/>
      <c r="H806" s="109"/>
      <c r="I806" s="109"/>
      <c r="J806" s="109"/>
      <c r="K806" s="109"/>
      <c r="L806" s="109"/>
      <c r="M806" s="109"/>
      <c r="N806" s="109"/>
      <c r="O806" s="109"/>
      <c r="P806" s="109"/>
      <c r="Q806" s="109"/>
      <c r="R806" s="109"/>
      <c r="S806" s="109"/>
      <c r="T806" s="109"/>
      <c r="U806" s="109"/>
      <c r="V806" s="109"/>
      <c r="W806" s="109"/>
      <c r="X806" s="109"/>
      <c r="Y806" s="109"/>
      <c r="Z806" s="109"/>
      <c r="AA806" s="193"/>
    </row>
    <row r="807" spans="1:27" ht="14.5" x14ac:dyDescent="0.35">
      <c r="A807" s="223"/>
      <c r="B807" s="223"/>
      <c r="C807" s="223"/>
      <c r="D807" s="223"/>
      <c r="E807" s="202"/>
      <c r="F807" s="193"/>
      <c r="G807" s="193"/>
      <c r="H807" s="109"/>
      <c r="I807" s="109"/>
      <c r="J807" s="109"/>
      <c r="K807" s="109"/>
      <c r="L807" s="109"/>
      <c r="M807" s="109"/>
      <c r="N807" s="109"/>
      <c r="O807" s="109"/>
      <c r="P807" s="109"/>
      <c r="Q807" s="109"/>
      <c r="R807" s="109"/>
      <c r="S807" s="109"/>
      <c r="T807" s="109"/>
      <c r="U807" s="109"/>
      <c r="V807" s="109"/>
      <c r="W807" s="109"/>
      <c r="X807" s="109"/>
      <c r="Y807" s="109"/>
      <c r="Z807" s="109"/>
      <c r="AA807" s="193"/>
    </row>
    <row r="808" spans="1:27" ht="14.5" x14ac:dyDescent="0.35">
      <c r="A808" s="223"/>
      <c r="B808" s="223"/>
      <c r="C808" s="223"/>
      <c r="D808" s="223"/>
      <c r="E808" s="202"/>
      <c r="F808" s="193"/>
      <c r="G808" s="193"/>
      <c r="H808" s="109"/>
      <c r="I808" s="109"/>
      <c r="J808" s="109"/>
      <c r="K808" s="109"/>
      <c r="L808" s="109"/>
      <c r="M808" s="109"/>
      <c r="N808" s="109"/>
      <c r="O808" s="109"/>
      <c r="P808" s="109"/>
      <c r="Q808" s="109"/>
      <c r="R808" s="109"/>
      <c r="S808" s="109"/>
      <c r="T808" s="109"/>
      <c r="U808" s="109"/>
      <c r="V808" s="109"/>
      <c r="W808" s="109"/>
      <c r="X808" s="109"/>
      <c r="Y808" s="109"/>
      <c r="Z808" s="109"/>
      <c r="AA808" s="193"/>
    </row>
    <row r="809" spans="1:27" ht="14.5" x14ac:dyDescent="0.35">
      <c r="A809" s="223"/>
      <c r="B809" s="223"/>
      <c r="C809" s="223"/>
      <c r="D809" s="223"/>
      <c r="E809" s="202"/>
      <c r="F809" s="193"/>
      <c r="G809" s="193"/>
      <c r="H809" s="109"/>
      <c r="I809" s="109"/>
      <c r="J809" s="109"/>
      <c r="K809" s="109"/>
      <c r="L809" s="109"/>
      <c r="M809" s="109"/>
      <c r="N809" s="109"/>
      <c r="O809" s="109"/>
      <c r="P809" s="109"/>
      <c r="Q809" s="109"/>
      <c r="R809" s="109"/>
      <c r="S809" s="109"/>
      <c r="T809" s="109"/>
      <c r="U809" s="109"/>
      <c r="V809" s="109"/>
      <c r="W809" s="109"/>
      <c r="X809" s="109"/>
      <c r="Y809" s="109"/>
      <c r="Z809" s="109"/>
      <c r="AA809" s="193"/>
    </row>
    <row r="810" spans="1:27" ht="14.5" x14ac:dyDescent="0.35">
      <c r="A810" s="223"/>
      <c r="B810" s="223"/>
      <c r="C810" s="223"/>
      <c r="D810" s="223"/>
      <c r="E810" s="202"/>
      <c r="F810" s="193"/>
      <c r="G810" s="193"/>
      <c r="H810" s="109"/>
      <c r="I810" s="109"/>
      <c r="J810" s="109"/>
      <c r="K810" s="109"/>
      <c r="L810" s="109"/>
      <c r="M810" s="109"/>
      <c r="N810" s="109"/>
      <c r="O810" s="109"/>
      <c r="P810" s="109"/>
      <c r="Q810" s="109"/>
      <c r="R810" s="109"/>
      <c r="S810" s="109"/>
      <c r="T810" s="109"/>
      <c r="U810" s="109"/>
      <c r="V810" s="109"/>
      <c r="W810" s="109"/>
      <c r="X810" s="109"/>
      <c r="Y810" s="109"/>
      <c r="Z810" s="109"/>
      <c r="AA810" s="193"/>
    </row>
    <row r="811" spans="1:27" ht="14.5" x14ac:dyDescent="0.35">
      <c r="A811" s="223"/>
      <c r="B811" s="223"/>
      <c r="C811" s="223"/>
      <c r="D811" s="223"/>
      <c r="E811" s="202"/>
      <c r="F811" s="193"/>
      <c r="G811" s="193"/>
      <c r="H811" s="109"/>
      <c r="I811" s="109"/>
      <c r="J811" s="109"/>
      <c r="K811" s="109"/>
      <c r="L811" s="109"/>
      <c r="M811" s="109"/>
      <c r="N811" s="109"/>
      <c r="O811" s="109"/>
      <c r="P811" s="109"/>
      <c r="Q811" s="109"/>
      <c r="R811" s="109"/>
      <c r="S811" s="109"/>
      <c r="T811" s="109"/>
      <c r="U811" s="109"/>
      <c r="V811" s="109"/>
      <c r="W811" s="109"/>
      <c r="X811" s="109"/>
      <c r="Y811" s="109"/>
      <c r="Z811" s="109"/>
      <c r="AA811" s="193"/>
    </row>
    <row r="812" spans="1:27" ht="14.5" x14ac:dyDescent="0.35">
      <c r="A812" s="223"/>
      <c r="B812" s="223"/>
      <c r="C812" s="223"/>
      <c r="D812" s="223"/>
      <c r="E812" s="202"/>
      <c r="F812" s="193"/>
      <c r="G812" s="193"/>
      <c r="H812" s="109"/>
      <c r="I812" s="109"/>
      <c r="J812" s="109"/>
      <c r="K812" s="109"/>
      <c r="L812" s="109"/>
      <c r="M812" s="109"/>
      <c r="N812" s="109"/>
      <c r="O812" s="109"/>
      <c r="P812" s="109"/>
      <c r="Q812" s="109"/>
      <c r="R812" s="109"/>
      <c r="S812" s="109"/>
      <c r="T812" s="109"/>
      <c r="U812" s="109"/>
      <c r="V812" s="109"/>
      <c r="W812" s="109"/>
      <c r="X812" s="109"/>
      <c r="Y812" s="109"/>
      <c r="Z812" s="109"/>
      <c r="AA812" s="193"/>
    </row>
    <row r="813" spans="1:27" ht="14.5" x14ac:dyDescent="0.35">
      <c r="A813" s="223"/>
      <c r="B813" s="223"/>
      <c r="C813" s="223"/>
      <c r="D813" s="223"/>
      <c r="E813" s="202"/>
      <c r="F813" s="193"/>
      <c r="G813" s="193"/>
      <c r="H813" s="109"/>
      <c r="I813" s="109"/>
      <c r="J813" s="109"/>
      <c r="K813" s="109"/>
      <c r="L813" s="109"/>
      <c r="M813" s="109"/>
      <c r="N813" s="109"/>
      <c r="O813" s="109"/>
      <c r="P813" s="109"/>
      <c r="Q813" s="109"/>
      <c r="R813" s="109"/>
      <c r="S813" s="109"/>
      <c r="T813" s="109"/>
      <c r="U813" s="109"/>
      <c r="V813" s="109"/>
      <c r="W813" s="109"/>
      <c r="X813" s="109"/>
      <c r="Y813" s="109"/>
      <c r="Z813" s="109"/>
      <c r="AA813" s="193"/>
    </row>
    <row r="814" spans="1:27" ht="14.5" x14ac:dyDescent="0.35">
      <c r="A814" s="223"/>
      <c r="B814" s="223"/>
      <c r="C814" s="223"/>
      <c r="D814" s="223"/>
      <c r="E814" s="202"/>
      <c r="F814" s="193"/>
      <c r="G814" s="193"/>
      <c r="H814" s="109"/>
      <c r="I814" s="109"/>
      <c r="J814" s="109"/>
      <c r="K814" s="109"/>
      <c r="L814" s="109"/>
      <c r="M814" s="109"/>
      <c r="N814" s="109"/>
      <c r="O814" s="109"/>
      <c r="P814" s="109"/>
      <c r="Q814" s="109"/>
      <c r="R814" s="109"/>
      <c r="S814" s="109"/>
      <c r="T814" s="109"/>
      <c r="U814" s="109"/>
      <c r="V814" s="109"/>
      <c r="W814" s="109"/>
      <c r="X814" s="109"/>
      <c r="Y814" s="109"/>
      <c r="Z814" s="109"/>
      <c r="AA814" s="193"/>
    </row>
    <row r="815" spans="1:27" ht="14.5" x14ac:dyDescent="0.35">
      <c r="A815" s="223"/>
      <c r="B815" s="223"/>
      <c r="C815" s="223"/>
      <c r="D815" s="223"/>
      <c r="E815" s="202"/>
      <c r="F815" s="193"/>
      <c r="G815" s="193"/>
      <c r="H815" s="109"/>
      <c r="I815" s="109"/>
      <c r="J815" s="109"/>
      <c r="K815" s="109"/>
      <c r="L815" s="109"/>
      <c r="M815" s="109"/>
      <c r="N815" s="109"/>
      <c r="O815" s="109"/>
      <c r="P815" s="109"/>
      <c r="Q815" s="109"/>
      <c r="R815" s="109"/>
      <c r="S815" s="109"/>
      <c r="T815" s="109"/>
      <c r="U815" s="109"/>
      <c r="V815" s="109"/>
      <c r="W815" s="109"/>
      <c r="X815" s="109"/>
      <c r="Y815" s="109"/>
      <c r="Z815" s="109"/>
      <c r="AA815" s="193"/>
    </row>
    <row r="816" spans="1:27" ht="14.5" x14ac:dyDescent="0.35">
      <c r="A816" s="223"/>
      <c r="B816" s="223"/>
      <c r="C816" s="223"/>
      <c r="D816" s="223"/>
      <c r="E816" s="202"/>
      <c r="F816" s="193"/>
      <c r="G816" s="193"/>
      <c r="H816" s="109"/>
      <c r="I816" s="109"/>
      <c r="J816" s="109"/>
      <c r="K816" s="109"/>
      <c r="L816" s="109"/>
      <c r="M816" s="109"/>
      <c r="N816" s="109"/>
      <c r="O816" s="109"/>
      <c r="P816" s="109"/>
      <c r="Q816" s="109"/>
      <c r="R816" s="109"/>
      <c r="S816" s="109"/>
      <c r="T816" s="109"/>
      <c r="U816" s="109"/>
      <c r="V816" s="109"/>
      <c r="W816" s="109"/>
      <c r="X816" s="109"/>
      <c r="Y816" s="109"/>
      <c r="Z816" s="109"/>
      <c r="AA816" s="193"/>
    </row>
    <row r="817" spans="1:27" ht="14.5" x14ac:dyDescent="0.35">
      <c r="A817" s="223"/>
      <c r="B817" s="223"/>
      <c r="C817" s="223"/>
      <c r="D817" s="223"/>
      <c r="E817" s="202"/>
      <c r="F817" s="193"/>
      <c r="G817" s="193"/>
      <c r="H817" s="109"/>
      <c r="I817" s="109"/>
      <c r="J817" s="109"/>
      <c r="K817" s="109"/>
      <c r="L817" s="109"/>
      <c r="M817" s="109"/>
      <c r="N817" s="109"/>
      <c r="O817" s="109"/>
      <c r="P817" s="109"/>
      <c r="Q817" s="109"/>
      <c r="R817" s="109"/>
      <c r="S817" s="109"/>
      <c r="T817" s="109"/>
      <c r="U817" s="109"/>
      <c r="V817" s="109"/>
      <c r="W817" s="109"/>
      <c r="X817" s="109"/>
      <c r="Y817" s="109"/>
      <c r="Z817" s="109"/>
      <c r="AA817" s="193"/>
    </row>
    <row r="818" spans="1:27" ht="14.5" x14ac:dyDescent="0.35">
      <c r="A818" s="223"/>
      <c r="B818" s="223"/>
      <c r="C818" s="223"/>
      <c r="D818" s="223"/>
      <c r="E818" s="202"/>
      <c r="F818" s="193"/>
      <c r="G818" s="193"/>
      <c r="H818" s="109"/>
      <c r="I818" s="109"/>
      <c r="J818" s="109"/>
      <c r="K818" s="109"/>
      <c r="L818" s="109"/>
      <c r="M818" s="109"/>
      <c r="N818" s="109"/>
      <c r="O818" s="109"/>
      <c r="P818" s="109"/>
      <c r="Q818" s="109"/>
      <c r="R818" s="109"/>
      <c r="S818" s="109"/>
      <c r="T818" s="109"/>
      <c r="U818" s="109"/>
      <c r="V818" s="109"/>
      <c r="W818" s="109"/>
      <c r="X818" s="109"/>
      <c r="Y818" s="109"/>
      <c r="Z818" s="109"/>
      <c r="AA818" s="193"/>
    </row>
    <row r="819" spans="1:27" ht="14.5" x14ac:dyDescent="0.35">
      <c r="A819" s="223"/>
      <c r="B819" s="223"/>
      <c r="C819" s="223"/>
      <c r="D819" s="223"/>
      <c r="E819" s="202"/>
      <c r="F819" s="193"/>
      <c r="G819" s="193"/>
      <c r="H819" s="109"/>
      <c r="I819" s="109"/>
      <c r="J819" s="109"/>
      <c r="K819" s="109"/>
      <c r="L819" s="109"/>
      <c r="M819" s="109"/>
      <c r="N819" s="109"/>
      <c r="O819" s="109"/>
      <c r="P819" s="109"/>
      <c r="Q819" s="109"/>
      <c r="R819" s="109"/>
      <c r="S819" s="109"/>
      <c r="T819" s="109"/>
      <c r="U819" s="109"/>
      <c r="V819" s="109"/>
      <c r="W819" s="109"/>
      <c r="X819" s="109"/>
      <c r="Y819" s="109"/>
      <c r="Z819" s="109"/>
      <c r="AA819" s="193"/>
    </row>
    <row r="820" spans="1:27" ht="14.5" x14ac:dyDescent="0.35">
      <c r="A820" s="223"/>
      <c r="B820" s="223"/>
      <c r="C820" s="223"/>
      <c r="D820" s="223"/>
      <c r="E820" s="202"/>
      <c r="F820" s="193"/>
      <c r="G820" s="193"/>
      <c r="H820" s="109"/>
      <c r="I820" s="109"/>
      <c r="J820" s="109"/>
      <c r="K820" s="109"/>
      <c r="L820" s="109"/>
      <c r="M820" s="109"/>
      <c r="N820" s="109"/>
      <c r="O820" s="109"/>
      <c r="P820" s="109"/>
      <c r="Q820" s="109"/>
      <c r="R820" s="109"/>
      <c r="S820" s="109"/>
      <c r="T820" s="109"/>
      <c r="U820" s="109"/>
      <c r="V820" s="109"/>
      <c r="W820" s="109"/>
      <c r="X820" s="109"/>
      <c r="Y820" s="109"/>
      <c r="Z820" s="109"/>
      <c r="AA820" s="193"/>
    </row>
    <row r="821" spans="1:27" ht="14.5" x14ac:dyDescent="0.35">
      <c r="A821" s="223"/>
      <c r="B821" s="223"/>
      <c r="C821" s="223"/>
      <c r="D821" s="223"/>
      <c r="E821" s="202"/>
      <c r="F821" s="193"/>
      <c r="G821" s="193"/>
      <c r="H821" s="109"/>
      <c r="I821" s="109"/>
      <c r="J821" s="109"/>
      <c r="K821" s="109"/>
      <c r="L821" s="109"/>
      <c r="M821" s="109"/>
      <c r="N821" s="109"/>
      <c r="O821" s="109"/>
      <c r="P821" s="109"/>
      <c r="Q821" s="109"/>
      <c r="R821" s="109"/>
      <c r="S821" s="109"/>
      <c r="T821" s="109"/>
      <c r="U821" s="109"/>
      <c r="V821" s="109"/>
      <c r="W821" s="109"/>
      <c r="X821" s="109"/>
      <c r="Y821" s="109"/>
      <c r="Z821" s="109"/>
      <c r="AA821" s="193"/>
    </row>
    <row r="822" spans="1:27" ht="14.5" x14ac:dyDescent="0.35">
      <c r="A822" s="223"/>
      <c r="B822" s="223"/>
      <c r="C822" s="223"/>
      <c r="D822" s="223"/>
      <c r="E822" s="202"/>
      <c r="F822" s="193"/>
      <c r="G822" s="193"/>
      <c r="H822" s="109"/>
      <c r="I822" s="109"/>
      <c r="J822" s="109"/>
      <c r="K822" s="109"/>
      <c r="L822" s="109"/>
      <c r="M822" s="109"/>
      <c r="N822" s="109"/>
      <c r="O822" s="109"/>
      <c r="P822" s="109"/>
      <c r="Q822" s="109"/>
      <c r="R822" s="109"/>
      <c r="S822" s="109"/>
      <c r="T822" s="109"/>
      <c r="U822" s="109"/>
      <c r="V822" s="109"/>
      <c r="W822" s="109"/>
      <c r="X822" s="109"/>
      <c r="Y822" s="109"/>
      <c r="Z822" s="109"/>
      <c r="AA822" s="193"/>
    </row>
    <row r="823" spans="1:27" ht="14.5" x14ac:dyDescent="0.35">
      <c r="A823" s="223"/>
      <c r="B823" s="223"/>
      <c r="C823" s="223"/>
      <c r="D823" s="223"/>
      <c r="E823" s="202"/>
      <c r="F823" s="193"/>
      <c r="G823" s="193"/>
      <c r="H823" s="109"/>
      <c r="I823" s="109"/>
      <c r="J823" s="109"/>
      <c r="K823" s="109"/>
      <c r="L823" s="109"/>
      <c r="M823" s="109"/>
      <c r="N823" s="109"/>
      <c r="O823" s="109"/>
      <c r="P823" s="109"/>
      <c r="Q823" s="109"/>
      <c r="R823" s="109"/>
      <c r="S823" s="109"/>
      <c r="T823" s="109"/>
      <c r="U823" s="109"/>
      <c r="V823" s="109"/>
      <c r="W823" s="109"/>
      <c r="X823" s="109"/>
      <c r="Y823" s="109"/>
      <c r="Z823" s="109"/>
      <c r="AA823" s="193"/>
    </row>
    <row r="824" spans="1:27" ht="14.5" x14ac:dyDescent="0.35">
      <c r="A824" s="223"/>
      <c r="B824" s="223"/>
      <c r="C824" s="223"/>
      <c r="D824" s="223"/>
      <c r="E824" s="202"/>
      <c r="F824" s="193"/>
      <c r="G824" s="193"/>
      <c r="H824" s="109"/>
      <c r="I824" s="109"/>
      <c r="J824" s="109"/>
      <c r="K824" s="109"/>
      <c r="L824" s="109"/>
      <c r="M824" s="109"/>
      <c r="N824" s="109"/>
      <c r="O824" s="109"/>
      <c r="P824" s="109"/>
      <c r="Q824" s="109"/>
      <c r="R824" s="109"/>
      <c r="S824" s="109"/>
      <c r="T824" s="109"/>
      <c r="U824" s="109"/>
      <c r="V824" s="109"/>
      <c r="W824" s="109"/>
      <c r="X824" s="109"/>
      <c r="Y824" s="109"/>
      <c r="Z824" s="109"/>
      <c r="AA824" s="193"/>
    </row>
    <row r="825" spans="1:27" ht="14.5" x14ac:dyDescent="0.35">
      <c r="A825" s="223"/>
      <c r="B825" s="223"/>
      <c r="C825" s="223"/>
      <c r="D825" s="223"/>
      <c r="E825" s="202"/>
      <c r="F825" s="193"/>
      <c r="G825" s="193"/>
      <c r="H825" s="109"/>
      <c r="I825" s="109"/>
      <c r="J825" s="109"/>
      <c r="K825" s="109"/>
      <c r="L825" s="109"/>
      <c r="M825" s="109"/>
      <c r="N825" s="109"/>
      <c r="O825" s="109"/>
      <c r="P825" s="109"/>
      <c r="Q825" s="109"/>
      <c r="R825" s="109"/>
      <c r="S825" s="109"/>
      <c r="T825" s="109"/>
      <c r="U825" s="109"/>
      <c r="V825" s="109"/>
      <c r="W825" s="109"/>
      <c r="X825" s="109"/>
      <c r="Y825" s="109"/>
      <c r="Z825" s="109"/>
      <c r="AA825" s="193"/>
    </row>
    <row r="826" spans="1:27" ht="14.5" x14ac:dyDescent="0.35">
      <c r="A826" s="223"/>
      <c r="B826" s="223"/>
      <c r="C826" s="223"/>
      <c r="D826" s="223"/>
      <c r="E826" s="202"/>
      <c r="F826" s="193"/>
      <c r="G826" s="193"/>
      <c r="H826" s="109"/>
      <c r="I826" s="109"/>
      <c r="J826" s="109"/>
      <c r="K826" s="109"/>
      <c r="L826" s="109"/>
      <c r="M826" s="109"/>
      <c r="N826" s="109"/>
      <c r="O826" s="109"/>
      <c r="P826" s="109"/>
      <c r="Q826" s="109"/>
      <c r="R826" s="109"/>
      <c r="S826" s="109"/>
      <c r="T826" s="109"/>
      <c r="U826" s="109"/>
      <c r="V826" s="109"/>
      <c r="W826" s="109"/>
      <c r="X826" s="109"/>
      <c r="Y826" s="109"/>
      <c r="Z826" s="109"/>
      <c r="AA826" s="193"/>
    </row>
    <row r="827" spans="1:27" ht="14.5" x14ac:dyDescent="0.35">
      <c r="A827" s="223"/>
      <c r="B827" s="223"/>
      <c r="C827" s="223"/>
      <c r="D827" s="223"/>
      <c r="E827" s="202"/>
      <c r="F827" s="193"/>
      <c r="G827" s="193"/>
      <c r="H827" s="109"/>
      <c r="I827" s="109"/>
      <c r="J827" s="109"/>
      <c r="K827" s="109"/>
      <c r="L827" s="109"/>
      <c r="M827" s="109"/>
      <c r="N827" s="109"/>
      <c r="O827" s="109"/>
      <c r="P827" s="109"/>
      <c r="Q827" s="109"/>
      <c r="R827" s="109"/>
      <c r="S827" s="109"/>
      <c r="T827" s="109"/>
      <c r="U827" s="109"/>
      <c r="V827" s="109"/>
      <c r="W827" s="109"/>
      <c r="X827" s="109"/>
      <c r="Y827" s="109"/>
      <c r="Z827" s="109"/>
      <c r="AA827" s="193"/>
    </row>
    <row r="828" spans="1:27" ht="14.5" x14ac:dyDescent="0.35">
      <c r="A828" s="223"/>
      <c r="B828" s="223"/>
      <c r="C828" s="223"/>
      <c r="D828" s="223"/>
      <c r="E828" s="202"/>
      <c r="F828" s="193"/>
      <c r="G828" s="193"/>
      <c r="H828" s="109"/>
      <c r="I828" s="109"/>
      <c r="J828" s="109"/>
      <c r="K828" s="109"/>
      <c r="L828" s="109"/>
      <c r="M828" s="109"/>
      <c r="N828" s="109"/>
      <c r="O828" s="109"/>
      <c r="P828" s="109"/>
      <c r="Q828" s="109"/>
      <c r="R828" s="109"/>
      <c r="S828" s="109"/>
      <c r="T828" s="109"/>
      <c r="U828" s="109"/>
      <c r="V828" s="109"/>
      <c r="W828" s="109"/>
      <c r="X828" s="109"/>
      <c r="Y828" s="109"/>
      <c r="Z828" s="109"/>
      <c r="AA828" s="193"/>
    </row>
    <row r="829" spans="1:27" ht="14.5" x14ac:dyDescent="0.35">
      <c r="A829" s="223"/>
      <c r="B829" s="223"/>
      <c r="C829" s="223"/>
      <c r="D829" s="223"/>
      <c r="E829" s="202"/>
      <c r="F829" s="193"/>
      <c r="G829" s="193"/>
      <c r="H829" s="109"/>
      <c r="I829" s="109"/>
      <c r="J829" s="109"/>
      <c r="K829" s="109"/>
      <c r="L829" s="109"/>
      <c r="M829" s="109"/>
      <c r="N829" s="109"/>
      <c r="O829" s="109"/>
      <c r="P829" s="109"/>
      <c r="Q829" s="109"/>
      <c r="R829" s="109"/>
      <c r="S829" s="109"/>
      <c r="T829" s="109"/>
      <c r="U829" s="109"/>
      <c r="V829" s="109"/>
      <c r="W829" s="109"/>
      <c r="X829" s="109"/>
      <c r="Y829" s="109"/>
      <c r="Z829" s="109"/>
      <c r="AA829" s="193"/>
    </row>
    <row r="830" spans="1:27" ht="14.5" x14ac:dyDescent="0.35">
      <c r="A830" s="223"/>
      <c r="B830" s="223"/>
      <c r="C830" s="223"/>
      <c r="D830" s="223"/>
      <c r="E830" s="202"/>
      <c r="F830" s="193"/>
      <c r="G830" s="193"/>
      <c r="H830" s="109"/>
      <c r="I830" s="109"/>
      <c r="J830" s="109"/>
      <c r="K830" s="109"/>
      <c r="L830" s="109"/>
      <c r="M830" s="109"/>
      <c r="N830" s="109"/>
      <c r="O830" s="109"/>
      <c r="P830" s="109"/>
      <c r="Q830" s="109"/>
      <c r="R830" s="109"/>
      <c r="S830" s="109"/>
      <c r="T830" s="109"/>
      <c r="U830" s="109"/>
      <c r="V830" s="109"/>
      <c r="W830" s="109"/>
      <c r="X830" s="109"/>
      <c r="Y830" s="109"/>
      <c r="Z830" s="109"/>
      <c r="AA830" s="193"/>
    </row>
    <row r="831" spans="1:27" ht="14.5" x14ac:dyDescent="0.35">
      <c r="A831" s="223"/>
      <c r="B831" s="223"/>
      <c r="C831" s="223"/>
      <c r="D831" s="223"/>
      <c r="E831" s="202"/>
      <c r="F831" s="193"/>
      <c r="G831" s="193"/>
      <c r="H831" s="109"/>
      <c r="I831" s="109"/>
      <c r="J831" s="109"/>
      <c r="K831" s="109"/>
      <c r="L831" s="109"/>
      <c r="M831" s="109"/>
      <c r="N831" s="109"/>
      <c r="O831" s="109"/>
      <c r="P831" s="109"/>
      <c r="Q831" s="109"/>
      <c r="R831" s="109"/>
      <c r="S831" s="109"/>
      <c r="T831" s="109"/>
      <c r="U831" s="109"/>
      <c r="V831" s="109"/>
      <c r="W831" s="109"/>
      <c r="X831" s="109"/>
      <c r="Y831" s="109"/>
      <c r="Z831" s="109"/>
      <c r="AA831" s="193"/>
    </row>
    <row r="832" spans="1:27" ht="14.5" x14ac:dyDescent="0.35">
      <c r="A832" s="223"/>
      <c r="B832" s="223"/>
      <c r="C832" s="223"/>
      <c r="D832" s="223"/>
      <c r="E832" s="202"/>
      <c r="F832" s="193"/>
      <c r="G832" s="193"/>
      <c r="H832" s="109"/>
      <c r="I832" s="109"/>
      <c r="J832" s="109"/>
      <c r="K832" s="109"/>
      <c r="L832" s="109"/>
      <c r="M832" s="109"/>
      <c r="N832" s="109"/>
      <c r="O832" s="109"/>
      <c r="P832" s="109"/>
      <c r="Q832" s="109"/>
      <c r="R832" s="109"/>
      <c r="S832" s="109"/>
      <c r="T832" s="109"/>
      <c r="U832" s="109"/>
      <c r="V832" s="109"/>
      <c r="W832" s="109"/>
      <c r="X832" s="109"/>
      <c r="Y832" s="109"/>
      <c r="Z832" s="109"/>
      <c r="AA832" s="193"/>
    </row>
    <row r="833" spans="1:27" ht="14.5" x14ac:dyDescent="0.35">
      <c r="A833" s="223"/>
      <c r="B833" s="223"/>
      <c r="C833" s="223"/>
      <c r="D833" s="223"/>
      <c r="E833" s="202"/>
      <c r="F833" s="193"/>
      <c r="G833" s="193"/>
      <c r="H833" s="109"/>
      <c r="I833" s="109"/>
      <c r="J833" s="109"/>
      <c r="K833" s="109"/>
      <c r="L833" s="109"/>
      <c r="M833" s="109"/>
      <c r="N833" s="109"/>
      <c r="O833" s="109"/>
      <c r="P833" s="109"/>
      <c r="Q833" s="109"/>
      <c r="R833" s="109"/>
      <c r="S833" s="109"/>
      <c r="T833" s="109"/>
      <c r="U833" s="109"/>
      <c r="V833" s="109"/>
      <c r="W833" s="109"/>
      <c r="X833" s="109"/>
      <c r="Y833" s="109"/>
      <c r="Z833" s="109"/>
      <c r="AA833" s="193"/>
    </row>
    <row r="834" spans="1:27" ht="14.5" x14ac:dyDescent="0.35">
      <c r="A834" s="223"/>
      <c r="B834" s="223"/>
      <c r="C834" s="223"/>
      <c r="D834" s="223"/>
      <c r="E834" s="202"/>
      <c r="F834" s="193"/>
      <c r="G834" s="193"/>
      <c r="H834" s="109"/>
      <c r="I834" s="109"/>
      <c r="J834" s="109"/>
      <c r="K834" s="109"/>
      <c r="L834" s="109"/>
      <c r="M834" s="109"/>
      <c r="N834" s="109"/>
      <c r="O834" s="109"/>
      <c r="P834" s="109"/>
      <c r="Q834" s="109"/>
      <c r="R834" s="109"/>
      <c r="S834" s="109"/>
      <c r="T834" s="109"/>
      <c r="U834" s="109"/>
      <c r="V834" s="109"/>
      <c r="W834" s="109"/>
      <c r="X834" s="109"/>
      <c r="Y834" s="109"/>
      <c r="Z834" s="109"/>
      <c r="AA834" s="193"/>
    </row>
    <row r="835" spans="1:27" ht="14.5" x14ac:dyDescent="0.35">
      <c r="A835" s="223"/>
      <c r="B835" s="223"/>
      <c r="C835" s="223"/>
      <c r="D835" s="223"/>
      <c r="E835" s="202"/>
      <c r="F835" s="193"/>
      <c r="G835" s="193"/>
      <c r="H835" s="109"/>
      <c r="I835" s="109"/>
      <c r="J835" s="109"/>
      <c r="K835" s="109"/>
      <c r="L835" s="109"/>
      <c r="M835" s="109"/>
      <c r="N835" s="109"/>
      <c r="O835" s="109"/>
      <c r="P835" s="109"/>
      <c r="Q835" s="109"/>
      <c r="R835" s="109"/>
      <c r="S835" s="109"/>
      <c r="T835" s="109"/>
      <c r="U835" s="109"/>
      <c r="V835" s="109"/>
      <c r="W835" s="109"/>
      <c r="X835" s="109"/>
      <c r="Y835" s="109"/>
      <c r="Z835" s="109"/>
      <c r="AA835" s="193"/>
    </row>
    <row r="836" spans="1:27" ht="14.5" x14ac:dyDescent="0.35">
      <c r="A836" s="223"/>
      <c r="B836" s="223"/>
      <c r="C836" s="223"/>
      <c r="D836" s="223"/>
      <c r="E836" s="202"/>
      <c r="F836" s="193"/>
      <c r="G836" s="193"/>
      <c r="H836" s="109"/>
      <c r="I836" s="109"/>
      <c r="J836" s="109"/>
      <c r="K836" s="109"/>
      <c r="L836" s="109"/>
      <c r="M836" s="109"/>
      <c r="N836" s="109"/>
      <c r="O836" s="109"/>
      <c r="P836" s="109"/>
      <c r="Q836" s="109"/>
      <c r="R836" s="109"/>
      <c r="S836" s="109"/>
      <c r="T836" s="109"/>
      <c r="U836" s="109"/>
      <c r="V836" s="109"/>
      <c r="W836" s="109"/>
      <c r="X836" s="109"/>
      <c r="Y836" s="109"/>
      <c r="Z836" s="109"/>
      <c r="AA836" s="193"/>
    </row>
    <row r="837" spans="1:27" ht="14.5" x14ac:dyDescent="0.35">
      <c r="A837" s="223"/>
      <c r="B837" s="223"/>
      <c r="C837" s="223"/>
      <c r="D837" s="223"/>
      <c r="E837" s="202"/>
      <c r="F837" s="193"/>
      <c r="G837" s="193"/>
      <c r="H837" s="109"/>
      <c r="I837" s="109"/>
      <c r="J837" s="109"/>
      <c r="K837" s="109"/>
      <c r="L837" s="109"/>
      <c r="M837" s="109"/>
      <c r="N837" s="109"/>
      <c r="O837" s="109"/>
      <c r="P837" s="109"/>
      <c r="Q837" s="109"/>
      <c r="R837" s="109"/>
      <c r="S837" s="109"/>
      <c r="T837" s="109"/>
      <c r="U837" s="109"/>
      <c r="V837" s="109"/>
      <c r="W837" s="109"/>
      <c r="X837" s="109"/>
      <c r="Y837" s="109"/>
      <c r="Z837" s="109"/>
      <c r="AA837" s="193"/>
    </row>
    <row r="838" spans="1:27" ht="14.5" x14ac:dyDescent="0.35">
      <c r="A838" s="223"/>
      <c r="B838" s="223"/>
      <c r="C838" s="223"/>
      <c r="D838" s="223"/>
      <c r="E838" s="202"/>
      <c r="F838" s="193"/>
      <c r="G838" s="193"/>
      <c r="H838" s="109"/>
      <c r="I838" s="109"/>
      <c r="J838" s="109"/>
      <c r="K838" s="109"/>
      <c r="L838" s="109"/>
      <c r="M838" s="109"/>
      <c r="N838" s="109"/>
      <c r="O838" s="109"/>
      <c r="P838" s="109"/>
      <c r="Q838" s="109"/>
      <c r="R838" s="109"/>
      <c r="S838" s="109"/>
      <c r="T838" s="109"/>
      <c r="U838" s="109"/>
      <c r="V838" s="109"/>
      <c r="W838" s="109"/>
      <c r="X838" s="109"/>
      <c r="Y838" s="109"/>
      <c r="Z838" s="109"/>
      <c r="AA838" s="193"/>
    </row>
    <row r="839" spans="1:27" ht="14.5" x14ac:dyDescent="0.35">
      <c r="A839" s="223"/>
      <c r="B839" s="223"/>
      <c r="C839" s="223"/>
      <c r="D839" s="223"/>
      <c r="E839" s="202"/>
      <c r="F839" s="193"/>
      <c r="G839" s="193"/>
      <c r="H839" s="109"/>
      <c r="I839" s="109"/>
      <c r="J839" s="109"/>
      <c r="K839" s="109"/>
      <c r="L839" s="109"/>
      <c r="M839" s="109"/>
      <c r="N839" s="109"/>
      <c r="O839" s="109"/>
      <c r="P839" s="109"/>
      <c r="Q839" s="109"/>
      <c r="R839" s="109"/>
      <c r="S839" s="109"/>
      <c r="T839" s="109"/>
      <c r="U839" s="109"/>
      <c r="V839" s="109"/>
      <c r="W839" s="109"/>
      <c r="X839" s="109"/>
      <c r="Y839" s="109"/>
      <c r="Z839" s="109"/>
      <c r="AA839" s="193"/>
    </row>
    <row r="840" spans="1:27" ht="14.5" x14ac:dyDescent="0.35">
      <c r="A840" s="223"/>
      <c r="B840" s="223"/>
      <c r="C840" s="223"/>
      <c r="D840" s="223"/>
      <c r="E840" s="202"/>
      <c r="F840" s="193"/>
      <c r="G840" s="193"/>
      <c r="H840" s="109"/>
      <c r="I840" s="109"/>
      <c r="J840" s="109"/>
      <c r="K840" s="109"/>
      <c r="L840" s="109"/>
      <c r="M840" s="109"/>
      <c r="N840" s="109"/>
      <c r="O840" s="109"/>
      <c r="P840" s="109"/>
      <c r="Q840" s="109"/>
      <c r="R840" s="109"/>
      <c r="S840" s="109"/>
      <c r="T840" s="109"/>
      <c r="U840" s="109"/>
      <c r="V840" s="109"/>
      <c r="W840" s="109"/>
      <c r="X840" s="109"/>
      <c r="Y840" s="109"/>
      <c r="Z840" s="109"/>
      <c r="AA840" s="193"/>
    </row>
    <row r="841" spans="1:27" ht="14.5" x14ac:dyDescent="0.35">
      <c r="A841" s="223"/>
      <c r="B841" s="223"/>
      <c r="C841" s="223"/>
      <c r="D841" s="223"/>
      <c r="E841" s="202"/>
      <c r="F841" s="193"/>
      <c r="G841" s="193"/>
      <c r="H841" s="109"/>
      <c r="I841" s="109"/>
      <c r="J841" s="109"/>
      <c r="K841" s="109"/>
      <c r="L841" s="109"/>
      <c r="M841" s="109"/>
      <c r="N841" s="109"/>
      <c r="O841" s="109"/>
      <c r="P841" s="109"/>
      <c r="Q841" s="109"/>
      <c r="R841" s="109"/>
      <c r="S841" s="109"/>
      <c r="T841" s="109"/>
      <c r="U841" s="109"/>
      <c r="V841" s="109"/>
      <c r="W841" s="109"/>
      <c r="X841" s="109"/>
      <c r="Y841" s="109"/>
      <c r="Z841" s="109"/>
      <c r="AA841" s="193"/>
    </row>
    <row r="842" spans="1:27" ht="14.5" x14ac:dyDescent="0.35">
      <c r="A842" s="223"/>
      <c r="B842" s="223"/>
      <c r="C842" s="223"/>
      <c r="D842" s="223"/>
      <c r="E842" s="202"/>
      <c r="F842" s="193"/>
      <c r="G842" s="193"/>
      <c r="H842" s="109"/>
      <c r="I842" s="109"/>
      <c r="J842" s="109"/>
      <c r="K842" s="109"/>
      <c r="L842" s="109"/>
      <c r="M842" s="109"/>
      <c r="N842" s="109"/>
      <c r="O842" s="109"/>
      <c r="P842" s="109"/>
      <c r="Q842" s="109"/>
      <c r="R842" s="109"/>
      <c r="S842" s="109"/>
      <c r="T842" s="109"/>
      <c r="U842" s="109"/>
      <c r="V842" s="109"/>
      <c r="W842" s="109"/>
      <c r="X842" s="109"/>
      <c r="Y842" s="109"/>
      <c r="Z842" s="109"/>
      <c r="AA842" s="193"/>
    </row>
    <row r="843" spans="1:27" ht="14.5" x14ac:dyDescent="0.35">
      <c r="A843" s="223"/>
      <c r="B843" s="223"/>
      <c r="C843" s="223"/>
      <c r="D843" s="223"/>
      <c r="E843" s="202"/>
      <c r="F843" s="193"/>
      <c r="G843" s="193"/>
      <c r="H843" s="109"/>
      <c r="I843" s="109"/>
      <c r="J843" s="109"/>
      <c r="K843" s="109"/>
      <c r="L843" s="109"/>
      <c r="M843" s="109"/>
      <c r="N843" s="109"/>
      <c r="O843" s="109"/>
      <c r="P843" s="109"/>
      <c r="Q843" s="109"/>
      <c r="R843" s="109"/>
      <c r="S843" s="109"/>
      <c r="T843" s="109"/>
      <c r="U843" s="109"/>
      <c r="V843" s="109"/>
      <c r="W843" s="109"/>
      <c r="X843" s="109"/>
      <c r="Y843" s="109"/>
      <c r="Z843" s="109"/>
      <c r="AA843" s="193"/>
    </row>
    <row r="844" spans="1:27" ht="14.5" x14ac:dyDescent="0.35">
      <c r="A844" s="223"/>
      <c r="B844" s="223"/>
      <c r="C844" s="223"/>
      <c r="D844" s="223"/>
      <c r="E844" s="202"/>
      <c r="F844" s="193"/>
      <c r="G844" s="193"/>
      <c r="H844" s="109"/>
      <c r="I844" s="109"/>
      <c r="J844" s="109"/>
      <c r="K844" s="109"/>
      <c r="L844" s="109"/>
      <c r="M844" s="109"/>
      <c r="N844" s="109"/>
      <c r="O844" s="109"/>
      <c r="P844" s="109"/>
      <c r="Q844" s="109"/>
      <c r="R844" s="109"/>
      <c r="S844" s="109"/>
      <c r="T844" s="109"/>
      <c r="U844" s="109"/>
      <c r="V844" s="109"/>
      <c r="W844" s="109"/>
      <c r="X844" s="109"/>
      <c r="Y844" s="109"/>
      <c r="Z844" s="109"/>
      <c r="AA844" s="193"/>
    </row>
    <row r="845" spans="1:27" ht="14.5" x14ac:dyDescent="0.35">
      <c r="A845" s="223"/>
      <c r="B845" s="223"/>
      <c r="C845" s="223"/>
      <c r="D845" s="223"/>
      <c r="E845" s="202"/>
      <c r="F845" s="193"/>
      <c r="G845" s="193"/>
      <c r="H845" s="109"/>
      <c r="I845" s="109"/>
      <c r="J845" s="109"/>
      <c r="K845" s="109"/>
      <c r="L845" s="109"/>
      <c r="M845" s="109"/>
      <c r="N845" s="109"/>
      <c r="O845" s="109"/>
      <c r="P845" s="109"/>
      <c r="Q845" s="109"/>
      <c r="R845" s="109"/>
      <c r="S845" s="109"/>
      <c r="T845" s="109"/>
      <c r="U845" s="109"/>
      <c r="V845" s="109"/>
      <c r="W845" s="109"/>
      <c r="X845" s="109"/>
      <c r="Y845" s="109"/>
      <c r="Z845" s="109"/>
      <c r="AA845" s="193"/>
    </row>
    <row r="846" spans="1:27" ht="14.5" x14ac:dyDescent="0.35">
      <c r="A846" s="223"/>
      <c r="B846" s="223"/>
      <c r="C846" s="223"/>
      <c r="D846" s="223"/>
      <c r="E846" s="202"/>
      <c r="F846" s="193"/>
      <c r="G846" s="193"/>
      <c r="H846" s="109"/>
      <c r="I846" s="109"/>
      <c r="J846" s="109"/>
      <c r="K846" s="109"/>
      <c r="L846" s="109"/>
      <c r="M846" s="109"/>
      <c r="N846" s="109"/>
      <c r="O846" s="109"/>
      <c r="P846" s="109"/>
      <c r="Q846" s="109"/>
      <c r="R846" s="109"/>
      <c r="S846" s="109"/>
      <c r="T846" s="109"/>
      <c r="U846" s="109"/>
      <c r="V846" s="109"/>
      <c r="W846" s="109"/>
      <c r="X846" s="109"/>
      <c r="Y846" s="109"/>
      <c r="Z846" s="109"/>
      <c r="AA846" s="193"/>
    </row>
    <row r="847" spans="1:27" ht="14.5" x14ac:dyDescent="0.35">
      <c r="A847" s="223"/>
      <c r="B847" s="223"/>
      <c r="C847" s="223"/>
      <c r="D847" s="223"/>
      <c r="E847" s="202"/>
      <c r="F847" s="193"/>
      <c r="G847" s="193"/>
      <c r="H847" s="109"/>
      <c r="I847" s="109"/>
      <c r="J847" s="109"/>
      <c r="K847" s="109"/>
      <c r="L847" s="109"/>
      <c r="M847" s="109"/>
      <c r="N847" s="109"/>
      <c r="O847" s="109"/>
      <c r="P847" s="109"/>
      <c r="Q847" s="109"/>
      <c r="R847" s="109"/>
      <c r="S847" s="109"/>
      <c r="T847" s="109"/>
      <c r="U847" s="109"/>
      <c r="V847" s="109"/>
      <c r="W847" s="109"/>
      <c r="X847" s="109"/>
      <c r="Y847" s="109"/>
      <c r="Z847" s="109"/>
      <c r="AA847" s="193"/>
    </row>
    <row r="848" spans="1:27" ht="14.5" x14ac:dyDescent="0.35">
      <c r="A848" s="223"/>
      <c r="B848" s="223"/>
      <c r="C848" s="223"/>
      <c r="D848" s="223"/>
      <c r="E848" s="202"/>
      <c r="F848" s="193"/>
      <c r="G848" s="193"/>
      <c r="H848" s="109"/>
      <c r="I848" s="109"/>
      <c r="J848" s="109"/>
      <c r="K848" s="109"/>
      <c r="L848" s="109"/>
      <c r="M848" s="109"/>
      <c r="N848" s="109"/>
      <c r="O848" s="109"/>
      <c r="P848" s="109"/>
      <c r="Q848" s="109"/>
      <c r="R848" s="109"/>
      <c r="S848" s="109"/>
      <c r="T848" s="109"/>
      <c r="U848" s="109"/>
      <c r="V848" s="109"/>
      <c r="W848" s="109"/>
      <c r="X848" s="109"/>
      <c r="Y848" s="109"/>
      <c r="Z848" s="109"/>
      <c r="AA848" s="193"/>
    </row>
    <row r="849" spans="1:27" ht="14.5" x14ac:dyDescent="0.35">
      <c r="A849" s="223"/>
      <c r="B849" s="223"/>
      <c r="C849" s="223"/>
      <c r="D849" s="223"/>
      <c r="E849" s="202"/>
      <c r="F849" s="193"/>
      <c r="G849" s="193"/>
      <c r="H849" s="109"/>
      <c r="I849" s="109"/>
      <c r="J849" s="109"/>
      <c r="K849" s="109"/>
      <c r="L849" s="109"/>
      <c r="M849" s="109"/>
      <c r="N849" s="109"/>
      <c r="O849" s="109"/>
      <c r="P849" s="109"/>
      <c r="Q849" s="109"/>
      <c r="R849" s="109"/>
      <c r="S849" s="109"/>
      <c r="T849" s="109"/>
      <c r="U849" s="109"/>
      <c r="V849" s="109"/>
      <c r="W849" s="109"/>
      <c r="X849" s="109"/>
      <c r="Y849" s="109"/>
      <c r="Z849" s="109"/>
      <c r="AA849" s="193"/>
    </row>
    <row r="850" spans="1:27" ht="14.5" x14ac:dyDescent="0.35">
      <c r="A850" s="223"/>
      <c r="B850" s="223"/>
      <c r="C850" s="223"/>
      <c r="D850" s="223"/>
      <c r="E850" s="202"/>
      <c r="F850" s="193"/>
      <c r="G850" s="193"/>
      <c r="H850" s="109"/>
      <c r="I850" s="109"/>
      <c r="J850" s="109"/>
      <c r="K850" s="109"/>
      <c r="L850" s="109"/>
      <c r="M850" s="109"/>
      <c r="N850" s="109"/>
      <c r="O850" s="109"/>
      <c r="P850" s="109"/>
      <c r="Q850" s="109"/>
      <c r="R850" s="109"/>
      <c r="S850" s="109"/>
      <c r="T850" s="109"/>
      <c r="U850" s="109"/>
      <c r="V850" s="109"/>
      <c r="W850" s="109"/>
      <c r="X850" s="109"/>
      <c r="Y850" s="109"/>
      <c r="Z850" s="109"/>
      <c r="AA850" s="193"/>
    </row>
    <row r="851" spans="1:27" ht="14.5" x14ac:dyDescent="0.35">
      <c r="A851" s="223"/>
      <c r="B851" s="223"/>
      <c r="C851" s="223"/>
      <c r="D851" s="223"/>
      <c r="E851" s="202"/>
      <c r="F851" s="193"/>
      <c r="G851" s="193"/>
      <c r="H851" s="109"/>
      <c r="I851" s="109"/>
      <c r="J851" s="109"/>
      <c r="K851" s="109"/>
      <c r="L851" s="109"/>
      <c r="M851" s="109"/>
      <c r="N851" s="109"/>
      <c r="O851" s="109"/>
      <c r="P851" s="109"/>
      <c r="Q851" s="109"/>
      <c r="R851" s="109"/>
      <c r="S851" s="109"/>
      <c r="T851" s="109"/>
      <c r="U851" s="109"/>
      <c r="V851" s="109"/>
      <c r="W851" s="109"/>
      <c r="X851" s="109"/>
      <c r="Y851" s="109"/>
      <c r="Z851" s="109"/>
      <c r="AA851" s="193"/>
    </row>
    <row r="852" spans="1:27" ht="14.5" x14ac:dyDescent="0.35">
      <c r="A852" s="223"/>
      <c r="B852" s="223"/>
      <c r="C852" s="223"/>
      <c r="D852" s="223"/>
      <c r="E852" s="202"/>
      <c r="F852" s="193"/>
      <c r="G852" s="193"/>
      <c r="H852" s="109"/>
      <c r="I852" s="109"/>
      <c r="J852" s="109"/>
      <c r="K852" s="109"/>
      <c r="L852" s="109"/>
      <c r="M852" s="109"/>
      <c r="N852" s="109"/>
      <c r="O852" s="109"/>
      <c r="P852" s="109"/>
      <c r="Q852" s="109"/>
      <c r="R852" s="109"/>
      <c r="S852" s="109"/>
      <c r="T852" s="109"/>
      <c r="U852" s="109"/>
      <c r="V852" s="109"/>
      <c r="W852" s="109"/>
      <c r="X852" s="109"/>
      <c r="Y852" s="109"/>
      <c r="Z852" s="109"/>
      <c r="AA852" s="193"/>
    </row>
    <row r="853" spans="1:27" ht="14.5" x14ac:dyDescent="0.35">
      <c r="A853" s="223"/>
      <c r="B853" s="223"/>
      <c r="C853" s="223"/>
      <c r="D853" s="223"/>
      <c r="E853" s="202"/>
      <c r="F853" s="193"/>
      <c r="G853" s="193"/>
      <c r="H853" s="109"/>
      <c r="I853" s="109"/>
      <c r="J853" s="109"/>
      <c r="K853" s="109"/>
      <c r="L853" s="109"/>
      <c r="M853" s="109"/>
      <c r="N853" s="109"/>
      <c r="O853" s="109"/>
      <c r="P853" s="109"/>
      <c r="Q853" s="109"/>
      <c r="R853" s="109"/>
      <c r="S853" s="109"/>
      <c r="T853" s="109"/>
      <c r="U853" s="109"/>
      <c r="V853" s="109"/>
      <c r="W853" s="109"/>
      <c r="X853" s="109"/>
      <c r="Y853" s="109"/>
      <c r="Z853" s="109"/>
      <c r="AA853" s="193"/>
    </row>
    <row r="854" spans="1:27" ht="14.5" x14ac:dyDescent="0.35">
      <c r="A854" s="223"/>
      <c r="B854" s="223"/>
      <c r="C854" s="223"/>
      <c r="D854" s="223"/>
      <c r="E854" s="202"/>
      <c r="F854" s="193"/>
      <c r="G854" s="193"/>
      <c r="H854" s="109"/>
      <c r="I854" s="109"/>
      <c r="J854" s="109"/>
      <c r="K854" s="109"/>
      <c r="L854" s="109"/>
      <c r="M854" s="109"/>
      <c r="N854" s="109"/>
      <c r="O854" s="109"/>
      <c r="P854" s="109"/>
      <c r="Q854" s="109"/>
      <c r="R854" s="109"/>
      <c r="S854" s="109"/>
      <c r="T854" s="109"/>
      <c r="U854" s="109"/>
      <c r="V854" s="109"/>
      <c r="W854" s="109"/>
      <c r="X854" s="109"/>
      <c r="Y854" s="109"/>
      <c r="Z854" s="109"/>
      <c r="AA854" s="193"/>
    </row>
    <row r="855" spans="1:27" ht="14.5" x14ac:dyDescent="0.35">
      <c r="A855" s="223"/>
      <c r="B855" s="223"/>
      <c r="C855" s="223"/>
      <c r="D855" s="223"/>
      <c r="E855" s="202"/>
      <c r="F855" s="193"/>
      <c r="G855" s="193"/>
      <c r="H855" s="109"/>
      <c r="I855" s="109"/>
      <c r="J855" s="109"/>
      <c r="K855" s="109"/>
      <c r="L855" s="109"/>
      <c r="M855" s="109"/>
      <c r="N855" s="109"/>
      <c r="O855" s="109"/>
      <c r="P855" s="109"/>
      <c r="Q855" s="109"/>
      <c r="R855" s="109"/>
      <c r="S855" s="109"/>
      <c r="T855" s="109"/>
      <c r="U855" s="109"/>
      <c r="V855" s="109"/>
      <c r="W855" s="109"/>
      <c r="X855" s="109"/>
      <c r="Y855" s="109"/>
      <c r="Z855" s="109"/>
      <c r="AA855" s="193"/>
    </row>
    <row r="856" spans="1:27" ht="14.5" x14ac:dyDescent="0.35">
      <c r="A856" s="223"/>
      <c r="B856" s="223"/>
      <c r="C856" s="223"/>
      <c r="D856" s="223"/>
      <c r="E856" s="202"/>
      <c r="F856" s="193"/>
      <c r="G856" s="193"/>
      <c r="H856" s="109"/>
      <c r="I856" s="109"/>
      <c r="J856" s="109"/>
      <c r="K856" s="109"/>
      <c r="L856" s="109"/>
      <c r="M856" s="109"/>
      <c r="N856" s="109"/>
      <c r="O856" s="109"/>
      <c r="P856" s="109"/>
      <c r="Q856" s="109"/>
      <c r="R856" s="109"/>
      <c r="S856" s="109"/>
      <c r="T856" s="109"/>
      <c r="U856" s="109"/>
      <c r="V856" s="109"/>
      <c r="W856" s="109"/>
      <c r="X856" s="109"/>
      <c r="Y856" s="109"/>
      <c r="Z856" s="109"/>
      <c r="AA856" s="193"/>
    </row>
    <row r="857" spans="1:27" ht="14.5" x14ac:dyDescent="0.35">
      <c r="A857" s="223"/>
      <c r="B857" s="223"/>
      <c r="C857" s="223"/>
      <c r="D857" s="223"/>
      <c r="E857" s="202"/>
      <c r="F857" s="193"/>
      <c r="G857" s="193"/>
      <c r="H857" s="109"/>
      <c r="I857" s="109"/>
      <c r="J857" s="109"/>
      <c r="K857" s="109"/>
      <c r="L857" s="109"/>
      <c r="M857" s="109"/>
      <c r="N857" s="109"/>
      <c r="O857" s="109"/>
      <c r="P857" s="109"/>
      <c r="Q857" s="109"/>
      <c r="R857" s="109"/>
      <c r="S857" s="109"/>
      <c r="T857" s="109"/>
      <c r="U857" s="109"/>
      <c r="V857" s="109"/>
      <c r="W857" s="109"/>
      <c r="X857" s="109"/>
      <c r="Y857" s="109"/>
      <c r="Z857" s="109"/>
      <c r="AA857" s="193"/>
    </row>
    <row r="858" spans="1:27" ht="14.5" x14ac:dyDescent="0.35">
      <c r="A858" s="223"/>
      <c r="B858" s="223"/>
      <c r="C858" s="223"/>
      <c r="D858" s="223"/>
      <c r="E858" s="202"/>
      <c r="F858" s="193"/>
      <c r="G858" s="193"/>
      <c r="H858" s="109"/>
      <c r="I858" s="109"/>
      <c r="J858" s="109"/>
      <c r="K858" s="109"/>
      <c r="L858" s="109"/>
      <c r="M858" s="109"/>
      <c r="N858" s="109"/>
      <c r="O858" s="109"/>
      <c r="P858" s="109"/>
      <c r="Q858" s="109"/>
      <c r="R858" s="109"/>
      <c r="S858" s="109"/>
      <c r="T858" s="109"/>
      <c r="U858" s="109"/>
      <c r="V858" s="109"/>
      <c r="W858" s="109"/>
      <c r="X858" s="109"/>
      <c r="Y858" s="109"/>
      <c r="Z858" s="109"/>
      <c r="AA858" s="193"/>
    </row>
    <row r="859" spans="1:27" ht="14.5" x14ac:dyDescent="0.35">
      <c r="A859" s="223"/>
      <c r="B859" s="223"/>
      <c r="C859" s="223"/>
      <c r="D859" s="223"/>
      <c r="E859" s="202"/>
      <c r="F859" s="193"/>
      <c r="G859" s="193"/>
      <c r="H859" s="109"/>
      <c r="I859" s="109"/>
      <c r="J859" s="109"/>
      <c r="K859" s="109"/>
      <c r="L859" s="109"/>
      <c r="M859" s="109"/>
      <c r="N859" s="109"/>
      <c r="O859" s="109"/>
      <c r="P859" s="109"/>
      <c r="Q859" s="109"/>
      <c r="R859" s="109"/>
      <c r="S859" s="109"/>
      <c r="T859" s="109"/>
      <c r="U859" s="109"/>
      <c r="V859" s="109"/>
      <c r="W859" s="109"/>
      <c r="X859" s="109"/>
      <c r="Y859" s="109"/>
      <c r="Z859" s="109"/>
      <c r="AA859" s="193"/>
    </row>
    <row r="860" spans="1:27" ht="14.5" x14ac:dyDescent="0.35">
      <c r="A860" s="223"/>
      <c r="B860" s="223"/>
      <c r="C860" s="223"/>
      <c r="D860" s="223"/>
      <c r="E860" s="202"/>
      <c r="F860" s="193"/>
      <c r="G860" s="193"/>
      <c r="H860" s="109"/>
      <c r="I860" s="109"/>
      <c r="J860" s="109"/>
      <c r="K860" s="109"/>
      <c r="L860" s="109"/>
      <c r="M860" s="109"/>
      <c r="N860" s="109"/>
      <c r="O860" s="109"/>
      <c r="P860" s="109"/>
      <c r="Q860" s="109"/>
      <c r="R860" s="109"/>
      <c r="S860" s="109"/>
      <c r="T860" s="109"/>
      <c r="U860" s="109"/>
      <c r="V860" s="109"/>
      <c r="W860" s="109"/>
      <c r="X860" s="109"/>
      <c r="Y860" s="109"/>
      <c r="Z860" s="109"/>
      <c r="AA860" s="193"/>
    </row>
    <row r="861" spans="1:27" ht="14.5" x14ac:dyDescent="0.35">
      <c r="A861" s="223"/>
      <c r="B861" s="223"/>
      <c r="C861" s="223"/>
      <c r="D861" s="223"/>
      <c r="E861" s="202"/>
      <c r="F861" s="193"/>
      <c r="G861" s="193"/>
      <c r="H861" s="109"/>
      <c r="I861" s="109"/>
      <c r="J861" s="109"/>
      <c r="K861" s="109"/>
      <c r="L861" s="109"/>
      <c r="M861" s="109"/>
      <c r="N861" s="109"/>
      <c r="O861" s="109"/>
      <c r="P861" s="109"/>
      <c r="Q861" s="109"/>
      <c r="R861" s="109"/>
      <c r="S861" s="109"/>
      <c r="T861" s="109"/>
      <c r="U861" s="109"/>
      <c r="V861" s="109"/>
      <c r="W861" s="109"/>
      <c r="X861" s="109"/>
      <c r="Y861" s="109"/>
      <c r="Z861" s="109"/>
      <c r="AA861" s="193"/>
    </row>
    <row r="862" spans="1:27" ht="14.5" x14ac:dyDescent="0.35">
      <c r="A862" s="223"/>
      <c r="B862" s="223"/>
      <c r="C862" s="223"/>
      <c r="D862" s="223"/>
      <c r="E862" s="202"/>
      <c r="F862" s="193"/>
      <c r="G862" s="193"/>
      <c r="H862" s="109"/>
      <c r="I862" s="109"/>
      <c r="J862" s="109"/>
      <c r="K862" s="109"/>
      <c r="L862" s="109"/>
      <c r="M862" s="109"/>
      <c r="N862" s="109"/>
      <c r="O862" s="109"/>
      <c r="P862" s="109"/>
      <c r="Q862" s="109"/>
      <c r="R862" s="109"/>
      <c r="S862" s="109"/>
      <c r="T862" s="109"/>
      <c r="U862" s="109"/>
      <c r="V862" s="109"/>
      <c r="W862" s="109"/>
      <c r="X862" s="109"/>
      <c r="Y862" s="109"/>
      <c r="Z862" s="109"/>
      <c r="AA862" s="193"/>
    </row>
    <row r="863" spans="1:27" ht="14.5" x14ac:dyDescent="0.35">
      <c r="A863" s="223"/>
      <c r="B863" s="223"/>
      <c r="C863" s="223"/>
      <c r="D863" s="223"/>
      <c r="E863" s="202"/>
      <c r="F863" s="193"/>
      <c r="G863" s="193"/>
      <c r="H863" s="109"/>
      <c r="I863" s="109"/>
      <c r="J863" s="109"/>
      <c r="K863" s="109"/>
      <c r="L863" s="109"/>
      <c r="M863" s="109"/>
      <c r="N863" s="109"/>
      <c r="O863" s="109"/>
      <c r="P863" s="109"/>
      <c r="Q863" s="109"/>
      <c r="R863" s="109"/>
      <c r="S863" s="109"/>
      <c r="T863" s="109"/>
      <c r="U863" s="109"/>
      <c r="V863" s="109"/>
      <c r="W863" s="109"/>
      <c r="X863" s="109"/>
      <c r="Y863" s="109"/>
      <c r="Z863" s="109"/>
      <c r="AA863" s="193"/>
    </row>
    <row r="864" spans="1:27" ht="14.5" x14ac:dyDescent="0.35">
      <c r="A864" s="223"/>
      <c r="B864" s="223"/>
      <c r="C864" s="223"/>
      <c r="D864" s="223"/>
      <c r="E864" s="202"/>
      <c r="F864" s="193"/>
      <c r="G864" s="193"/>
      <c r="H864" s="109"/>
      <c r="I864" s="109"/>
      <c r="J864" s="109"/>
      <c r="K864" s="109"/>
      <c r="L864" s="109"/>
      <c r="M864" s="109"/>
      <c r="N864" s="109"/>
      <c r="O864" s="109"/>
      <c r="P864" s="109"/>
      <c r="Q864" s="109"/>
      <c r="R864" s="109"/>
      <c r="S864" s="109"/>
      <c r="T864" s="109"/>
      <c r="U864" s="109"/>
      <c r="V864" s="109"/>
      <c r="W864" s="109"/>
      <c r="X864" s="109"/>
      <c r="Y864" s="109"/>
      <c r="Z864" s="109"/>
      <c r="AA864" s="193"/>
    </row>
    <row r="865" spans="1:27" ht="14.5" x14ac:dyDescent="0.35">
      <c r="A865" s="223"/>
      <c r="B865" s="223"/>
      <c r="C865" s="223"/>
      <c r="D865" s="223"/>
      <c r="E865" s="202"/>
      <c r="F865" s="193"/>
      <c r="G865" s="193"/>
      <c r="H865" s="109"/>
      <c r="I865" s="109"/>
      <c r="J865" s="109"/>
      <c r="K865" s="109"/>
      <c r="L865" s="109"/>
      <c r="M865" s="109"/>
      <c r="N865" s="109"/>
      <c r="O865" s="109"/>
      <c r="P865" s="109"/>
      <c r="Q865" s="109"/>
      <c r="R865" s="109"/>
      <c r="S865" s="109"/>
      <c r="T865" s="109"/>
      <c r="U865" s="109"/>
      <c r="V865" s="109"/>
      <c r="W865" s="109"/>
      <c r="X865" s="109"/>
      <c r="Y865" s="109"/>
      <c r="Z865" s="109"/>
      <c r="AA865" s="193"/>
    </row>
    <row r="866" spans="1:27" ht="14.5" x14ac:dyDescent="0.35">
      <c r="A866" s="223"/>
      <c r="B866" s="223"/>
      <c r="C866" s="223"/>
      <c r="D866" s="223"/>
      <c r="E866" s="202"/>
      <c r="F866" s="193"/>
      <c r="G866" s="193"/>
      <c r="H866" s="109"/>
      <c r="I866" s="109"/>
      <c r="J866" s="109"/>
      <c r="K866" s="109"/>
      <c r="L866" s="109"/>
      <c r="M866" s="109"/>
      <c r="N866" s="109"/>
      <c r="O866" s="109"/>
      <c r="P866" s="109"/>
      <c r="Q866" s="109"/>
      <c r="R866" s="109"/>
      <c r="S866" s="109"/>
      <c r="T866" s="109"/>
      <c r="U866" s="109"/>
      <c r="V866" s="109"/>
      <c r="W866" s="109"/>
      <c r="X866" s="109"/>
      <c r="Y866" s="109"/>
      <c r="Z866" s="109"/>
      <c r="AA866" s="193"/>
    </row>
    <row r="867" spans="1:27" ht="14.5" x14ac:dyDescent="0.35">
      <c r="A867" s="223"/>
      <c r="B867" s="223"/>
      <c r="C867" s="223"/>
      <c r="D867" s="223"/>
      <c r="E867" s="202"/>
      <c r="F867" s="193"/>
      <c r="G867" s="193"/>
      <c r="H867" s="109"/>
      <c r="I867" s="109"/>
      <c r="J867" s="109"/>
      <c r="K867" s="109"/>
      <c r="L867" s="109"/>
      <c r="M867" s="109"/>
      <c r="N867" s="109"/>
      <c r="O867" s="109"/>
      <c r="P867" s="109"/>
      <c r="Q867" s="109"/>
      <c r="R867" s="109"/>
      <c r="S867" s="109"/>
      <c r="T867" s="109"/>
      <c r="U867" s="109"/>
      <c r="V867" s="109"/>
      <c r="W867" s="109"/>
      <c r="X867" s="109"/>
      <c r="Y867" s="109"/>
      <c r="Z867" s="109"/>
      <c r="AA867" s="193"/>
    </row>
    <row r="868" spans="1:27" ht="14.5" x14ac:dyDescent="0.35">
      <c r="A868" s="223"/>
      <c r="B868" s="223"/>
      <c r="C868" s="223"/>
      <c r="D868" s="223"/>
      <c r="E868" s="202"/>
      <c r="F868" s="193"/>
      <c r="G868" s="193"/>
      <c r="H868" s="109"/>
      <c r="I868" s="109"/>
      <c r="J868" s="109"/>
      <c r="K868" s="109"/>
      <c r="L868" s="109"/>
      <c r="M868" s="109"/>
      <c r="N868" s="109"/>
      <c r="O868" s="109"/>
      <c r="P868" s="109"/>
      <c r="Q868" s="109"/>
      <c r="R868" s="109"/>
      <c r="S868" s="109"/>
      <c r="T868" s="109"/>
      <c r="U868" s="109"/>
      <c r="V868" s="109"/>
      <c r="W868" s="109"/>
      <c r="X868" s="109"/>
      <c r="Y868" s="109"/>
      <c r="Z868" s="109"/>
      <c r="AA868" s="193"/>
    </row>
    <row r="869" spans="1:27" ht="14.5" x14ac:dyDescent="0.35">
      <c r="A869" s="223"/>
      <c r="B869" s="223"/>
      <c r="C869" s="223"/>
      <c r="D869" s="223"/>
      <c r="E869" s="202"/>
      <c r="F869" s="193"/>
      <c r="G869" s="193"/>
      <c r="H869" s="109"/>
      <c r="I869" s="109"/>
      <c r="J869" s="109"/>
      <c r="K869" s="109"/>
      <c r="L869" s="109"/>
      <c r="M869" s="109"/>
      <c r="N869" s="109"/>
      <c r="O869" s="109"/>
      <c r="P869" s="109"/>
      <c r="Q869" s="109"/>
      <c r="R869" s="109"/>
      <c r="S869" s="109"/>
      <c r="T869" s="109"/>
      <c r="U869" s="109"/>
      <c r="V869" s="109"/>
      <c r="W869" s="109"/>
      <c r="X869" s="109"/>
      <c r="Y869" s="109"/>
      <c r="Z869" s="109"/>
      <c r="AA869" s="193"/>
    </row>
    <row r="870" spans="1:27" ht="14.5" x14ac:dyDescent="0.35">
      <c r="A870" s="223"/>
      <c r="B870" s="223"/>
      <c r="C870" s="223"/>
      <c r="D870" s="223"/>
      <c r="E870" s="202"/>
      <c r="F870" s="193"/>
      <c r="G870" s="193"/>
      <c r="H870" s="109"/>
      <c r="I870" s="109"/>
      <c r="J870" s="109"/>
      <c r="K870" s="109"/>
      <c r="L870" s="109"/>
      <c r="M870" s="109"/>
      <c r="N870" s="109"/>
      <c r="O870" s="109"/>
      <c r="P870" s="109"/>
      <c r="Q870" s="109"/>
      <c r="R870" s="109"/>
      <c r="S870" s="109"/>
      <c r="T870" s="109"/>
      <c r="U870" s="109"/>
      <c r="V870" s="109"/>
      <c r="W870" s="109"/>
      <c r="X870" s="109"/>
      <c r="Y870" s="109"/>
      <c r="Z870" s="109"/>
      <c r="AA870" s="193"/>
    </row>
    <row r="871" spans="1:27" ht="14.5" x14ac:dyDescent="0.35">
      <c r="A871" s="223"/>
      <c r="B871" s="223"/>
      <c r="C871" s="223"/>
      <c r="D871" s="223"/>
      <c r="E871" s="202"/>
      <c r="F871" s="193"/>
      <c r="G871" s="193"/>
      <c r="H871" s="109"/>
      <c r="I871" s="109"/>
      <c r="J871" s="109"/>
      <c r="K871" s="109"/>
      <c r="L871" s="109"/>
      <c r="M871" s="109"/>
      <c r="N871" s="109"/>
      <c r="O871" s="109"/>
      <c r="P871" s="109"/>
      <c r="Q871" s="109"/>
      <c r="R871" s="109"/>
      <c r="S871" s="109"/>
      <c r="T871" s="109"/>
      <c r="U871" s="109"/>
      <c r="V871" s="109"/>
      <c r="W871" s="109"/>
      <c r="X871" s="109"/>
      <c r="Y871" s="109"/>
      <c r="Z871" s="109"/>
      <c r="AA871" s="193"/>
    </row>
    <row r="872" spans="1:27" ht="14.5" x14ac:dyDescent="0.35">
      <c r="A872" s="223"/>
      <c r="B872" s="223"/>
      <c r="C872" s="223"/>
      <c r="D872" s="223"/>
      <c r="E872" s="202"/>
      <c r="F872" s="193"/>
      <c r="G872" s="193"/>
      <c r="H872" s="109"/>
      <c r="I872" s="109"/>
      <c r="J872" s="109"/>
      <c r="K872" s="109"/>
      <c r="L872" s="109"/>
      <c r="M872" s="109"/>
      <c r="N872" s="109"/>
      <c r="O872" s="109"/>
      <c r="P872" s="109"/>
      <c r="Q872" s="109"/>
      <c r="R872" s="109"/>
      <c r="S872" s="109"/>
      <c r="T872" s="109"/>
      <c r="U872" s="109"/>
      <c r="V872" s="109"/>
      <c r="W872" s="109"/>
      <c r="X872" s="109"/>
      <c r="Y872" s="109"/>
      <c r="Z872" s="109"/>
      <c r="AA872" s="193"/>
    </row>
    <row r="873" spans="1:27" ht="14.5" x14ac:dyDescent="0.35">
      <c r="A873" s="223"/>
      <c r="B873" s="223"/>
      <c r="C873" s="223"/>
      <c r="D873" s="223"/>
      <c r="E873" s="202"/>
      <c r="F873" s="193"/>
      <c r="G873" s="193"/>
      <c r="H873" s="109"/>
      <c r="I873" s="109"/>
      <c r="J873" s="109"/>
      <c r="K873" s="109"/>
      <c r="L873" s="109"/>
      <c r="M873" s="109"/>
      <c r="N873" s="109"/>
      <c r="O873" s="109"/>
      <c r="P873" s="109"/>
      <c r="Q873" s="109"/>
      <c r="R873" s="109"/>
      <c r="S873" s="109"/>
      <c r="T873" s="109"/>
      <c r="U873" s="109"/>
      <c r="V873" s="109"/>
      <c r="W873" s="109"/>
      <c r="X873" s="109"/>
      <c r="Y873" s="109"/>
      <c r="Z873" s="109"/>
      <c r="AA873" s="193"/>
    </row>
    <row r="874" spans="1:27" ht="14.5" x14ac:dyDescent="0.35">
      <c r="A874" s="223"/>
      <c r="B874" s="223"/>
      <c r="C874" s="223"/>
      <c r="D874" s="223"/>
      <c r="E874" s="202"/>
      <c r="F874" s="193"/>
      <c r="G874" s="193"/>
      <c r="H874" s="109"/>
      <c r="I874" s="109"/>
      <c r="J874" s="109"/>
      <c r="K874" s="109"/>
      <c r="L874" s="109"/>
      <c r="M874" s="109"/>
      <c r="N874" s="109"/>
      <c r="O874" s="109"/>
      <c r="P874" s="109"/>
      <c r="Q874" s="109"/>
      <c r="R874" s="109"/>
      <c r="S874" s="109"/>
      <c r="T874" s="109"/>
      <c r="U874" s="109"/>
      <c r="V874" s="109"/>
      <c r="W874" s="109"/>
      <c r="X874" s="109"/>
      <c r="Y874" s="109"/>
      <c r="Z874" s="109"/>
      <c r="AA874" s="193"/>
    </row>
    <row r="875" spans="1:27" ht="14.5" x14ac:dyDescent="0.35">
      <c r="A875" s="223"/>
      <c r="B875" s="223"/>
      <c r="C875" s="223"/>
      <c r="D875" s="223"/>
      <c r="E875" s="202"/>
      <c r="F875" s="193"/>
      <c r="G875" s="193"/>
      <c r="H875" s="109"/>
      <c r="I875" s="109"/>
      <c r="J875" s="109"/>
      <c r="K875" s="109"/>
      <c r="L875" s="109"/>
      <c r="M875" s="109"/>
      <c r="N875" s="109"/>
      <c r="O875" s="109"/>
      <c r="P875" s="109"/>
      <c r="Q875" s="109"/>
      <c r="R875" s="109"/>
      <c r="S875" s="109"/>
      <c r="T875" s="109"/>
      <c r="U875" s="109"/>
      <c r="V875" s="109"/>
      <c r="W875" s="109"/>
      <c r="X875" s="109"/>
      <c r="Y875" s="109"/>
      <c r="Z875" s="109"/>
      <c r="AA875" s="193"/>
    </row>
    <row r="876" spans="1:27" ht="14.5" x14ac:dyDescent="0.35">
      <c r="A876" s="223"/>
      <c r="B876" s="223"/>
      <c r="C876" s="223"/>
      <c r="D876" s="223"/>
      <c r="E876" s="202"/>
      <c r="F876" s="193"/>
      <c r="G876" s="193"/>
      <c r="H876" s="109"/>
      <c r="I876" s="109"/>
      <c r="J876" s="109"/>
      <c r="K876" s="109"/>
      <c r="L876" s="109"/>
      <c r="M876" s="109"/>
      <c r="N876" s="109"/>
      <c r="O876" s="109"/>
      <c r="P876" s="109"/>
      <c r="Q876" s="109"/>
      <c r="R876" s="109"/>
      <c r="S876" s="109"/>
      <c r="T876" s="109"/>
      <c r="U876" s="109"/>
      <c r="V876" s="109"/>
      <c r="W876" s="109"/>
      <c r="X876" s="109"/>
      <c r="Y876" s="109"/>
      <c r="Z876" s="109"/>
      <c r="AA876" s="193"/>
    </row>
    <row r="877" spans="1:27" ht="14.5" x14ac:dyDescent="0.35">
      <c r="A877" s="223"/>
      <c r="B877" s="223"/>
      <c r="C877" s="223"/>
      <c r="D877" s="223"/>
      <c r="E877" s="202"/>
      <c r="F877" s="193"/>
      <c r="G877" s="193"/>
      <c r="H877" s="109"/>
      <c r="I877" s="109"/>
      <c r="J877" s="109"/>
      <c r="K877" s="109"/>
      <c r="L877" s="109"/>
      <c r="M877" s="109"/>
      <c r="N877" s="109"/>
      <c r="O877" s="109"/>
      <c r="P877" s="109"/>
      <c r="Q877" s="109"/>
      <c r="R877" s="109"/>
      <c r="S877" s="109"/>
      <c r="T877" s="109"/>
      <c r="U877" s="109"/>
      <c r="V877" s="109"/>
      <c r="W877" s="109"/>
      <c r="X877" s="109"/>
      <c r="Y877" s="109"/>
      <c r="Z877" s="109"/>
      <c r="AA877" s="193"/>
    </row>
    <row r="878" spans="1:27" ht="14.5" x14ac:dyDescent="0.35">
      <c r="A878" s="223"/>
      <c r="B878" s="223"/>
      <c r="C878" s="223"/>
      <c r="D878" s="223"/>
      <c r="E878" s="202"/>
      <c r="F878" s="193"/>
      <c r="G878" s="193"/>
      <c r="H878" s="109"/>
      <c r="I878" s="109"/>
      <c r="J878" s="109"/>
      <c r="K878" s="109"/>
      <c r="L878" s="109"/>
      <c r="M878" s="109"/>
      <c r="N878" s="109"/>
      <c r="O878" s="109"/>
      <c r="P878" s="109"/>
      <c r="Q878" s="109"/>
      <c r="R878" s="109"/>
      <c r="S878" s="109"/>
      <c r="T878" s="109"/>
      <c r="U878" s="109"/>
      <c r="V878" s="109"/>
      <c r="W878" s="109"/>
      <c r="X878" s="109"/>
      <c r="Y878" s="109"/>
      <c r="Z878" s="109"/>
      <c r="AA878" s="193"/>
    </row>
    <row r="879" spans="1:27" ht="14.5" x14ac:dyDescent="0.35">
      <c r="A879" s="223"/>
      <c r="B879" s="223"/>
      <c r="C879" s="223"/>
      <c r="D879" s="223"/>
      <c r="E879" s="202"/>
      <c r="F879" s="193"/>
      <c r="G879" s="193"/>
      <c r="H879" s="109"/>
      <c r="I879" s="109"/>
      <c r="J879" s="109"/>
      <c r="K879" s="109"/>
      <c r="L879" s="109"/>
      <c r="M879" s="109"/>
      <c r="N879" s="109"/>
      <c r="O879" s="109"/>
      <c r="P879" s="109"/>
      <c r="Q879" s="109"/>
      <c r="R879" s="109"/>
      <c r="S879" s="109"/>
      <c r="T879" s="109"/>
      <c r="U879" s="109"/>
      <c r="V879" s="109"/>
      <c r="W879" s="109"/>
      <c r="X879" s="109"/>
      <c r="Y879" s="109"/>
      <c r="Z879" s="109"/>
      <c r="AA879" s="193"/>
    </row>
    <row r="880" spans="1:27" ht="14.5" x14ac:dyDescent="0.35">
      <c r="A880" s="223"/>
      <c r="B880" s="223"/>
      <c r="C880" s="223"/>
      <c r="D880" s="223"/>
      <c r="E880" s="202"/>
      <c r="F880" s="193"/>
      <c r="G880" s="193"/>
      <c r="H880" s="109"/>
      <c r="I880" s="109"/>
      <c r="J880" s="109"/>
      <c r="K880" s="109"/>
      <c r="L880" s="109"/>
      <c r="M880" s="109"/>
      <c r="N880" s="109"/>
      <c r="O880" s="109"/>
      <c r="P880" s="109"/>
      <c r="Q880" s="109"/>
      <c r="R880" s="109"/>
      <c r="S880" s="109"/>
      <c r="T880" s="109"/>
      <c r="U880" s="109"/>
      <c r="V880" s="109"/>
      <c r="W880" s="109"/>
      <c r="X880" s="109"/>
      <c r="Y880" s="109"/>
      <c r="Z880" s="109"/>
      <c r="AA880" s="193"/>
    </row>
    <row r="881" spans="1:27" ht="14.5" x14ac:dyDescent="0.35">
      <c r="A881" s="223"/>
      <c r="B881" s="223"/>
      <c r="C881" s="223"/>
      <c r="D881" s="223"/>
      <c r="E881" s="202"/>
      <c r="F881" s="193"/>
      <c r="G881" s="193"/>
      <c r="H881" s="109"/>
      <c r="I881" s="109"/>
      <c r="J881" s="109"/>
      <c r="K881" s="109"/>
      <c r="L881" s="109"/>
      <c r="M881" s="109"/>
      <c r="N881" s="109"/>
      <c r="O881" s="109"/>
      <c r="P881" s="109"/>
      <c r="Q881" s="109"/>
      <c r="R881" s="109"/>
      <c r="S881" s="109"/>
      <c r="T881" s="109"/>
      <c r="U881" s="109"/>
      <c r="V881" s="109"/>
      <c r="W881" s="109"/>
      <c r="X881" s="109"/>
      <c r="Y881" s="109"/>
      <c r="Z881" s="109"/>
      <c r="AA881" s="193"/>
    </row>
    <row r="882" spans="1:27" ht="14.5" x14ac:dyDescent="0.35">
      <c r="A882" s="223"/>
      <c r="B882" s="223"/>
      <c r="C882" s="223"/>
      <c r="D882" s="223"/>
      <c r="E882" s="202"/>
      <c r="F882" s="193"/>
      <c r="G882" s="193"/>
      <c r="H882" s="109"/>
      <c r="I882" s="109"/>
      <c r="J882" s="109"/>
      <c r="K882" s="109"/>
      <c r="L882" s="109"/>
      <c r="M882" s="109"/>
      <c r="N882" s="109"/>
      <c r="O882" s="109"/>
      <c r="P882" s="109"/>
      <c r="Q882" s="109"/>
      <c r="R882" s="109"/>
      <c r="S882" s="109"/>
      <c r="T882" s="109"/>
      <c r="U882" s="109"/>
      <c r="V882" s="109"/>
      <c r="W882" s="109"/>
      <c r="X882" s="109"/>
      <c r="Y882" s="109"/>
      <c r="Z882" s="109"/>
      <c r="AA882" s="193"/>
    </row>
    <row r="883" spans="1:27" ht="14.5" x14ac:dyDescent="0.35">
      <c r="A883" s="223"/>
      <c r="B883" s="223"/>
      <c r="C883" s="223"/>
      <c r="D883" s="223"/>
      <c r="E883" s="202"/>
      <c r="F883" s="193"/>
      <c r="G883" s="193"/>
      <c r="H883" s="109"/>
      <c r="I883" s="109"/>
      <c r="J883" s="109"/>
      <c r="K883" s="109"/>
      <c r="L883" s="109"/>
      <c r="M883" s="109"/>
      <c r="N883" s="109"/>
      <c r="O883" s="109"/>
      <c r="P883" s="109"/>
      <c r="Q883" s="109"/>
      <c r="R883" s="109"/>
      <c r="S883" s="109"/>
      <c r="T883" s="109"/>
      <c r="U883" s="109"/>
      <c r="V883" s="109"/>
      <c r="W883" s="109"/>
      <c r="X883" s="109"/>
      <c r="Y883" s="109"/>
      <c r="Z883" s="109"/>
      <c r="AA883" s="193"/>
    </row>
    <row r="884" spans="1:27" ht="14.5" x14ac:dyDescent="0.35">
      <c r="A884" s="223"/>
      <c r="B884" s="223"/>
      <c r="C884" s="223"/>
      <c r="D884" s="223"/>
      <c r="E884" s="202"/>
      <c r="F884" s="193"/>
      <c r="G884" s="193"/>
      <c r="H884" s="109"/>
      <c r="I884" s="109"/>
      <c r="J884" s="109"/>
      <c r="K884" s="109"/>
      <c r="L884" s="109"/>
      <c r="M884" s="109"/>
      <c r="N884" s="109"/>
      <c r="O884" s="109"/>
      <c r="P884" s="109"/>
      <c r="Q884" s="109"/>
      <c r="R884" s="109"/>
      <c r="S884" s="109"/>
      <c r="T884" s="109"/>
      <c r="U884" s="109"/>
      <c r="V884" s="109"/>
      <c r="W884" s="109"/>
      <c r="X884" s="109"/>
      <c r="Y884" s="109"/>
      <c r="Z884" s="109"/>
      <c r="AA884" s="193"/>
    </row>
    <row r="885" spans="1:27" ht="14.5" x14ac:dyDescent="0.35">
      <c r="A885" s="223"/>
      <c r="B885" s="223"/>
      <c r="C885" s="223"/>
      <c r="D885" s="223"/>
      <c r="E885" s="202"/>
      <c r="F885" s="193"/>
      <c r="G885" s="193"/>
      <c r="H885" s="109"/>
      <c r="I885" s="109"/>
      <c r="J885" s="109"/>
      <c r="K885" s="109"/>
      <c r="L885" s="109"/>
      <c r="M885" s="109"/>
      <c r="N885" s="109"/>
      <c r="O885" s="109"/>
      <c r="P885" s="109"/>
      <c r="Q885" s="109"/>
      <c r="R885" s="109"/>
      <c r="S885" s="109"/>
      <c r="T885" s="109"/>
      <c r="U885" s="109"/>
      <c r="V885" s="109"/>
      <c r="W885" s="109"/>
      <c r="X885" s="109"/>
      <c r="Y885" s="109"/>
      <c r="Z885" s="109"/>
      <c r="AA885" s="193"/>
    </row>
    <row r="886" spans="1:27" ht="14.5" x14ac:dyDescent="0.35">
      <c r="A886" s="223"/>
      <c r="B886" s="223"/>
      <c r="C886" s="223"/>
      <c r="D886" s="223"/>
      <c r="E886" s="202"/>
      <c r="F886" s="193"/>
      <c r="G886" s="193"/>
      <c r="H886" s="109"/>
      <c r="I886" s="109"/>
      <c r="J886" s="109"/>
      <c r="K886" s="109"/>
      <c r="L886" s="109"/>
      <c r="M886" s="109"/>
      <c r="N886" s="109"/>
      <c r="O886" s="109"/>
      <c r="P886" s="109"/>
      <c r="Q886" s="109"/>
      <c r="R886" s="109"/>
      <c r="S886" s="109"/>
      <c r="T886" s="109"/>
      <c r="U886" s="109"/>
      <c r="V886" s="109"/>
      <c r="W886" s="109"/>
      <c r="X886" s="109"/>
      <c r="Y886" s="109"/>
      <c r="Z886" s="109"/>
      <c r="AA886" s="193"/>
    </row>
    <row r="887" spans="1:27" ht="14.5" x14ac:dyDescent="0.35">
      <c r="A887" s="223"/>
      <c r="B887" s="223"/>
      <c r="C887" s="223"/>
      <c r="D887" s="223"/>
      <c r="E887" s="202"/>
      <c r="F887" s="193"/>
      <c r="G887" s="193"/>
      <c r="H887" s="109"/>
      <c r="I887" s="109"/>
      <c r="J887" s="109"/>
      <c r="K887" s="109"/>
      <c r="L887" s="109"/>
      <c r="M887" s="109"/>
      <c r="N887" s="109"/>
      <c r="O887" s="109"/>
      <c r="P887" s="109"/>
      <c r="Q887" s="109"/>
      <c r="R887" s="109"/>
      <c r="S887" s="109"/>
      <c r="T887" s="109"/>
      <c r="U887" s="109"/>
      <c r="V887" s="109"/>
      <c r="W887" s="109"/>
      <c r="X887" s="109"/>
      <c r="Y887" s="109"/>
      <c r="Z887" s="109"/>
      <c r="AA887" s="193"/>
    </row>
    <row r="888" spans="1:27" ht="14.5" x14ac:dyDescent="0.35">
      <c r="A888" s="223"/>
      <c r="B888" s="223"/>
      <c r="C888" s="223"/>
      <c r="D888" s="223"/>
      <c r="E888" s="202"/>
      <c r="F888" s="193"/>
      <c r="G888" s="193"/>
      <c r="H888" s="109"/>
      <c r="I888" s="109"/>
      <c r="J888" s="109"/>
      <c r="K888" s="109"/>
      <c r="L888" s="109"/>
      <c r="M888" s="109"/>
      <c r="N888" s="109"/>
      <c r="O888" s="109"/>
      <c r="P888" s="109"/>
      <c r="Q888" s="109"/>
      <c r="R888" s="109"/>
      <c r="S888" s="109"/>
      <c r="T888" s="109"/>
      <c r="U888" s="109"/>
      <c r="V888" s="109"/>
      <c r="W888" s="109"/>
      <c r="X888" s="109"/>
      <c r="Y888" s="109"/>
      <c r="Z888" s="109"/>
      <c r="AA888" s="193"/>
    </row>
    <row r="889" spans="1:27" ht="14.5" x14ac:dyDescent="0.35">
      <c r="A889" s="223"/>
      <c r="B889" s="223"/>
      <c r="C889" s="223"/>
      <c r="D889" s="223"/>
      <c r="E889" s="202"/>
      <c r="F889" s="193"/>
      <c r="G889" s="193"/>
      <c r="H889" s="109"/>
      <c r="I889" s="109"/>
      <c r="J889" s="109"/>
      <c r="K889" s="109"/>
      <c r="L889" s="109"/>
      <c r="M889" s="109"/>
      <c r="N889" s="109"/>
      <c r="O889" s="109"/>
      <c r="P889" s="109"/>
      <c r="Q889" s="109"/>
      <c r="R889" s="109"/>
      <c r="S889" s="109"/>
      <c r="T889" s="109"/>
      <c r="U889" s="109"/>
      <c r="V889" s="109"/>
      <c r="W889" s="109"/>
      <c r="X889" s="109"/>
      <c r="Y889" s="109"/>
      <c r="Z889" s="109"/>
      <c r="AA889" s="193"/>
    </row>
    <row r="890" spans="1:27" ht="14.5" x14ac:dyDescent="0.35">
      <c r="A890" s="223"/>
      <c r="B890" s="223"/>
      <c r="C890" s="223"/>
      <c r="D890" s="223"/>
      <c r="E890" s="202"/>
      <c r="F890" s="193"/>
      <c r="G890" s="193"/>
      <c r="H890" s="109"/>
      <c r="I890" s="109"/>
      <c r="J890" s="109"/>
      <c r="K890" s="109"/>
      <c r="L890" s="109"/>
      <c r="M890" s="109"/>
      <c r="N890" s="109"/>
      <c r="O890" s="109"/>
      <c r="P890" s="109"/>
      <c r="Q890" s="109"/>
      <c r="R890" s="109"/>
      <c r="S890" s="109"/>
      <c r="T890" s="109"/>
      <c r="U890" s="109"/>
      <c r="V890" s="109"/>
      <c r="W890" s="109"/>
      <c r="X890" s="109"/>
      <c r="Y890" s="109"/>
      <c r="Z890" s="109"/>
      <c r="AA890" s="193"/>
    </row>
    <row r="891" spans="1:27" ht="14.5" x14ac:dyDescent="0.35">
      <c r="A891" s="223"/>
      <c r="B891" s="223"/>
      <c r="C891" s="223"/>
      <c r="D891" s="223"/>
      <c r="E891" s="202"/>
      <c r="F891" s="193"/>
      <c r="G891" s="193"/>
      <c r="H891" s="109"/>
      <c r="I891" s="109"/>
      <c r="J891" s="109"/>
      <c r="K891" s="109"/>
      <c r="L891" s="109"/>
      <c r="M891" s="109"/>
      <c r="N891" s="109"/>
      <c r="O891" s="109"/>
      <c r="P891" s="109"/>
      <c r="Q891" s="109"/>
      <c r="R891" s="109"/>
      <c r="S891" s="109"/>
      <c r="T891" s="109"/>
      <c r="U891" s="109"/>
      <c r="V891" s="109"/>
      <c r="W891" s="109"/>
      <c r="X891" s="109"/>
      <c r="Y891" s="109"/>
      <c r="Z891" s="109"/>
      <c r="AA891" s="193"/>
    </row>
    <row r="892" spans="1:27" ht="14.5" x14ac:dyDescent="0.35">
      <c r="A892" s="223"/>
      <c r="B892" s="223"/>
      <c r="C892" s="223"/>
      <c r="D892" s="223"/>
      <c r="E892" s="202"/>
      <c r="F892" s="193"/>
      <c r="G892" s="193"/>
      <c r="H892" s="109"/>
      <c r="I892" s="109"/>
      <c r="J892" s="109"/>
      <c r="K892" s="109"/>
      <c r="L892" s="109"/>
      <c r="M892" s="109"/>
      <c r="N892" s="109"/>
      <c r="O892" s="109"/>
      <c r="P892" s="109"/>
      <c r="Q892" s="109"/>
      <c r="R892" s="109"/>
      <c r="S892" s="109"/>
      <c r="T892" s="109"/>
      <c r="U892" s="109"/>
      <c r="V892" s="109"/>
      <c r="W892" s="109"/>
      <c r="X892" s="109"/>
      <c r="Y892" s="109"/>
      <c r="Z892" s="109"/>
      <c r="AA892" s="193"/>
    </row>
    <row r="893" spans="1:27" ht="14.5" x14ac:dyDescent="0.35">
      <c r="A893" s="223"/>
      <c r="B893" s="223"/>
      <c r="C893" s="223"/>
      <c r="D893" s="223"/>
      <c r="E893" s="202"/>
      <c r="F893" s="193"/>
      <c r="G893" s="193"/>
      <c r="H893" s="109"/>
      <c r="I893" s="109"/>
      <c r="J893" s="109"/>
      <c r="K893" s="109"/>
      <c r="L893" s="109"/>
      <c r="M893" s="109"/>
      <c r="N893" s="109"/>
      <c r="O893" s="109"/>
      <c r="P893" s="109"/>
      <c r="Q893" s="109"/>
      <c r="R893" s="109"/>
      <c r="S893" s="109"/>
      <c r="T893" s="109"/>
      <c r="U893" s="109"/>
      <c r="V893" s="109"/>
      <c r="W893" s="109"/>
      <c r="X893" s="109"/>
      <c r="Y893" s="109"/>
      <c r="Z893" s="109"/>
      <c r="AA893" s="193"/>
    </row>
    <row r="894" spans="1:27" ht="14.5" x14ac:dyDescent="0.35">
      <c r="A894" s="223"/>
      <c r="B894" s="223"/>
      <c r="C894" s="223"/>
      <c r="D894" s="223"/>
      <c r="E894" s="202"/>
      <c r="F894" s="193"/>
      <c r="G894" s="193"/>
      <c r="H894" s="109"/>
      <c r="I894" s="109"/>
      <c r="J894" s="109"/>
      <c r="K894" s="109"/>
      <c r="L894" s="109"/>
      <c r="M894" s="109"/>
      <c r="N894" s="109"/>
      <c r="O894" s="109"/>
      <c r="P894" s="109"/>
      <c r="Q894" s="109"/>
      <c r="R894" s="109"/>
      <c r="S894" s="109"/>
      <c r="T894" s="109"/>
      <c r="U894" s="109"/>
      <c r="V894" s="109"/>
      <c r="W894" s="109"/>
      <c r="X894" s="109"/>
      <c r="Y894" s="109"/>
      <c r="Z894" s="109"/>
      <c r="AA894" s="193"/>
    </row>
    <row r="895" spans="1:27" ht="14.5" x14ac:dyDescent="0.35">
      <c r="A895" s="223"/>
      <c r="B895" s="223"/>
      <c r="C895" s="223"/>
      <c r="D895" s="223"/>
      <c r="E895" s="202"/>
      <c r="F895" s="193"/>
      <c r="G895" s="193"/>
      <c r="H895" s="109"/>
      <c r="I895" s="109"/>
      <c r="J895" s="109"/>
      <c r="K895" s="109"/>
      <c r="L895" s="109"/>
      <c r="M895" s="109"/>
      <c r="N895" s="109"/>
      <c r="O895" s="109"/>
      <c r="P895" s="109"/>
      <c r="Q895" s="109"/>
      <c r="R895" s="109"/>
      <c r="S895" s="109"/>
      <c r="T895" s="109"/>
      <c r="U895" s="109"/>
      <c r="V895" s="109"/>
      <c r="W895" s="109"/>
      <c r="X895" s="109"/>
      <c r="Y895" s="109"/>
      <c r="Z895" s="109"/>
      <c r="AA895" s="193"/>
    </row>
    <row r="896" spans="1:27" ht="14.5" x14ac:dyDescent="0.35">
      <c r="A896" s="223"/>
      <c r="B896" s="223"/>
      <c r="C896" s="223"/>
      <c r="D896" s="223"/>
      <c r="E896" s="202"/>
      <c r="F896" s="193"/>
      <c r="G896" s="193"/>
      <c r="H896" s="109"/>
      <c r="I896" s="109"/>
      <c r="J896" s="109"/>
      <c r="K896" s="109"/>
      <c r="L896" s="109"/>
      <c r="M896" s="109"/>
      <c r="N896" s="109"/>
      <c r="O896" s="109"/>
      <c r="P896" s="109"/>
      <c r="Q896" s="109"/>
      <c r="R896" s="109"/>
      <c r="S896" s="109"/>
      <c r="T896" s="109"/>
      <c r="U896" s="109"/>
      <c r="V896" s="109"/>
      <c r="W896" s="109"/>
      <c r="X896" s="109"/>
      <c r="Y896" s="109"/>
      <c r="Z896" s="109"/>
      <c r="AA896" s="193"/>
    </row>
    <row r="897" spans="1:27" ht="14.5" x14ac:dyDescent="0.35">
      <c r="A897" s="223"/>
      <c r="B897" s="223"/>
      <c r="C897" s="223"/>
      <c r="D897" s="223"/>
      <c r="E897" s="202"/>
      <c r="F897" s="193"/>
      <c r="G897" s="193"/>
      <c r="H897" s="109"/>
      <c r="I897" s="109"/>
      <c r="J897" s="109"/>
      <c r="K897" s="109"/>
      <c r="L897" s="109"/>
      <c r="M897" s="109"/>
      <c r="N897" s="109"/>
      <c r="O897" s="109"/>
      <c r="P897" s="109"/>
      <c r="Q897" s="109"/>
      <c r="R897" s="109"/>
      <c r="S897" s="109"/>
      <c r="T897" s="109"/>
      <c r="U897" s="109"/>
      <c r="V897" s="109"/>
      <c r="W897" s="109"/>
      <c r="X897" s="109"/>
      <c r="Y897" s="109"/>
      <c r="Z897" s="109"/>
      <c r="AA897" s="193"/>
    </row>
    <row r="898" spans="1:27" ht="14.5" x14ac:dyDescent="0.35">
      <c r="A898" s="223"/>
      <c r="B898" s="223"/>
      <c r="C898" s="223"/>
      <c r="D898" s="223"/>
      <c r="E898" s="202"/>
      <c r="F898" s="193"/>
      <c r="G898" s="193"/>
      <c r="H898" s="109"/>
      <c r="I898" s="109"/>
      <c r="J898" s="109"/>
      <c r="K898" s="109"/>
      <c r="L898" s="109"/>
      <c r="M898" s="109"/>
      <c r="N898" s="109"/>
      <c r="O898" s="109"/>
      <c r="P898" s="109"/>
      <c r="Q898" s="109"/>
      <c r="R898" s="109"/>
      <c r="S898" s="109"/>
      <c r="T898" s="109"/>
      <c r="U898" s="109"/>
      <c r="V898" s="109"/>
      <c r="W898" s="109"/>
      <c r="X898" s="109"/>
      <c r="Y898" s="109"/>
      <c r="Z898" s="109"/>
      <c r="AA898" s="193"/>
    </row>
    <row r="899" spans="1:27" ht="14.5" x14ac:dyDescent="0.35">
      <c r="A899" s="223"/>
      <c r="B899" s="223"/>
      <c r="C899" s="223"/>
      <c r="D899" s="223"/>
      <c r="E899" s="202"/>
      <c r="F899" s="193"/>
      <c r="G899" s="193"/>
      <c r="H899" s="109"/>
      <c r="I899" s="109"/>
      <c r="J899" s="109"/>
      <c r="K899" s="109"/>
      <c r="L899" s="109"/>
      <c r="M899" s="109"/>
      <c r="N899" s="109"/>
      <c r="O899" s="109"/>
      <c r="P899" s="109"/>
      <c r="Q899" s="109"/>
      <c r="R899" s="109"/>
      <c r="S899" s="109"/>
      <c r="T899" s="109"/>
      <c r="U899" s="109"/>
      <c r="V899" s="109"/>
      <c r="W899" s="109"/>
      <c r="X899" s="109"/>
      <c r="Y899" s="109"/>
      <c r="Z899" s="109"/>
      <c r="AA899" s="193"/>
    </row>
    <row r="900" spans="1:27" ht="14.5" x14ac:dyDescent="0.35">
      <c r="A900" s="223"/>
      <c r="B900" s="223"/>
      <c r="C900" s="223"/>
      <c r="D900" s="223"/>
      <c r="E900" s="202"/>
      <c r="F900" s="193"/>
      <c r="G900" s="193"/>
      <c r="H900" s="109"/>
      <c r="I900" s="109"/>
      <c r="J900" s="109"/>
      <c r="K900" s="109"/>
      <c r="L900" s="109"/>
      <c r="M900" s="109"/>
      <c r="N900" s="109"/>
      <c r="O900" s="109"/>
      <c r="P900" s="109"/>
      <c r="Q900" s="109"/>
      <c r="R900" s="109"/>
      <c r="S900" s="109"/>
      <c r="T900" s="109"/>
      <c r="U900" s="109"/>
      <c r="V900" s="109"/>
      <c r="W900" s="109"/>
      <c r="X900" s="109"/>
      <c r="Y900" s="109"/>
      <c r="Z900" s="109"/>
      <c r="AA900" s="193"/>
    </row>
    <row r="901" spans="1:27" ht="14.5" x14ac:dyDescent="0.35">
      <c r="A901" s="223"/>
      <c r="B901" s="223"/>
      <c r="C901" s="223"/>
      <c r="D901" s="223"/>
      <c r="E901" s="202"/>
      <c r="F901" s="193"/>
      <c r="G901" s="193"/>
      <c r="H901" s="109"/>
      <c r="I901" s="109"/>
      <c r="J901" s="109"/>
      <c r="K901" s="109"/>
      <c r="L901" s="109"/>
      <c r="M901" s="109"/>
      <c r="N901" s="109"/>
      <c r="O901" s="109"/>
      <c r="P901" s="109"/>
      <c r="Q901" s="109"/>
      <c r="R901" s="109"/>
      <c r="S901" s="109"/>
      <c r="T901" s="109"/>
      <c r="U901" s="109"/>
      <c r="V901" s="109"/>
      <c r="W901" s="109"/>
      <c r="X901" s="109"/>
      <c r="Y901" s="109"/>
      <c r="Z901" s="109"/>
      <c r="AA901" s="193"/>
    </row>
    <row r="902" spans="1:27" ht="14.5" x14ac:dyDescent="0.35">
      <c r="A902" s="223"/>
      <c r="B902" s="223"/>
      <c r="C902" s="223"/>
      <c r="D902" s="223"/>
      <c r="E902" s="202"/>
      <c r="F902" s="193"/>
      <c r="G902" s="193"/>
      <c r="H902" s="109"/>
      <c r="I902" s="109"/>
      <c r="J902" s="109"/>
      <c r="K902" s="109"/>
      <c r="L902" s="109"/>
      <c r="M902" s="109"/>
      <c r="N902" s="109"/>
      <c r="O902" s="109"/>
      <c r="P902" s="109"/>
      <c r="Q902" s="109"/>
      <c r="R902" s="109"/>
      <c r="S902" s="109"/>
      <c r="T902" s="109"/>
      <c r="U902" s="109"/>
      <c r="V902" s="109"/>
      <c r="W902" s="109"/>
      <c r="X902" s="109"/>
      <c r="Y902" s="109"/>
      <c r="Z902" s="109"/>
      <c r="AA902" s="193"/>
    </row>
    <row r="903" spans="1:27" ht="14.5" x14ac:dyDescent="0.35">
      <c r="A903" s="223"/>
      <c r="B903" s="223"/>
      <c r="C903" s="223"/>
      <c r="D903" s="223"/>
      <c r="E903" s="202"/>
      <c r="F903" s="193"/>
      <c r="G903" s="193"/>
      <c r="H903" s="109"/>
      <c r="I903" s="109"/>
      <c r="J903" s="109"/>
      <c r="K903" s="109"/>
      <c r="L903" s="109"/>
      <c r="M903" s="109"/>
      <c r="N903" s="109"/>
      <c r="O903" s="109"/>
      <c r="P903" s="109"/>
      <c r="Q903" s="109"/>
      <c r="R903" s="109"/>
      <c r="S903" s="109"/>
      <c r="T903" s="109"/>
      <c r="U903" s="109"/>
      <c r="V903" s="109"/>
      <c r="W903" s="109"/>
      <c r="X903" s="109"/>
      <c r="Y903" s="109"/>
      <c r="Z903" s="109"/>
      <c r="AA903" s="193"/>
    </row>
    <row r="904" spans="1:27" ht="14.5" x14ac:dyDescent="0.35">
      <c r="A904" s="223"/>
      <c r="B904" s="223"/>
      <c r="C904" s="223"/>
      <c r="D904" s="223"/>
      <c r="E904" s="202"/>
      <c r="F904" s="193"/>
      <c r="G904" s="193"/>
      <c r="H904" s="109"/>
      <c r="I904" s="109"/>
      <c r="J904" s="109"/>
      <c r="K904" s="109"/>
      <c r="L904" s="109"/>
      <c r="M904" s="109"/>
      <c r="N904" s="109"/>
      <c r="O904" s="109"/>
      <c r="P904" s="109"/>
      <c r="Q904" s="109"/>
      <c r="R904" s="109"/>
      <c r="S904" s="109"/>
      <c r="T904" s="109"/>
      <c r="U904" s="109"/>
      <c r="V904" s="109"/>
      <c r="W904" s="109"/>
      <c r="X904" s="109"/>
      <c r="Y904" s="109"/>
      <c r="Z904" s="109"/>
      <c r="AA904" s="193"/>
    </row>
    <row r="905" spans="1:27" ht="14.5" x14ac:dyDescent="0.35">
      <c r="A905" s="223"/>
      <c r="B905" s="223"/>
      <c r="C905" s="223"/>
      <c r="D905" s="223"/>
      <c r="E905" s="202"/>
      <c r="F905" s="193"/>
      <c r="G905" s="193"/>
      <c r="H905" s="109"/>
      <c r="I905" s="109"/>
      <c r="J905" s="109"/>
      <c r="K905" s="109"/>
      <c r="L905" s="109"/>
      <c r="M905" s="109"/>
      <c r="N905" s="109"/>
      <c r="O905" s="109"/>
      <c r="P905" s="109"/>
      <c r="Q905" s="109"/>
      <c r="R905" s="109"/>
      <c r="S905" s="109"/>
      <c r="T905" s="109"/>
      <c r="U905" s="109"/>
      <c r="V905" s="109"/>
      <c r="W905" s="109"/>
      <c r="X905" s="109"/>
      <c r="Y905" s="109"/>
      <c r="Z905" s="109"/>
      <c r="AA905" s="193"/>
    </row>
    <row r="906" spans="1:27" ht="14.5" x14ac:dyDescent="0.35">
      <c r="A906" s="223"/>
      <c r="B906" s="223"/>
      <c r="C906" s="223"/>
      <c r="D906" s="223"/>
      <c r="E906" s="202"/>
      <c r="F906" s="193"/>
      <c r="G906" s="193"/>
      <c r="H906" s="109"/>
      <c r="I906" s="109"/>
      <c r="J906" s="109"/>
      <c r="K906" s="109"/>
      <c r="L906" s="109"/>
      <c r="M906" s="109"/>
      <c r="N906" s="109"/>
      <c r="O906" s="109"/>
      <c r="P906" s="109"/>
      <c r="Q906" s="109"/>
      <c r="R906" s="109"/>
      <c r="S906" s="109"/>
      <c r="T906" s="109"/>
      <c r="U906" s="109"/>
      <c r="V906" s="109"/>
      <c r="W906" s="109"/>
      <c r="X906" s="109"/>
      <c r="Y906" s="109"/>
      <c r="Z906" s="109"/>
      <c r="AA906" s="193"/>
    </row>
    <row r="907" spans="1:27" ht="14.5" x14ac:dyDescent="0.35">
      <c r="A907" s="223"/>
      <c r="B907" s="223"/>
      <c r="C907" s="223"/>
      <c r="D907" s="223"/>
      <c r="E907" s="202"/>
      <c r="F907" s="193"/>
      <c r="G907" s="193"/>
      <c r="H907" s="109"/>
      <c r="I907" s="109"/>
      <c r="J907" s="109"/>
      <c r="K907" s="109"/>
      <c r="L907" s="109"/>
      <c r="M907" s="109"/>
      <c r="N907" s="109"/>
      <c r="O907" s="109"/>
      <c r="P907" s="109"/>
      <c r="Q907" s="109"/>
      <c r="R907" s="109"/>
      <c r="S907" s="109"/>
      <c r="T907" s="109"/>
      <c r="U907" s="109"/>
      <c r="V907" s="109"/>
      <c r="W907" s="109"/>
      <c r="X907" s="109"/>
      <c r="Y907" s="109"/>
      <c r="Z907" s="109"/>
      <c r="AA907" s="193"/>
    </row>
    <row r="908" spans="1:27" ht="14.5" x14ac:dyDescent="0.35">
      <c r="A908" s="223"/>
      <c r="B908" s="223"/>
      <c r="C908" s="223"/>
      <c r="D908" s="223"/>
      <c r="E908" s="202"/>
      <c r="F908" s="193"/>
      <c r="G908" s="193"/>
      <c r="H908" s="109"/>
      <c r="I908" s="109"/>
      <c r="J908" s="109"/>
      <c r="K908" s="109"/>
      <c r="L908" s="109"/>
      <c r="M908" s="109"/>
      <c r="N908" s="109"/>
      <c r="O908" s="109"/>
      <c r="P908" s="109"/>
      <c r="Q908" s="109"/>
      <c r="R908" s="109"/>
      <c r="S908" s="109"/>
      <c r="T908" s="109"/>
      <c r="U908" s="109"/>
      <c r="V908" s="109"/>
      <c r="W908" s="109"/>
      <c r="X908" s="109"/>
      <c r="Y908" s="109"/>
      <c r="Z908" s="109"/>
      <c r="AA908" s="193"/>
    </row>
    <row r="909" spans="1:27" ht="14.5" x14ac:dyDescent="0.35">
      <c r="A909" s="223"/>
      <c r="B909" s="223"/>
      <c r="C909" s="223"/>
      <c r="D909" s="223"/>
      <c r="E909" s="202"/>
      <c r="F909" s="193"/>
      <c r="G909" s="193"/>
      <c r="H909" s="109"/>
      <c r="I909" s="109"/>
      <c r="J909" s="109"/>
      <c r="K909" s="109"/>
      <c r="L909" s="109"/>
      <c r="M909" s="109"/>
      <c r="N909" s="109"/>
      <c r="O909" s="109"/>
      <c r="P909" s="109"/>
      <c r="Q909" s="109"/>
      <c r="R909" s="109"/>
      <c r="S909" s="109"/>
      <c r="T909" s="109"/>
      <c r="U909" s="109"/>
      <c r="V909" s="109"/>
      <c r="W909" s="109"/>
      <c r="X909" s="109"/>
      <c r="Y909" s="109"/>
      <c r="Z909" s="109"/>
      <c r="AA909" s="193"/>
    </row>
    <row r="910" spans="1:27" ht="14.5" x14ac:dyDescent="0.35">
      <c r="A910" s="223"/>
      <c r="B910" s="223"/>
      <c r="C910" s="223"/>
      <c r="D910" s="223"/>
      <c r="E910" s="202"/>
      <c r="F910" s="193"/>
      <c r="G910" s="193"/>
      <c r="H910" s="109"/>
      <c r="I910" s="109"/>
      <c r="J910" s="109"/>
      <c r="K910" s="109"/>
      <c r="L910" s="109"/>
      <c r="M910" s="109"/>
      <c r="N910" s="109"/>
      <c r="O910" s="109"/>
      <c r="P910" s="109"/>
      <c r="Q910" s="109"/>
      <c r="R910" s="109"/>
      <c r="S910" s="109"/>
      <c r="T910" s="109"/>
      <c r="U910" s="109"/>
      <c r="V910" s="109"/>
      <c r="W910" s="109"/>
      <c r="X910" s="109"/>
      <c r="Y910" s="109"/>
      <c r="Z910" s="109"/>
      <c r="AA910" s="193"/>
    </row>
    <row r="911" spans="1:27" ht="14.5" x14ac:dyDescent="0.35">
      <c r="A911" s="223"/>
      <c r="B911" s="223"/>
      <c r="C911" s="223"/>
      <c r="D911" s="223"/>
      <c r="E911" s="202"/>
      <c r="F911" s="193"/>
      <c r="G911" s="193"/>
      <c r="H911" s="109"/>
      <c r="I911" s="109"/>
      <c r="J911" s="109"/>
      <c r="K911" s="109"/>
      <c r="L911" s="109"/>
      <c r="M911" s="109"/>
      <c r="N911" s="109"/>
      <c r="O911" s="109"/>
      <c r="P911" s="109"/>
      <c r="Q911" s="109"/>
      <c r="R911" s="109"/>
      <c r="S911" s="109"/>
      <c r="T911" s="109"/>
      <c r="U911" s="109"/>
      <c r="V911" s="109"/>
      <c r="W911" s="109"/>
      <c r="X911" s="109"/>
      <c r="Y911" s="109"/>
      <c r="Z911" s="109"/>
      <c r="AA911" s="193"/>
    </row>
    <row r="912" spans="1:27" ht="14.5" x14ac:dyDescent="0.35">
      <c r="A912" s="223"/>
      <c r="B912" s="223"/>
      <c r="C912" s="223"/>
      <c r="D912" s="223"/>
      <c r="E912" s="202"/>
      <c r="F912" s="193"/>
      <c r="G912" s="193"/>
      <c r="H912" s="109"/>
      <c r="I912" s="109"/>
      <c r="J912" s="109"/>
      <c r="K912" s="109"/>
      <c r="L912" s="109"/>
      <c r="M912" s="109"/>
      <c r="N912" s="109"/>
      <c r="O912" s="109"/>
      <c r="P912" s="109"/>
      <c r="Q912" s="109"/>
      <c r="R912" s="109"/>
      <c r="S912" s="109"/>
      <c r="T912" s="109"/>
      <c r="U912" s="109"/>
      <c r="V912" s="109"/>
      <c r="W912" s="109"/>
      <c r="X912" s="109"/>
      <c r="Y912" s="109"/>
      <c r="Z912" s="109"/>
      <c r="AA912" s="193"/>
    </row>
    <row r="913" spans="1:27" ht="14.5" x14ac:dyDescent="0.35">
      <c r="A913" s="223"/>
      <c r="B913" s="223"/>
      <c r="C913" s="223"/>
      <c r="D913" s="223"/>
      <c r="E913" s="202"/>
      <c r="F913" s="193"/>
      <c r="G913" s="193"/>
      <c r="H913" s="109"/>
      <c r="I913" s="109"/>
      <c r="J913" s="109"/>
      <c r="K913" s="109"/>
      <c r="L913" s="109"/>
      <c r="M913" s="109"/>
      <c r="N913" s="109"/>
      <c r="O913" s="109"/>
      <c r="P913" s="109"/>
      <c r="Q913" s="109"/>
      <c r="R913" s="109"/>
      <c r="S913" s="109"/>
      <c r="T913" s="109"/>
      <c r="U913" s="109"/>
      <c r="V913" s="109"/>
      <c r="W913" s="109"/>
      <c r="X913" s="109"/>
      <c r="Y913" s="109"/>
      <c r="Z913" s="109"/>
      <c r="AA913" s="193"/>
    </row>
    <row r="914" spans="1:27" ht="14.5" x14ac:dyDescent="0.35">
      <c r="A914" s="223"/>
      <c r="B914" s="223"/>
      <c r="C914" s="223"/>
      <c r="D914" s="223"/>
      <c r="E914" s="202"/>
      <c r="F914" s="193"/>
      <c r="G914" s="193"/>
      <c r="H914" s="109"/>
      <c r="I914" s="109"/>
      <c r="J914" s="109"/>
      <c r="K914" s="109"/>
      <c r="L914" s="109"/>
      <c r="M914" s="109"/>
      <c r="N914" s="109"/>
      <c r="O914" s="109"/>
      <c r="P914" s="109"/>
      <c r="Q914" s="109"/>
      <c r="R914" s="109"/>
      <c r="S914" s="109"/>
      <c r="T914" s="109"/>
      <c r="U914" s="109"/>
      <c r="V914" s="109"/>
      <c r="W914" s="109"/>
      <c r="X914" s="109"/>
      <c r="Y914" s="109"/>
      <c r="Z914" s="109"/>
      <c r="AA914" s="193"/>
    </row>
    <row r="915" spans="1:27" ht="14.5" x14ac:dyDescent="0.35">
      <c r="A915" s="223"/>
      <c r="B915" s="223"/>
      <c r="C915" s="223"/>
      <c r="D915" s="223"/>
      <c r="E915" s="202"/>
      <c r="F915" s="193"/>
      <c r="G915" s="193"/>
      <c r="H915" s="109"/>
      <c r="I915" s="109"/>
      <c r="J915" s="109"/>
      <c r="K915" s="109"/>
      <c r="L915" s="109"/>
      <c r="M915" s="109"/>
      <c r="N915" s="109"/>
      <c r="O915" s="109"/>
      <c r="P915" s="109"/>
      <c r="Q915" s="109"/>
      <c r="R915" s="109"/>
      <c r="S915" s="109"/>
      <c r="T915" s="109"/>
      <c r="U915" s="109"/>
      <c r="V915" s="109"/>
      <c r="W915" s="109"/>
      <c r="X915" s="109"/>
      <c r="Y915" s="109"/>
      <c r="Z915" s="109"/>
      <c r="AA915" s="193"/>
    </row>
    <row r="916" spans="1:27" ht="14.5" x14ac:dyDescent="0.35">
      <c r="A916" s="223"/>
      <c r="B916" s="223"/>
      <c r="C916" s="223"/>
      <c r="D916" s="223"/>
      <c r="E916" s="202"/>
      <c r="F916" s="193"/>
      <c r="G916" s="193"/>
      <c r="H916" s="109"/>
      <c r="I916" s="109"/>
      <c r="J916" s="109"/>
      <c r="K916" s="109"/>
      <c r="L916" s="109"/>
      <c r="M916" s="109"/>
      <c r="N916" s="109"/>
      <c r="O916" s="109"/>
      <c r="P916" s="109"/>
      <c r="Q916" s="109"/>
      <c r="R916" s="109"/>
      <c r="S916" s="109"/>
      <c r="T916" s="109"/>
      <c r="U916" s="109"/>
      <c r="V916" s="109"/>
      <c r="W916" s="109"/>
      <c r="X916" s="109"/>
      <c r="Y916" s="109"/>
      <c r="Z916" s="109"/>
      <c r="AA916" s="193"/>
    </row>
    <row r="917" spans="1:27" ht="14.5" x14ac:dyDescent="0.35">
      <c r="A917" s="223"/>
      <c r="B917" s="223"/>
      <c r="C917" s="223"/>
      <c r="D917" s="223"/>
      <c r="E917" s="202"/>
      <c r="F917" s="193"/>
      <c r="G917" s="193"/>
      <c r="H917" s="109"/>
      <c r="I917" s="109"/>
      <c r="J917" s="109"/>
      <c r="K917" s="109"/>
      <c r="L917" s="109"/>
      <c r="M917" s="109"/>
      <c r="N917" s="109"/>
      <c r="O917" s="109"/>
      <c r="P917" s="109"/>
      <c r="Q917" s="109"/>
      <c r="R917" s="109"/>
      <c r="S917" s="109"/>
      <c r="T917" s="109"/>
      <c r="U917" s="109"/>
      <c r="V917" s="109"/>
      <c r="W917" s="109"/>
      <c r="X917" s="109"/>
      <c r="Y917" s="109"/>
      <c r="Z917" s="109"/>
      <c r="AA917" s="193"/>
    </row>
    <row r="918" spans="1:27" ht="14.5" x14ac:dyDescent="0.35">
      <c r="A918" s="223"/>
      <c r="B918" s="223"/>
      <c r="C918" s="223"/>
      <c r="D918" s="223"/>
      <c r="E918" s="202"/>
      <c r="F918" s="193"/>
      <c r="G918" s="193"/>
      <c r="H918" s="109"/>
      <c r="I918" s="109"/>
      <c r="J918" s="109"/>
      <c r="K918" s="109"/>
      <c r="L918" s="109"/>
      <c r="M918" s="109"/>
      <c r="N918" s="109"/>
      <c r="O918" s="109"/>
      <c r="P918" s="109"/>
      <c r="Q918" s="109"/>
      <c r="R918" s="109"/>
      <c r="S918" s="109"/>
      <c r="T918" s="109"/>
      <c r="U918" s="109"/>
      <c r="V918" s="109"/>
      <c r="W918" s="109"/>
      <c r="X918" s="109"/>
      <c r="Y918" s="109"/>
      <c r="Z918" s="109"/>
      <c r="AA918" s="193"/>
    </row>
    <row r="919" spans="1:27" ht="14.5" x14ac:dyDescent="0.35">
      <c r="A919" s="223"/>
      <c r="B919" s="223"/>
      <c r="C919" s="223"/>
      <c r="D919" s="223"/>
      <c r="E919" s="202"/>
      <c r="F919" s="193"/>
      <c r="G919" s="193"/>
      <c r="H919" s="109"/>
      <c r="I919" s="109"/>
      <c r="J919" s="109"/>
      <c r="K919" s="109"/>
      <c r="L919" s="109"/>
      <c r="M919" s="109"/>
      <c r="N919" s="109"/>
      <c r="O919" s="109"/>
      <c r="P919" s="109"/>
      <c r="Q919" s="109"/>
      <c r="R919" s="109"/>
      <c r="S919" s="109"/>
      <c r="T919" s="109"/>
      <c r="U919" s="109"/>
      <c r="V919" s="109"/>
      <c r="W919" s="109"/>
      <c r="X919" s="109"/>
      <c r="Y919" s="109"/>
      <c r="Z919" s="109"/>
      <c r="AA919" s="193"/>
    </row>
    <row r="920" spans="1:27" ht="14.5" x14ac:dyDescent="0.35">
      <c r="A920" s="223"/>
      <c r="B920" s="223"/>
      <c r="C920" s="223"/>
      <c r="D920" s="223"/>
      <c r="E920" s="202"/>
      <c r="F920" s="193"/>
      <c r="G920" s="193"/>
      <c r="H920" s="109"/>
      <c r="I920" s="109"/>
      <c r="J920" s="109"/>
      <c r="K920" s="109"/>
      <c r="L920" s="109"/>
      <c r="M920" s="109"/>
      <c r="N920" s="109"/>
      <c r="O920" s="109"/>
      <c r="P920" s="109"/>
      <c r="Q920" s="109"/>
      <c r="R920" s="109"/>
      <c r="S920" s="109"/>
      <c r="T920" s="109"/>
      <c r="U920" s="109"/>
      <c r="V920" s="109"/>
      <c r="W920" s="109"/>
      <c r="X920" s="109"/>
      <c r="Y920" s="109"/>
      <c r="Z920" s="109"/>
      <c r="AA920" s="193"/>
    </row>
    <row r="921" spans="1:27" ht="14.5" x14ac:dyDescent="0.35">
      <c r="A921" s="223"/>
      <c r="B921" s="223"/>
      <c r="C921" s="223"/>
      <c r="D921" s="223"/>
      <c r="E921" s="202"/>
      <c r="F921" s="193"/>
      <c r="G921" s="193"/>
      <c r="H921" s="109"/>
      <c r="I921" s="109"/>
      <c r="J921" s="109"/>
      <c r="K921" s="109"/>
      <c r="L921" s="109"/>
      <c r="M921" s="109"/>
      <c r="N921" s="109"/>
      <c r="O921" s="109"/>
      <c r="P921" s="109"/>
      <c r="Q921" s="109"/>
      <c r="R921" s="109"/>
      <c r="S921" s="109"/>
      <c r="T921" s="109"/>
      <c r="U921" s="109"/>
      <c r="V921" s="109"/>
      <c r="W921" s="109"/>
      <c r="X921" s="109"/>
      <c r="Y921" s="109"/>
      <c r="Z921" s="109"/>
      <c r="AA921" s="193"/>
    </row>
    <row r="922" spans="1:27" ht="14.5" x14ac:dyDescent="0.35">
      <c r="A922" s="223"/>
      <c r="B922" s="223"/>
      <c r="C922" s="223"/>
      <c r="D922" s="223"/>
      <c r="E922" s="202"/>
      <c r="F922" s="193"/>
      <c r="G922" s="193"/>
      <c r="H922" s="109"/>
      <c r="I922" s="109"/>
      <c r="J922" s="109"/>
      <c r="K922" s="109"/>
      <c r="L922" s="109"/>
      <c r="M922" s="109"/>
      <c r="N922" s="109"/>
      <c r="O922" s="109"/>
      <c r="P922" s="109"/>
      <c r="Q922" s="109"/>
      <c r="R922" s="109"/>
      <c r="S922" s="109"/>
      <c r="T922" s="109"/>
      <c r="U922" s="109"/>
      <c r="V922" s="109"/>
      <c r="W922" s="109"/>
      <c r="X922" s="109"/>
      <c r="Y922" s="109"/>
      <c r="Z922" s="109"/>
      <c r="AA922" s="193"/>
    </row>
    <row r="923" spans="1:27" ht="14.5" x14ac:dyDescent="0.35">
      <c r="A923" s="223"/>
      <c r="B923" s="223"/>
      <c r="C923" s="223"/>
      <c r="D923" s="223"/>
      <c r="E923" s="202"/>
      <c r="F923" s="193"/>
      <c r="G923" s="193"/>
      <c r="H923" s="109"/>
      <c r="I923" s="109"/>
      <c r="J923" s="109"/>
      <c r="K923" s="109"/>
      <c r="L923" s="109"/>
      <c r="M923" s="109"/>
      <c r="N923" s="109"/>
      <c r="O923" s="109"/>
      <c r="P923" s="109"/>
      <c r="Q923" s="109"/>
      <c r="R923" s="109"/>
      <c r="S923" s="109"/>
      <c r="T923" s="109"/>
      <c r="U923" s="109"/>
      <c r="V923" s="109"/>
      <c r="W923" s="109"/>
      <c r="X923" s="109"/>
      <c r="Y923" s="109"/>
      <c r="Z923" s="109"/>
      <c r="AA923" s="193"/>
    </row>
    <row r="924" spans="1:27" ht="14.5" x14ac:dyDescent="0.35">
      <c r="A924" s="223"/>
      <c r="B924" s="223"/>
      <c r="C924" s="223"/>
      <c r="D924" s="223"/>
      <c r="E924" s="202"/>
      <c r="F924" s="193"/>
      <c r="G924" s="193"/>
      <c r="H924" s="109"/>
      <c r="I924" s="109"/>
      <c r="J924" s="109"/>
      <c r="K924" s="109"/>
      <c r="L924" s="109"/>
      <c r="M924" s="109"/>
      <c r="N924" s="109"/>
      <c r="O924" s="109"/>
      <c r="P924" s="109"/>
      <c r="Q924" s="109"/>
      <c r="R924" s="109"/>
      <c r="S924" s="109"/>
      <c r="T924" s="109"/>
      <c r="U924" s="109"/>
      <c r="V924" s="109"/>
      <c r="W924" s="109"/>
      <c r="X924" s="109"/>
      <c r="Y924" s="109"/>
      <c r="Z924" s="109"/>
      <c r="AA924" s="193"/>
    </row>
    <row r="925" spans="1:27" ht="14.5" x14ac:dyDescent="0.35">
      <c r="A925" s="223"/>
      <c r="B925" s="223"/>
      <c r="C925" s="223"/>
      <c r="D925" s="223"/>
      <c r="E925" s="202"/>
      <c r="F925" s="193"/>
      <c r="G925" s="193"/>
      <c r="H925" s="109"/>
      <c r="I925" s="109"/>
      <c r="J925" s="109"/>
      <c r="K925" s="109"/>
      <c r="L925" s="109"/>
      <c r="M925" s="109"/>
      <c r="N925" s="109"/>
      <c r="O925" s="109"/>
      <c r="P925" s="109"/>
      <c r="Q925" s="109"/>
      <c r="R925" s="109"/>
      <c r="S925" s="109"/>
      <c r="T925" s="109"/>
      <c r="U925" s="109"/>
      <c r="V925" s="109"/>
      <c r="W925" s="109"/>
      <c r="X925" s="109"/>
      <c r="Y925" s="109"/>
      <c r="Z925" s="109"/>
      <c r="AA925" s="193"/>
    </row>
    <row r="926" spans="1:27" ht="14.5" x14ac:dyDescent="0.35">
      <c r="A926" s="223"/>
      <c r="B926" s="223"/>
      <c r="C926" s="223"/>
      <c r="D926" s="223"/>
      <c r="E926" s="202"/>
      <c r="F926" s="193"/>
      <c r="G926" s="193"/>
      <c r="H926" s="109"/>
      <c r="I926" s="109"/>
      <c r="J926" s="109"/>
      <c r="K926" s="109"/>
      <c r="L926" s="109"/>
      <c r="M926" s="109"/>
      <c r="N926" s="109"/>
      <c r="O926" s="109"/>
      <c r="P926" s="109"/>
      <c r="Q926" s="109"/>
      <c r="R926" s="109"/>
      <c r="S926" s="109"/>
      <c r="T926" s="109"/>
      <c r="U926" s="109"/>
      <c r="V926" s="109"/>
      <c r="W926" s="109"/>
      <c r="X926" s="109"/>
      <c r="Y926" s="109"/>
      <c r="Z926" s="109"/>
      <c r="AA926" s="193"/>
    </row>
    <row r="927" spans="1:27" ht="14.5" x14ac:dyDescent="0.35">
      <c r="A927" s="223"/>
      <c r="B927" s="223"/>
      <c r="C927" s="223"/>
      <c r="D927" s="223"/>
      <c r="E927" s="202"/>
      <c r="F927" s="193"/>
      <c r="G927" s="193"/>
      <c r="H927" s="109"/>
      <c r="I927" s="109"/>
      <c r="J927" s="109"/>
      <c r="K927" s="109"/>
      <c r="L927" s="109"/>
      <c r="M927" s="109"/>
      <c r="N927" s="109"/>
      <c r="O927" s="109"/>
      <c r="P927" s="109"/>
      <c r="Q927" s="109"/>
      <c r="R927" s="109"/>
      <c r="S927" s="109"/>
      <c r="T927" s="109"/>
      <c r="U927" s="109"/>
      <c r="V927" s="109"/>
      <c r="W927" s="109"/>
      <c r="X927" s="109"/>
      <c r="Y927" s="109"/>
      <c r="Z927" s="109"/>
      <c r="AA927" s="193"/>
    </row>
    <row r="928" spans="1:27" ht="14.5" x14ac:dyDescent="0.35">
      <c r="A928" s="223"/>
      <c r="B928" s="223"/>
      <c r="C928" s="223"/>
      <c r="D928" s="223"/>
      <c r="E928" s="202"/>
      <c r="F928" s="193"/>
      <c r="G928" s="193"/>
      <c r="H928" s="109"/>
      <c r="I928" s="109"/>
      <c r="J928" s="109"/>
      <c r="K928" s="109"/>
      <c r="L928" s="109"/>
      <c r="M928" s="109"/>
      <c r="N928" s="109"/>
      <c r="O928" s="109"/>
      <c r="P928" s="109"/>
      <c r="Q928" s="109"/>
      <c r="R928" s="109"/>
      <c r="S928" s="109"/>
      <c r="T928" s="109"/>
      <c r="U928" s="109"/>
      <c r="V928" s="109"/>
      <c r="W928" s="109"/>
      <c r="X928" s="109"/>
      <c r="Y928" s="109"/>
      <c r="Z928" s="109"/>
      <c r="AA928" s="193"/>
    </row>
    <row r="929" spans="1:27" ht="14.5" x14ac:dyDescent="0.35">
      <c r="A929" s="223"/>
      <c r="B929" s="223"/>
      <c r="C929" s="223"/>
      <c r="D929" s="223"/>
      <c r="E929" s="202"/>
      <c r="F929" s="193"/>
      <c r="G929" s="193"/>
      <c r="H929" s="109"/>
      <c r="I929" s="109"/>
      <c r="J929" s="109"/>
      <c r="K929" s="109"/>
      <c r="L929" s="109"/>
      <c r="M929" s="109"/>
      <c r="N929" s="109"/>
      <c r="O929" s="109"/>
      <c r="P929" s="109"/>
      <c r="Q929" s="109"/>
      <c r="R929" s="109"/>
      <c r="S929" s="109"/>
      <c r="T929" s="109"/>
      <c r="U929" s="109"/>
      <c r="V929" s="109"/>
      <c r="W929" s="109"/>
      <c r="X929" s="109"/>
      <c r="Y929" s="109"/>
      <c r="Z929" s="109"/>
      <c r="AA929" s="193"/>
    </row>
    <row r="930" spans="1:27" ht="14.5" x14ac:dyDescent="0.35">
      <c r="A930" s="223"/>
      <c r="B930" s="223"/>
      <c r="C930" s="223"/>
      <c r="D930" s="223"/>
      <c r="E930" s="202"/>
      <c r="F930" s="193"/>
      <c r="G930" s="193"/>
      <c r="H930" s="109"/>
      <c r="I930" s="109"/>
      <c r="J930" s="109"/>
      <c r="K930" s="109"/>
      <c r="L930" s="109"/>
      <c r="M930" s="109"/>
      <c r="N930" s="109"/>
      <c r="O930" s="109"/>
      <c r="P930" s="109"/>
      <c r="Q930" s="109"/>
      <c r="R930" s="109"/>
      <c r="S930" s="109"/>
      <c r="T930" s="109"/>
      <c r="U930" s="109"/>
      <c r="V930" s="109"/>
      <c r="W930" s="109"/>
      <c r="X930" s="109"/>
      <c r="Y930" s="109"/>
      <c r="Z930" s="109"/>
      <c r="AA930" s="193"/>
    </row>
    <row r="931" spans="1:27" ht="14.5" x14ac:dyDescent="0.35">
      <c r="A931" s="223"/>
      <c r="B931" s="223"/>
      <c r="C931" s="223"/>
      <c r="D931" s="223"/>
      <c r="E931" s="202"/>
      <c r="F931" s="193"/>
      <c r="G931" s="193"/>
      <c r="H931" s="109"/>
      <c r="I931" s="109"/>
      <c r="J931" s="109"/>
      <c r="K931" s="109"/>
      <c r="L931" s="109"/>
      <c r="M931" s="109"/>
      <c r="N931" s="109"/>
      <c r="O931" s="109"/>
      <c r="P931" s="109"/>
      <c r="Q931" s="109"/>
      <c r="R931" s="109"/>
      <c r="S931" s="109"/>
      <c r="T931" s="109"/>
      <c r="U931" s="109"/>
      <c r="V931" s="109"/>
      <c r="W931" s="109"/>
      <c r="X931" s="109"/>
      <c r="Y931" s="109"/>
      <c r="Z931" s="109"/>
      <c r="AA931" s="193"/>
    </row>
    <row r="932" spans="1:27" ht="14.5" x14ac:dyDescent="0.35">
      <c r="A932" s="223"/>
      <c r="B932" s="223"/>
      <c r="C932" s="223"/>
      <c r="D932" s="223"/>
      <c r="E932" s="202"/>
      <c r="F932" s="193"/>
      <c r="G932" s="193"/>
      <c r="H932" s="109"/>
      <c r="I932" s="109"/>
      <c r="J932" s="109"/>
      <c r="K932" s="109"/>
      <c r="L932" s="109"/>
      <c r="M932" s="109"/>
      <c r="N932" s="109"/>
      <c r="O932" s="109"/>
      <c r="P932" s="109"/>
      <c r="Q932" s="109"/>
      <c r="R932" s="109"/>
      <c r="S932" s="109"/>
      <c r="T932" s="109"/>
      <c r="U932" s="109"/>
      <c r="V932" s="109"/>
      <c r="W932" s="109"/>
      <c r="X932" s="109"/>
      <c r="Y932" s="109"/>
      <c r="Z932" s="109"/>
      <c r="AA932" s="193"/>
    </row>
    <row r="933" spans="1:27" ht="14.5" x14ac:dyDescent="0.35">
      <c r="A933" s="223"/>
      <c r="B933" s="223"/>
      <c r="C933" s="223"/>
      <c r="D933" s="223"/>
      <c r="E933" s="202"/>
      <c r="F933" s="193"/>
      <c r="G933" s="193"/>
      <c r="H933" s="109"/>
      <c r="I933" s="109"/>
      <c r="J933" s="109"/>
      <c r="K933" s="109"/>
      <c r="L933" s="109"/>
      <c r="M933" s="109"/>
      <c r="N933" s="109"/>
      <c r="O933" s="109"/>
      <c r="P933" s="109"/>
      <c r="Q933" s="109"/>
      <c r="R933" s="109"/>
      <c r="S933" s="109"/>
      <c r="T933" s="109"/>
      <c r="U933" s="109"/>
      <c r="V933" s="109"/>
      <c r="W933" s="109"/>
      <c r="X933" s="109"/>
      <c r="Y933" s="109"/>
      <c r="Z933" s="109"/>
      <c r="AA933" s="193"/>
    </row>
    <row r="934" spans="1:27" ht="14.5" x14ac:dyDescent="0.35">
      <c r="A934" s="223"/>
      <c r="B934" s="223"/>
      <c r="C934" s="223"/>
      <c r="D934" s="223"/>
      <c r="E934" s="202"/>
      <c r="F934" s="193"/>
      <c r="G934" s="193"/>
      <c r="H934" s="109"/>
      <c r="I934" s="109"/>
      <c r="J934" s="109"/>
      <c r="K934" s="109"/>
      <c r="L934" s="109"/>
      <c r="M934" s="109"/>
      <c r="N934" s="109"/>
      <c r="O934" s="109"/>
      <c r="P934" s="109"/>
      <c r="Q934" s="109"/>
      <c r="R934" s="109"/>
      <c r="S934" s="109"/>
      <c r="T934" s="109"/>
      <c r="U934" s="109"/>
      <c r="V934" s="109"/>
      <c r="W934" s="109"/>
      <c r="X934" s="109"/>
      <c r="Y934" s="109"/>
      <c r="Z934" s="109"/>
      <c r="AA934" s="193"/>
    </row>
    <row r="935" spans="1:27" ht="14.5" x14ac:dyDescent="0.35">
      <c r="A935" s="223"/>
      <c r="B935" s="223"/>
      <c r="C935" s="223"/>
      <c r="D935" s="223"/>
      <c r="E935" s="202"/>
      <c r="F935" s="193"/>
      <c r="G935" s="193"/>
      <c r="H935" s="109"/>
      <c r="I935" s="109"/>
      <c r="J935" s="109"/>
      <c r="K935" s="109"/>
      <c r="L935" s="109"/>
      <c r="M935" s="109"/>
      <c r="N935" s="109"/>
      <c r="O935" s="109"/>
      <c r="P935" s="109"/>
      <c r="Q935" s="109"/>
      <c r="R935" s="109"/>
      <c r="S935" s="109"/>
      <c r="T935" s="109"/>
      <c r="U935" s="109"/>
      <c r="V935" s="109"/>
      <c r="W935" s="109"/>
      <c r="X935" s="109"/>
      <c r="Y935" s="109"/>
      <c r="Z935" s="109"/>
      <c r="AA935" s="193"/>
    </row>
    <row r="936" spans="1:27" ht="14.5" x14ac:dyDescent="0.35">
      <c r="A936" s="223"/>
      <c r="B936" s="223"/>
      <c r="C936" s="223"/>
      <c r="D936" s="223"/>
      <c r="E936" s="202"/>
      <c r="F936" s="193"/>
      <c r="G936" s="193"/>
      <c r="H936" s="109"/>
      <c r="I936" s="109"/>
      <c r="J936" s="109"/>
      <c r="K936" s="109"/>
      <c r="L936" s="109"/>
      <c r="M936" s="109"/>
      <c r="N936" s="109"/>
      <c r="O936" s="109"/>
      <c r="P936" s="109"/>
      <c r="Q936" s="109"/>
      <c r="R936" s="109"/>
      <c r="S936" s="109"/>
      <c r="T936" s="109"/>
      <c r="U936" s="109"/>
      <c r="V936" s="109"/>
      <c r="W936" s="109"/>
      <c r="X936" s="109"/>
      <c r="Y936" s="109"/>
      <c r="Z936" s="109"/>
      <c r="AA936" s="193"/>
    </row>
    <row r="937" spans="1:27" ht="14.5" x14ac:dyDescent="0.35">
      <c r="A937" s="223"/>
      <c r="B937" s="223"/>
      <c r="C937" s="223"/>
      <c r="D937" s="223"/>
      <c r="E937" s="202"/>
      <c r="F937" s="193"/>
      <c r="G937" s="193"/>
      <c r="H937" s="109"/>
      <c r="I937" s="109"/>
      <c r="J937" s="109"/>
      <c r="K937" s="109"/>
      <c r="L937" s="109"/>
      <c r="M937" s="109"/>
      <c r="N937" s="109"/>
      <c r="O937" s="109"/>
      <c r="P937" s="109"/>
      <c r="Q937" s="109"/>
      <c r="R937" s="109"/>
      <c r="S937" s="109"/>
      <c r="T937" s="109"/>
      <c r="U937" s="109"/>
      <c r="V937" s="109"/>
      <c r="W937" s="109"/>
      <c r="X937" s="109"/>
      <c r="Y937" s="109"/>
      <c r="Z937" s="109"/>
      <c r="AA937" s="193"/>
    </row>
    <row r="938" spans="1:27" ht="14.5" x14ac:dyDescent="0.35">
      <c r="A938" s="223"/>
      <c r="B938" s="223"/>
      <c r="C938" s="223"/>
      <c r="D938" s="223"/>
      <c r="E938" s="202"/>
      <c r="F938" s="193"/>
      <c r="G938" s="193"/>
      <c r="H938" s="109"/>
      <c r="I938" s="109"/>
      <c r="J938" s="109"/>
      <c r="K938" s="109"/>
      <c r="L938" s="109"/>
      <c r="M938" s="109"/>
      <c r="N938" s="109"/>
      <c r="O938" s="109"/>
      <c r="P938" s="109"/>
      <c r="Q938" s="109"/>
      <c r="R938" s="109"/>
      <c r="S938" s="109"/>
      <c r="T938" s="109"/>
      <c r="U938" s="109"/>
      <c r="V938" s="109"/>
      <c r="W938" s="109"/>
      <c r="X938" s="109"/>
      <c r="Y938" s="109"/>
      <c r="Z938" s="109"/>
      <c r="AA938" s="193"/>
    </row>
    <row r="939" spans="1:27" ht="14.5" x14ac:dyDescent="0.35">
      <c r="A939" s="223"/>
      <c r="B939" s="223"/>
      <c r="C939" s="223"/>
      <c r="D939" s="223"/>
      <c r="E939" s="202"/>
      <c r="F939" s="193"/>
      <c r="G939" s="193"/>
      <c r="H939" s="109"/>
      <c r="I939" s="109"/>
      <c r="J939" s="109"/>
      <c r="K939" s="109"/>
      <c r="L939" s="109"/>
      <c r="M939" s="109"/>
      <c r="N939" s="109"/>
      <c r="O939" s="109"/>
      <c r="P939" s="109"/>
      <c r="Q939" s="109"/>
      <c r="R939" s="109"/>
      <c r="S939" s="109"/>
      <c r="T939" s="109"/>
      <c r="U939" s="109"/>
      <c r="V939" s="109"/>
      <c r="W939" s="109"/>
      <c r="X939" s="109"/>
      <c r="Y939" s="109"/>
      <c r="Z939" s="109"/>
      <c r="AA939" s="193"/>
    </row>
    <row r="940" spans="1:27" ht="14.5" x14ac:dyDescent="0.35">
      <c r="A940" s="223"/>
      <c r="B940" s="223"/>
      <c r="C940" s="223"/>
      <c r="D940" s="223"/>
      <c r="E940" s="202"/>
      <c r="F940" s="193"/>
      <c r="G940" s="193"/>
      <c r="H940" s="109"/>
      <c r="I940" s="109"/>
      <c r="J940" s="109"/>
      <c r="K940" s="109"/>
      <c r="L940" s="109"/>
      <c r="M940" s="109"/>
      <c r="N940" s="109"/>
      <c r="O940" s="109"/>
      <c r="P940" s="109"/>
      <c r="Q940" s="109"/>
      <c r="R940" s="109"/>
      <c r="S940" s="109"/>
      <c r="T940" s="109"/>
      <c r="U940" s="109"/>
      <c r="V940" s="109"/>
      <c r="W940" s="109"/>
      <c r="X940" s="109"/>
      <c r="Y940" s="109"/>
      <c r="Z940" s="109"/>
      <c r="AA940" s="193"/>
    </row>
    <row r="941" spans="1:27" ht="14.5" x14ac:dyDescent="0.35">
      <c r="A941" s="223"/>
      <c r="B941" s="223"/>
      <c r="C941" s="223"/>
      <c r="D941" s="223"/>
      <c r="E941" s="202"/>
      <c r="F941" s="193"/>
      <c r="G941" s="193"/>
      <c r="H941" s="109"/>
      <c r="I941" s="109"/>
      <c r="J941" s="109"/>
      <c r="K941" s="109"/>
      <c r="L941" s="109"/>
      <c r="M941" s="109"/>
      <c r="N941" s="109"/>
      <c r="O941" s="109"/>
      <c r="P941" s="109"/>
      <c r="Q941" s="109"/>
      <c r="R941" s="109"/>
      <c r="S941" s="109"/>
      <c r="T941" s="109"/>
      <c r="U941" s="109"/>
      <c r="V941" s="109"/>
      <c r="W941" s="109"/>
      <c r="X941" s="109"/>
      <c r="Y941" s="109"/>
      <c r="Z941" s="109"/>
      <c r="AA941" s="193"/>
    </row>
    <row r="942" spans="1:27" ht="14.5" x14ac:dyDescent="0.35">
      <c r="A942" s="223"/>
      <c r="B942" s="223"/>
      <c r="C942" s="223"/>
      <c r="D942" s="223"/>
      <c r="E942" s="202"/>
      <c r="F942" s="193"/>
      <c r="G942" s="193"/>
      <c r="H942" s="109"/>
      <c r="I942" s="109"/>
      <c r="J942" s="109"/>
      <c r="K942" s="109"/>
      <c r="L942" s="109"/>
      <c r="M942" s="109"/>
      <c r="N942" s="109"/>
      <c r="O942" s="109"/>
      <c r="P942" s="109"/>
      <c r="Q942" s="109"/>
      <c r="R942" s="109"/>
      <c r="S942" s="109"/>
      <c r="T942" s="109"/>
      <c r="U942" s="109"/>
      <c r="V942" s="109"/>
      <c r="W942" s="109"/>
      <c r="X942" s="109"/>
      <c r="Y942" s="109"/>
      <c r="Z942" s="109"/>
      <c r="AA942" s="193"/>
    </row>
    <row r="943" spans="1:27" ht="14.5" x14ac:dyDescent="0.35">
      <c r="A943" s="223"/>
      <c r="B943" s="223"/>
      <c r="C943" s="223"/>
      <c r="D943" s="223"/>
      <c r="E943" s="202"/>
      <c r="F943" s="193"/>
      <c r="G943" s="193"/>
      <c r="H943" s="109"/>
      <c r="I943" s="109"/>
      <c r="J943" s="109"/>
      <c r="K943" s="109"/>
      <c r="L943" s="109"/>
      <c r="M943" s="109"/>
      <c r="N943" s="109"/>
      <c r="O943" s="109"/>
      <c r="P943" s="109"/>
      <c r="Q943" s="109"/>
      <c r="R943" s="109"/>
      <c r="S943" s="109"/>
      <c r="T943" s="109"/>
      <c r="U943" s="109"/>
      <c r="V943" s="109"/>
      <c r="W943" s="109"/>
      <c r="X943" s="109"/>
      <c r="Y943" s="109"/>
      <c r="Z943" s="109"/>
      <c r="AA943" s="193"/>
    </row>
    <row r="944" spans="1:27" ht="14.5" x14ac:dyDescent="0.35">
      <c r="A944" s="223"/>
      <c r="B944" s="223"/>
      <c r="C944" s="223"/>
      <c r="D944" s="223"/>
      <c r="E944" s="202"/>
      <c r="F944" s="193"/>
      <c r="G944" s="193"/>
      <c r="H944" s="109"/>
      <c r="I944" s="109"/>
      <c r="J944" s="109"/>
      <c r="K944" s="109"/>
      <c r="L944" s="109"/>
      <c r="M944" s="109"/>
      <c r="N944" s="109"/>
      <c r="O944" s="109"/>
      <c r="P944" s="109"/>
      <c r="Q944" s="109"/>
      <c r="R944" s="109"/>
      <c r="S944" s="109"/>
      <c r="T944" s="109"/>
      <c r="U944" s="109"/>
      <c r="V944" s="109"/>
      <c r="W944" s="109"/>
      <c r="X944" s="109"/>
      <c r="Y944" s="109"/>
      <c r="Z944" s="109"/>
      <c r="AA944" s="193"/>
    </row>
    <row r="945" spans="1:27" ht="14.5" x14ac:dyDescent="0.35">
      <c r="A945" s="223"/>
      <c r="B945" s="223"/>
      <c r="C945" s="223"/>
      <c r="D945" s="223"/>
      <c r="E945" s="202"/>
      <c r="F945" s="193"/>
      <c r="G945" s="193"/>
      <c r="H945" s="109"/>
      <c r="I945" s="109"/>
      <c r="J945" s="109"/>
      <c r="K945" s="109"/>
      <c r="L945" s="109"/>
      <c r="M945" s="109"/>
      <c r="N945" s="109"/>
      <c r="O945" s="109"/>
      <c r="P945" s="109"/>
      <c r="Q945" s="109"/>
      <c r="R945" s="109"/>
      <c r="S945" s="109"/>
      <c r="T945" s="109"/>
      <c r="U945" s="109"/>
      <c r="V945" s="109"/>
      <c r="W945" s="109"/>
      <c r="X945" s="109"/>
      <c r="Y945" s="109"/>
      <c r="Z945" s="109"/>
      <c r="AA945" s="193"/>
    </row>
    <row r="946" spans="1:27" ht="14.5" x14ac:dyDescent="0.35">
      <c r="A946" s="223"/>
      <c r="B946" s="223"/>
      <c r="C946" s="223"/>
      <c r="D946" s="223"/>
      <c r="E946" s="202"/>
      <c r="F946" s="193"/>
      <c r="G946" s="193"/>
      <c r="H946" s="109"/>
      <c r="I946" s="109"/>
      <c r="J946" s="109"/>
      <c r="K946" s="109"/>
      <c r="L946" s="109"/>
      <c r="M946" s="109"/>
      <c r="N946" s="109"/>
      <c r="O946" s="109"/>
      <c r="P946" s="109"/>
      <c r="Q946" s="109"/>
      <c r="R946" s="109"/>
      <c r="S946" s="109"/>
      <c r="T946" s="109"/>
      <c r="U946" s="109"/>
      <c r="V946" s="109"/>
      <c r="W946" s="109"/>
      <c r="X946" s="109"/>
      <c r="Y946" s="109"/>
      <c r="Z946" s="109"/>
      <c r="AA946" s="193"/>
    </row>
    <row r="947" spans="1:27" ht="14.5" x14ac:dyDescent="0.35">
      <c r="A947" s="223"/>
      <c r="B947" s="223"/>
      <c r="C947" s="223"/>
      <c r="D947" s="223"/>
      <c r="E947" s="202"/>
      <c r="F947" s="193"/>
      <c r="G947" s="193"/>
      <c r="H947" s="109"/>
      <c r="I947" s="109"/>
      <c r="J947" s="109"/>
      <c r="K947" s="109"/>
      <c r="L947" s="109"/>
      <c r="M947" s="109"/>
      <c r="N947" s="109"/>
      <c r="O947" s="109"/>
      <c r="P947" s="109"/>
      <c r="Q947" s="109"/>
      <c r="R947" s="109"/>
      <c r="S947" s="109"/>
      <c r="T947" s="109"/>
      <c r="U947" s="109"/>
      <c r="V947" s="109"/>
      <c r="W947" s="109"/>
      <c r="X947" s="109"/>
      <c r="Y947" s="109"/>
      <c r="Z947" s="109"/>
      <c r="AA947" s="193"/>
    </row>
    <row r="948" spans="1:27" ht="14.5" x14ac:dyDescent="0.35">
      <c r="A948" s="223"/>
      <c r="B948" s="223"/>
      <c r="C948" s="223"/>
      <c r="D948" s="223"/>
      <c r="E948" s="202"/>
      <c r="F948" s="193"/>
      <c r="G948" s="193"/>
      <c r="H948" s="109"/>
      <c r="I948" s="109"/>
      <c r="J948" s="109"/>
      <c r="K948" s="109"/>
      <c r="L948" s="109"/>
      <c r="M948" s="109"/>
      <c r="N948" s="109"/>
      <c r="O948" s="109"/>
      <c r="P948" s="109"/>
      <c r="Q948" s="109"/>
      <c r="R948" s="109"/>
      <c r="S948" s="109"/>
      <c r="T948" s="109"/>
      <c r="U948" s="109"/>
      <c r="V948" s="109"/>
      <c r="W948" s="109"/>
      <c r="X948" s="109"/>
      <c r="Y948" s="109"/>
      <c r="Z948" s="109"/>
      <c r="AA948" s="193"/>
    </row>
    <row r="949" spans="1:27" ht="14.5" x14ac:dyDescent="0.35">
      <c r="A949" s="223"/>
      <c r="B949" s="223"/>
      <c r="C949" s="223"/>
      <c r="D949" s="223"/>
      <c r="E949" s="202"/>
      <c r="F949" s="193"/>
      <c r="G949" s="193"/>
      <c r="H949" s="109"/>
      <c r="I949" s="109"/>
      <c r="J949" s="109"/>
      <c r="K949" s="109"/>
      <c r="L949" s="109"/>
      <c r="M949" s="109"/>
      <c r="N949" s="109"/>
      <c r="O949" s="109"/>
      <c r="P949" s="109"/>
      <c r="Q949" s="109"/>
      <c r="R949" s="109"/>
      <c r="S949" s="109"/>
      <c r="T949" s="109"/>
      <c r="U949" s="109"/>
      <c r="V949" s="109"/>
      <c r="W949" s="109"/>
      <c r="X949" s="109"/>
      <c r="Y949" s="109"/>
      <c r="Z949" s="109"/>
      <c r="AA949" s="193"/>
    </row>
    <row r="950" spans="1:27" ht="14.5" x14ac:dyDescent="0.35">
      <c r="A950" s="223"/>
      <c r="B950" s="223"/>
      <c r="C950" s="223"/>
      <c r="D950" s="223"/>
      <c r="E950" s="202"/>
      <c r="F950" s="193"/>
      <c r="G950" s="193"/>
      <c r="H950" s="109"/>
      <c r="I950" s="109"/>
      <c r="J950" s="109"/>
      <c r="K950" s="109"/>
      <c r="L950" s="109"/>
      <c r="M950" s="109"/>
      <c r="N950" s="109"/>
      <c r="O950" s="109"/>
      <c r="P950" s="109"/>
      <c r="Q950" s="109"/>
      <c r="R950" s="109"/>
      <c r="S950" s="109"/>
      <c r="T950" s="109"/>
      <c r="U950" s="109"/>
      <c r="V950" s="109"/>
      <c r="W950" s="109"/>
      <c r="X950" s="109"/>
      <c r="Y950" s="109"/>
      <c r="Z950" s="109"/>
      <c r="AA950" s="193"/>
    </row>
    <row r="951" spans="1:27" ht="14.5" x14ac:dyDescent="0.35">
      <c r="A951" s="223"/>
      <c r="B951" s="223"/>
      <c r="C951" s="223"/>
      <c r="D951" s="223"/>
      <c r="E951" s="202"/>
      <c r="F951" s="193"/>
      <c r="G951" s="193"/>
      <c r="H951" s="109"/>
      <c r="I951" s="109"/>
      <c r="J951" s="109"/>
      <c r="K951" s="109"/>
      <c r="L951" s="109"/>
      <c r="M951" s="109"/>
      <c r="N951" s="109"/>
      <c r="O951" s="109"/>
      <c r="P951" s="109"/>
      <c r="Q951" s="109"/>
      <c r="R951" s="109"/>
      <c r="S951" s="109"/>
      <c r="T951" s="109"/>
      <c r="U951" s="109"/>
      <c r="V951" s="109"/>
      <c r="W951" s="109"/>
      <c r="X951" s="109"/>
      <c r="Y951" s="109"/>
      <c r="Z951" s="109"/>
      <c r="AA951" s="193"/>
    </row>
    <row r="952" spans="1:27" ht="14.5" x14ac:dyDescent="0.35">
      <c r="A952" s="223"/>
      <c r="B952" s="223"/>
      <c r="C952" s="223"/>
      <c r="D952" s="223"/>
      <c r="E952" s="202"/>
      <c r="F952" s="193"/>
      <c r="G952" s="193"/>
      <c r="H952" s="109"/>
      <c r="I952" s="109"/>
      <c r="J952" s="109"/>
      <c r="K952" s="109"/>
      <c r="L952" s="109"/>
      <c r="M952" s="109"/>
      <c r="N952" s="109"/>
      <c r="O952" s="109"/>
      <c r="P952" s="109"/>
      <c r="Q952" s="109"/>
      <c r="R952" s="109"/>
      <c r="S952" s="109"/>
      <c r="T952" s="109"/>
      <c r="U952" s="109"/>
      <c r="V952" s="109"/>
      <c r="W952" s="109"/>
      <c r="X952" s="109"/>
      <c r="Y952" s="109"/>
      <c r="Z952" s="109"/>
      <c r="AA952" s="193"/>
    </row>
    <row r="953" spans="1:27" ht="14.5" x14ac:dyDescent="0.35">
      <c r="A953" s="223"/>
      <c r="B953" s="223"/>
      <c r="C953" s="223"/>
      <c r="D953" s="223"/>
      <c r="E953" s="202"/>
      <c r="F953" s="193"/>
      <c r="G953" s="193"/>
      <c r="H953" s="109"/>
      <c r="I953" s="109"/>
      <c r="J953" s="109"/>
      <c r="K953" s="109"/>
      <c r="L953" s="109"/>
      <c r="M953" s="109"/>
      <c r="N953" s="109"/>
      <c r="O953" s="109"/>
      <c r="P953" s="109"/>
      <c r="Q953" s="109"/>
      <c r="R953" s="109"/>
      <c r="S953" s="109"/>
      <c r="T953" s="109"/>
      <c r="U953" s="109"/>
      <c r="V953" s="109"/>
      <c r="W953" s="109"/>
      <c r="X953" s="109"/>
      <c r="Y953" s="109"/>
      <c r="Z953" s="109"/>
      <c r="AA953" s="193"/>
    </row>
    <row r="954" spans="1:27" ht="14.5" x14ac:dyDescent="0.35">
      <c r="A954" s="223"/>
      <c r="B954" s="223"/>
      <c r="C954" s="223"/>
      <c r="D954" s="223"/>
      <c r="E954" s="202"/>
      <c r="F954" s="193"/>
      <c r="G954" s="193"/>
      <c r="H954" s="109"/>
      <c r="I954" s="109"/>
      <c r="J954" s="109"/>
      <c r="K954" s="109"/>
      <c r="L954" s="109"/>
      <c r="M954" s="109"/>
      <c r="N954" s="109"/>
      <c r="O954" s="109"/>
      <c r="P954" s="109"/>
      <c r="Q954" s="109"/>
      <c r="R954" s="109"/>
      <c r="S954" s="109"/>
      <c r="T954" s="109"/>
      <c r="U954" s="109"/>
      <c r="V954" s="109"/>
      <c r="W954" s="109"/>
      <c r="X954" s="109"/>
      <c r="Y954" s="109"/>
      <c r="Z954" s="109"/>
      <c r="AA954" s="193"/>
    </row>
    <row r="955" spans="1:27" ht="14.5" x14ac:dyDescent="0.35">
      <c r="A955" s="223"/>
      <c r="B955" s="223"/>
      <c r="C955" s="223"/>
      <c r="D955" s="223"/>
      <c r="E955" s="202"/>
      <c r="F955" s="193"/>
      <c r="G955" s="193"/>
      <c r="H955" s="109"/>
      <c r="I955" s="109"/>
      <c r="J955" s="109"/>
      <c r="K955" s="109"/>
      <c r="L955" s="109"/>
      <c r="M955" s="109"/>
      <c r="N955" s="109"/>
      <c r="O955" s="109"/>
      <c r="P955" s="109"/>
      <c r="Q955" s="109"/>
      <c r="R955" s="109"/>
      <c r="S955" s="109"/>
      <c r="T955" s="109"/>
      <c r="U955" s="109"/>
      <c r="V955" s="109"/>
      <c r="W955" s="109"/>
      <c r="X955" s="109"/>
      <c r="Y955" s="109"/>
      <c r="Z955" s="109"/>
      <c r="AA955" s="193"/>
    </row>
    <row r="956" spans="1:27" ht="14.5" x14ac:dyDescent="0.35">
      <c r="A956" s="223"/>
      <c r="B956" s="223"/>
      <c r="C956" s="223"/>
      <c r="D956" s="223"/>
      <c r="E956" s="202"/>
      <c r="F956" s="193"/>
      <c r="G956" s="193"/>
      <c r="H956" s="109"/>
      <c r="I956" s="109"/>
      <c r="J956" s="109"/>
      <c r="K956" s="109"/>
      <c r="L956" s="109"/>
      <c r="M956" s="109"/>
      <c r="N956" s="109"/>
      <c r="O956" s="109"/>
      <c r="P956" s="109"/>
      <c r="Q956" s="109"/>
      <c r="R956" s="109"/>
      <c r="S956" s="109"/>
      <c r="T956" s="109"/>
      <c r="U956" s="109"/>
      <c r="V956" s="109"/>
      <c r="W956" s="109"/>
      <c r="X956" s="109"/>
      <c r="Y956" s="109"/>
      <c r="Z956" s="109"/>
      <c r="AA956" s="193"/>
    </row>
    <row r="957" spans="1:27" ht="14.5" x14ac:dyDescent="0.35">
      <c r="A957" s="223"/>
      <c r="B957" s="223"/>
      <c r="C957" s="223"/>
      <c r="D957" s="223"/>
      <c r="E957" s="202"/>
      <c r="F957" s="193"/>
      <c r="G957" s="193"/>
      <c r="H957" s="109"/>
      <c r="I957" s="109"/>
      <c r="J957" s="109"/>
      <c r="K957" s="109"/>
      <c r="L957" s="109"/>
      <c r="M957" s="109"/>
      <c r="N957" s="109"/>
      <c r="O957" s="109"/>
      <c r="P957" s="109"/>
      <c r="Q957" s="109"/>
      <c r="R957" s="109"/>
      <c r="S957" s="109"/>
      <c r="T957" s="109"/>
      <c r="U957" s="109"/>
      <c r="V957" s="109"/>
      <c r="W957" s="109"/>
      <c r="X957" s="109"/>
      <c r="Y957" s="109"/>
      <c r="Z957" s="109"/>
      <c r="AA957" s="193"/>
    </row>
    <row r="958" spans="1:27" ht="14.5" x14ac:dyDescent="0.35">
      <c r="A958" s="223"/>
      <c r="B958" s="223"/>
      <c r="C958" s="223"/>
      <c r="D958" s="223"/>
      <c r="E958" s="202"/>
      <c r="F958" s="193"/>
      <c r="G958" s="193"/>
      <c r="H958" s="109"/>
      <c r="I958" s="109"/>
      <c r="J958" s="109"/>
      <c r="K958" s="109"/>
      <c r="L958" s="109"/>
      <c r="M958" s="109"/>
      <c r="N958" s="109"/>
      <c r="O958" s="109"/>
      <c r="P958" s="109"/>
      <c r="Q958" s="109"/>
      <c r="R958" s="109"/>
      <c r="S958" s="109"/>
      <c r="T958" s="109"/>
      <c r="U958" s="109"/>
      <c r="V958" s="109"/>
      <c r="W958" s="109"/>
      <c r="X958" s="109"/>
      <c r="Y958" s="109"/>
      <c r="Z958" s="109"/>
      <c r="AA958" s="193"/>
    </row>
    <row r="959" spans="1:27" ht="14.5" x14ac:dyDescent="0.35">
      <c r="A959" s="223"/>
      <c r="B959" s="223"/>
      <c r="C959" s="223"/>
      <c r="D959" s="223"/>
      <c r="E959" s="202"/>
      <c r="F959" s="193"/>
      <c r="G959" s="193"/>
      <c r="H959" s="109"/>
      <c r="I959" s="109"/>
      <c r="J959" s="109"/>
      <c r="K959" s="109"/>
      <c r="L959" s="109"/>
      <c r="M959" s="109"/>
      <c r="N959" s="109"/>
      <c r="O959" s="109"/>
      <c r="P959" s="109"/>
      <c r="Q959" s="109"/>
      <c r="R959" s="109"/>
      <c r="S959" s="109"/>
      <c r="T959" s="109"/>
      <c r="U959" s="109"/>
      <c r="V959" s="109"/>
      <c r="W959" s="109"/>
      <c r="X959" s="109"/>
      <c r="Y959" s="109"/>
      <c r="Z959" s="109"/>
      <c r="AA959" s="193"/>
    </row>
    <row r="960" spans="1:27" ht="14.5" x14ac:dyDescent="0.35">
      <c r="A960" s="223"/>
      <c r="B960" s="223"/>
      <c r="C960" s="223"/>
      <c r="D960" s="223"/>
      <c r="E960" s="202"/>
      <c r="F960" s="193"/>
      <c r="G960" s="193"/>
      <c r="H960" s="109"/>
      <c r="I960" s="109"/>
      <c r="J960" s="109"/>
      <c r="K960" s="109"/>
      <c r="L960" s="109"/>
      <c r="M960" s="109"/>
      <c r="N960" s="109"/>
      <c r="O960" s="109"/>
      <c r="P960" s="109"/>
      <c r="Q960" s="109"/>
      <c r="R960" s="109"/>
      <c r="S960" s="109"/>
      <c r="T960" s="109"/>
      <c r="U960" s="109"/>
      <c r="V960" s="109"/>
      <c r="W960" s="109"/>
      <c r="X960" s="109"/>
      <c r="Y960" s="109"/>
      <c r="Z960" s="109"/>
      <c r="AA960" s="193"/>
    </row>
    <row r="961" spans="1:27" ht="14.5" x14ac:dyDescent="0.35">
      <c r="A961" s="223"/>
      <c r="B961" s="223"/>
      <c r="C961" s="223"/>
      <c r="D961" s="223"/>
      <c r="E961" s="202"/>
      <c r="F961" s="193"/>
      <c r="G961" s="193"/>
      <c r="H961" s="109"/>
      <c r="I961" s="109"/>
      <c r="J961" s="109"/>
      <c r="K961" s="109"/>
      <c r="L961" s="109"/>
      <c r="M961" s="109"/>
      <c r="N961" s="109"/>
      <c r="O961" s="109"/>
      <c r="P961" s="109"/>
      <c r="Q961" s="109"/>
      <c r="R961" s="109"/>
      <c r="S961" s="109"/>
      <c r="T961" s="109"/>
      <c r="U961" s="109"/>
      <c r="V961" s="109"/>
      <c r="W961" s="109"/>
      <c r="X961" s="109"/>
      <c r="Y961" s="109"/>
      <c r="Z961" s="109"/>
      <c r="AA961" s="193"/>
    </row>
    <row r="962" spans="1:27" ht="14.5" x14ac:dyDescent="0.35">
      <c r="A962" s="223"/>
      <c r="B962" s="223"/>
      <c r="C962" s="223"/>
      <c r="D962" s="223"/>
      <c r="E962" s="202"/>
      <c r="F962" s="193"/>
      <c r="G962" s="193"/>
      <c r="H962" s="109"/>
      <c r="I962" s="109"/>
      <c r="J962" s="109"/>
      <c r="K962" s="109"/>
      <c r="L962" s="109"/>
      <c r="M962" s="109"/>
      <c r="N962" s="109"/>
      <c r="O962" s="109"/>
      <c r="P962" s="109"/>
      <c r="Q962" s="109"/>
      <c r="R962" s="109"/>
      <c r="S962" s="109"/>
      <c r="T962" s="109"/>
      <c r="U962" s="109"/>
      <c r="V962" s="109"/>
      <c r="W962" s="109"/>
      <c r="X962" s="109"/>
      <c r="Y962" s="109"/>
      <c r="Z962" s="109"/>
      <c r="AA962" s="193"/>
    </row>
    <row r="963" spans="1:27" ht="14.5" x14ac:dyDescent="0.35">
      <c r="A963" s="223"/>
      <c r="B963" s="223"/>
      <c r="C963" s="223"/>
      <c r="D963" s="223"/>
      <c r="E963" s="202"/>
      <c r="F963" s="193"/>
      <c r="G963" s="193"/>
      <c r="H963" s="109"/>
      <c r="I963" s="109"/>
      <c r="J963" s="109"/>
      <c r="K963" s="109"/>
      <c r="L963" s="109"/>
      <c r="M963" s="109"/>
      <c r="N963" s="109"/>
      <c r="O963" s="109"/>
      <c r="P963" s="109"/>
      <c r="Q963" s="109"/>
      <c r="R963" s="109"/>
      <c r="S963" s="109"/>
      <c r="T963" s="109"/>
      <c r="U963" s="109"/>
      <c r="V963" s="109"/>
      <c r="W963" s="109"/>
      <c r="X963" s="109"/>
      <c r="Y963" s="109"/>
      <c r="Z963" s="109"/>
      <c r="AA963" s="193"/>
    </row>
    <row r="964" spans="1:27" ht="14.5" x14ac:dyDescent="0.35">
      <c r="A964" s="223"/>
      <c r="B964" s="223"/>
      <c r="C964" s="223"/>
      <c r="D964" s="223"/>
      <c r="E964" s="202"/>
      <c r="F964" s="193"/>
      <c r="G964" s="193"/>
      <c r="H964" s="109"/>
      <c r="I964" s="109"/>
      <c r="J964" s="109"/>
      <c r="K964" s="109"/>
      <c r="L964" s="109"/>
      <c r="M964" s="109"/>
      <c r="N964" s="109"/>
      <c r="O964" s="109"/>
      <c r="P964" s="109"/>
      <c r="Q964" s="109"/>
      <c r="R964" s="109"/>
      <c r="S964" s="109"/>
      <c r="T964" s="109"/>
      <c r="U964" s="109"/>
      <c r="V964" s="109"/>
      <c r="W964" s="109"/>
      <c r="X964" s="109"/>
      <c r="Y964" s="109"/>
      <c r="Z964" s="109"/>
      <c r="AA964" s="193"/>
    </row>
    <row r="965" spans="1:27" ht="14.5" x14ac:dyDescent="0.35">
      <c r="A965" s="223"/>
      <c r="B965" s="223"/>
      <c r="C965" s="223"/>
      <c r="D965" s="223"/>
      <c r="E965" s="202"/>
      <c r="F965" s="193"/>
      <c r="G965" s="193"/>
      <c r="H965" s="109"/>
      <c r="I965" s="109"/>
      <c r="J965" s="109"/>
      <c r="K965" s="109"/>
      <c r="L965" s="109"/>
      <c r="M965" s="109"/>
      <c r="N965" s="109"/>
      <c r="O965" s="109"/>
      <c r="P965" s="109"/>
      <c r="Q965" s="109"/>
      <c r="R965" s="109"/>
      <c r="S965" s="109"/>
      <c r="T965" s="109"/>
      <c r="U965" s="109"/>
      <c r="V965" s="109"/>
      <c r="W965" s="109"/>
      <c r="X965" s="109"/>
      <c r="Y965" s="109"/>
      <c r="Z965" s="109"/>
      <c r="AA965" s="193"/>
    </row>
    <row r="966" spans="1:27" ht="14.5" x14ac:dyDescent="0.35">
      <c r="A966" s="223"/>
      <c r="B966" s="223"/>
      <c r="C966" s="223"/>
      <c r="D966" s="223"/>
      <c r="E966" s="202"/>
      <c r="F966" s="193"/>
      <c r="G966" s="193"/>
      <c r="H966" s="109"/>
      <c r="I966" s="109"/>
      <c r="J966" s="109"/>
      <c r="K966" s="109"/>
      <c r="L966" s="109"/>
      <c r="M966" s="109"/>
      <c r="N966" s="109"/>
      <c r="O966" s="109"/>
      <c r="P966" s="109"/>
      <c r="Q966" s="109"/>
      <c r="R966" s="109"/>
      <c r="S966" s="109"/>
      <c r="T966" s="109"/>
      <c r="U966" s="109"/>
      <c r="V966" s="109"/>
      <c r="W966" s="109"/>
      <c r="X966" s="109"/>
      <c r="Y966" s="109"/>
      <c r="Z966" s="109"/>
      <c r="AA966" s="193"/>
    </row>
    <row r="967" spans="1:27" ht="14.5" x14ac:dyDescent="0.35">
      <c r="A967" s="223"/>
      <c r="B967" s="223"/>
      <c r="C967" s="223"/>
      <c r="D967" s="223"/>
      <c r="E967" s="202"/>
      <c r="F967" s="193"/>
      <c r="G967" s="193"/>
      <c r="H967" s="109"/>
      <c r="I967" s="109"/>
      <c r="J967" s="109"/>
      <c r="K967" s="109"/>
      <c r="L967" s="109"/>
      <c r="M967" s="109"/>
      <c r="N967" s="109"/>
      <c r="O967" s="109"/>
      <c r="P967" s="109"/>
      <c r="Q967" s="109"/>
      <c r="R967" s="109"/>
      <c r="S967" s="109"/>
      <c r="T967" s="109"/>
      <c r="U967" s="109"/>
      <c r="V967" s="109"/>
      <c r="W967" s="109"/>
      <c r="X967" s="109"/>
      <c r="Y967" s="109"/>
      <c r="Z967" s="109"/>
      <c r="AA967" s="193"/>
    </row>
    <row r="968" spans="1:27" ht="14.5" x14ac:dyDescent="0.35">
      <c r="A968" s="223"/>
      <c r="B968" s="223"/>
      <c r="C968" s="223"/>
      <c r="D968" s="223"/>
      <c r="E968" s="202"/>
      <c r="F968" s="193"/>
      <c r="G968" s="193"/>
      <c r="H968" s="109"/>
      <c r="I968" s="109"/>
      <c r="J968" s="109"/>
      <c r="K968" s="109"/>
      <c r="L968" s="109"/>
      <c r="M968" s="109"/>
      <c r="N968" s="109"/>
      <c r="O968" s="109"/>
      <c r="P968" s="109"/>
      <c r="Q968" s="109"/>
      <c r="R968" s="109"/>
      <c r="S968" s="109"/>
      <c r="T968" s="109"/>
      <c r="U968" s="109"/>
      <c r="V968" s="109"/>
      <c r="W968" s="109"/>
      <c r="X968" s="109"/>
      <c r="Y968" s="109"/>
      <c r="Z968" s="109"/>
      <c r="AA968" s="193"/>
    </row>
    <row r="969" spans="1:27" ht="14.5" x14ac:dyDescent="0.35">
      <c r="A969" s="223"/>
      <c r="B969" s="223"/>
      <c r="C969" s="223"/>
      <c r="D969" s="223"/>
      <c r="E969" s="202"/>
      <c r="F969" s="193"/>
      <c r="G969" s="193"/>
      <c r="H969" s="109"/>
      <c r="I969" s="109"/>
      <c r="J969" s="109"/>
      <c r="K969" s="109"/>
      <c r="L969" s="109"/>
      <c r="M969" s="109"/>
      <c r="N969" s="109"/>
      <c r="O969" s="109"/>
      <c r="P969" s="109"/>
      <c r="Q969" s="109"/>
      <c r="R969" s="109"/>
      <c r="S969" s="109"/>
      <c r="T969" s="109"/>
      <c r="U969" s="109"/>
      <c r="V969" s="109"/>
      <c r="W969" s="109"/>
      <c r="X969" s="109"/>
      <c r="Y969" s="109"/>
      <c r="Z969" s="109"/>
      <c r="AA969" s="193"/>
    </row>
    <row r="970" spans="1:27" ht="14.5" x14ac:dyDescent="0.35">
      <c r="A970" s="223"/>
      <c r="B970" s="223"/>
      <c r="C970" s="223"/>
      <c r="D970" s="223"/>
      <c r="E970" s="202"/>
      <c r="F970" s="193"/>
      <c r="G970" s="193"/>
      <c r="H970" s="109"/>
      <c r="I970" s="109"/>
      <c r="J970" s="109"/>
      <c r="K970" s="109"/>
      <c r="L970" s="109"/>
      <c r="M970" s="109"/>
      <c r="N970" s="109"/>
      <c r="O970" s="109"/>
      <c r="P970" s="109"/>
      <c r="Q970" s="109"/>
      <c r="R970" s="109"/>
      <c r="S970" s="109"/>
      <c r="T970" s="109"/>
      <c r="U970" s="109"/>
      <c r="V970" s="109"/>
      <c r="W970" s="109"/>
      <c r="X970" s="109"/>
      <c r="Y970" s="109"/>
      <c r="Z970" s="109"/>
      <c r="AA970" s="193"/>
    </row>
    <row r="971" spans="1:27" ht="14.5" x14ac:dyDescent="0.35">
      <c r="A971" s="223"/>
      <c r="B971" s="223"/>
      <c r="C971" s="223"/>
      <c r="D971" s="223"/>
      <c r="E971" s="202"/>
      <c r="F971" s="193"/>
      <c r="G971" s="193"/>
      <c r="H971" s="109"/>
      <c r="I971" s="109"/>
      <c r="J971" s="109"/>
      <c r="K971" s="109"/>
      <c r="L971" s="109"/>
      <c r="M971" s="109"/>
      <c r="N971" s="109"/>
      <c r="O971" s="109"/>
      <c r="P971" s="109"/>
      <c r="Q971" s="109"/>
      <c r="R971" s="109"/>
      <c r="S971" s="109"/>
      <c r="T971" s="109"/>
      <c r="U971" s="109"/>
      <c r="V971" s="109"/>
      <c r="W971" s="109"/>
      <c r="X971" s="109"/>
      <c r="Y971" s="109"/>
      <c r="Z971" s="109"/>
      <c r="AA971" s="193"/>
    </row>
    <row r="972" spans="1:27" ht="14.5" x14ac:dyDescent="0.35">
      <c r="A972" s="223"/>
      <c r="B972" s="223"/>
      <c r="C972" s="223"/>
      <c r="D972" s="223"/>
      <c r="E972" s="202"/>
      <c r="F972" s="193"/>
      <c r="G972" s="193"/>
      <c r="H972" s="109"/>
      <c r="I972" s="109"/>
      <c r="J972" s="109"/>
      <c r="K972" s="109"/>
      <c r="L972" s="109"/>
      <c r="M972" s="109"/>
      <c r="N972" s="109"/>
      <c r="O972" s="109"/>
      <c r="P972" s="109"/>
      <c r="Q972" s="109"/>
      <c r="R972" s="109"/>
      <c r="S972" s="109"/>
      <c r="T972" s="109"/>
      <c r="U972" s="109"/>
      <c r="V972" s="109"/>
      <c r="W972" s="109"/>
      <c r="X972" s="109"/>
      <c r="Y972" s="109"/>
      <c r="Z972" s="109"/>
      <c r="AA972" s="193"/>
    </row>
    <row r="973" spans="1:27" ht="14.5" x14ac:dyDescent="0.35">
      <c r="A973" s="223"/>
      <c r="B973" s="223"/>
      <c r="C973" s="223"/>
      <c r="D973" s="223"/>
      <c r="E973" s="202"/>
      <c r="F973" s="193"/>
      <c r="G973" s="193"/>
      <c r="H973" s="109"/>
      <c r="I973" s="109"/>
      <c r="J973" s="109"/>
      <c r="K973" s="109"/>
      <c r="L973" s="109"/>
      <c r="M973" s="109"/>
      <c r="N973" s="109"/>
      <c r="O973" s="109"/>
      <c r="P973" s="109"/>
      <c r="Q973" s="109"/>
      <c r="R973" s="109"/>
      <c r="S973" s="109"/>
      <c r="T973" s="109"/>
      <c r="U973" s="109"/>
      <c r="V973" s="109"/>
      <c r="W973" s="109"/>
      <c r="X973" s="109"/>
      <c r="Y973" s="109"/>
      <c r="Z973" s="109"/>
      <c r="AA973" s="193"/>
    </row>
    <row r="974" spans="1:27" ht="14.5" x14ac:dyDescent="0.35">
      <c r="A974" s="223"/>
      <c r="B974" s="223"/>
      <c r="C974" s="223"/>
      <c r="D974" s="223"/>
      <c r="E974" s="202"/>
      <c r="F974" s="193"/>
      <c r="G974" s="193"/>
      <c r="H974" s="109"/>
      <c r="I974" s="109"/>
      <c r="J974" s="109"/>
      <c r="K974" s="109"/>
      <c r="L974" s="109"/>
      <c r="M974" s="109"/>
      <c r="N974" s="109"/>
      <c r="O974" s="109"/>
      <c r="P974" s="109"/>
      <c r="Q974" s="109"/>
      <c r="R974" s="109"/>
      <c r="S974" s="109"/>
      <c r="T974" s="109"/>
      <c r="U974" s="109"/>
      <c r="V974" s="109"/>
      <c r="W974" s="109"/>
      <c r="X974" s="109"/>
      <c r="Y974" s="109"/>
      <c r="Z974" s="109"/>
      <c r="AA974" s="193"/>
    </row>
    <row r="975" spans="1:27" ht="14.5" x14ac:dyDescent="0.35">
      <c r="A975" s="223"/>
      <c r="B975" s="223"/>
      <c r="C975" s="223"/>
      <c r="D975" s="223"/>
      <c r="E975" s="202"/>
      <c r="F975" s="193"/>
      <c r="G975" s="193"/>
      <c r="H975" s="109"/>
      <c r="I975" s="109"/>
      <c r="J975" s="109"/>
      <c r="K975" s="109"/>
      <c r="L975" s="109"/>
      <c r="M975" s="109"/>
      <c r="N975" s="109"/>
      <c r="O975" s="109"/>
      <c r="P975" s="109"/>
      <c r="Q975" s="109"/>
      <c r="R975" s="109"/>
      <c r="S975" s="109"/>
      <c r="T975" s="109"/>
      <c r="U975" s="109"/>
      <c r="V975" s="109"/>
      <c r="W975" s="109"/>
      <c r="X975" s="109"/>
      <c r="Y975" s="109"/>
      <c r="Z975" s="109"/>
      <c r="AA975" s="193"/>
    </row>
    <row r="976" spans="1:27" ht="14.5" x14ac:dyDescent="0.35">
      <c r="A976" s="223"/>
      <c r="B976" s="223"/>
      <c r="C976" s="223"/>
      <c r="D976" s="223"/>
      <c r="E976" s="202"/>
      <c r="F976" s="193"/>
      <c r="G976" s="193"/>
      <c r="H976" s="109"/>
      <c r="I976" s="109"/>
      <c r="J976" s="109"/>
      <c r="K976" s="109"/>
      <c r="L976" s="109"/>
      <c r="M976" s="109"/>
      <c r="N976" s="109"/>
      <c r="O976" s="109"/>
      <c r="P976" s="109"/>
      <c r="Q976" s="109"/>
      <c r="R976" s="109"/>
      <c r="S976" s="109"/>
      <c r="T976" s="109"/>
      <c r="U976" s="109"/>
      <c r="V976" s="109"/>
      <c r="W976" s="109"/>
      <c r="X976" s="109"/>
      <c r="Y976" s="109"/>
      <c r="Z976" s="109"/>
      <c r="AA976" s="193"/>
    </row>
    <row r="977" spans="1:27" ht="14.5" x14ac:dyDescent="0.35">
      <c r="A977" s="223"/>
      <c r="B977" s="223"/>
      <c r="C977" s="223"/>
      <c r="D977" s="223"/>
      <c r="E977" s="202"/>
      <c r="F977" s="193"/>
      <c r="G977" s="193"/>
      <c r="H977" s="109"/>
      <c r="I977" s="109"/>
      <c r="J977" s="109"/>
      <c r="K977" s="109"/>
      <c r="L977" s="109"/>
      <c r="M977" s="109"/>
      <c r="N977" s="109"/>
      <c r="O977" s="109"/>
      <c r="P977" s="109"/>
      <c r="Q977" s="109"/>
      <c r="R977" s="109"/>
      <c r="S977" s="109"/>
      <c r="T977" s="109"/>
      <c r="U977" s="109"/>
      <c r="V977" s="109"/>
      <c r="W977" s="109"/>
      <c r="X977" s="109"/>
      <c r="Y977" s="109"/>
      <c r="Z977" s="109"/>
      <c r="AA977" s="193"/>
    </row>
    <row r="978" spans="1:27" ht="14.5" x14ac:dyDescent="0.35">
      <c r="A978" s="223"/>
      <c r="B978" s="223"/>
      <c r="C978" s="223"/>
      <c r="D978" s="223"/>
      <c r="E978" s="202"/>
      <c r="F978" s="193"/>
      <c r="G978" s="193"/>
      <c r="H978" s="109"/>
      <c r="I978" s="109"/>
      <c r="J978" s="109"/>
      <c r="K978" s="109"/>
      <c r="L978" s="109"/>
      <c r="M978" s="109"/>
      <c r="N978" s="109"/>
      <c r="O978" s="109"/>
      <c r="P978" s="109"/>
      <c r="Q978" s="109"/>
      <c r="R978" s="109"/>
      <c r="S978" s="109"/>
      <c r="T978" s="109"/>
      <c r="U978" s="109"/>
      <c r="V978" s="109"/>
      <c r="W978" s="109"/>
      <c r="X978" s="109"/>
      <c r="Y978" s="109"/>
      <c r="Z978" s="109"/>
      <c r="AA978" s="193"/>
    </row>
    <row r="979" spans="1:27" ht="14.5" x14ac:dyDescent="0.35">
      <c r="A979" s="223"/>
      <c r="B979" s="223"/>
      <c r="C979" s="223"/>
      <c r="D979" s="223"/>
      <c r="E979" s="202"/>
      <c r="F979" s="193"/>
      <c r="G979" s="193"/>
      <c r="H979" s="109"/>
      <c r="I979" s="109"/>
      <c r="J979" s="109"/>
      <c r="K979" s="109"/>
      <c r="L979" s="109"/>
      <c r="M979" s="109"/>
      <c r="N979" s="109"/>
      <c r="O979" s="109"/>
      <c r="P979" s="109"/>
      <c r="Q979" s="109"/>
      <c r="R979" s="109"/>
      <c r="S979" s="109"/>
      <c r="T979" s="109"/>
      <c r="U979" s="109"/>
      <c r="V979" s="109"/>
      <c r="W979" s="109"/>
      <c r="X979" s="109"/>
      <c r="Y979" s="109"/>
      <c r="Z979" s="109"/>
      <c r="AA979" s="193"/>
    </row>
    <row r="980" spans="1:27" ht="14.5" x14ac:dyDescent="0.35">
      <c r="A980" s="223"/>
      <c r="B980" s="223"/>
      <c r="C980" s="223"/>
      <c r="D980" s="223"/>
      <c r="E980" s="202"/>
      <c r="F980" s="193"/>
      <c r="G980" s="193"/>
      <c r="H980" s="109"/>
      <c r="I980" s="109"/>
      <c r="J980" s="109"/>
      <c r="K980" s="109"/>
      <c r="L980" s="109"/>
      <c r="M980" s="109"/>
      <c r="N980" s="109"/>
      <c r="O980" s="109"/>
      <c r="P980" s="109"/>
      <c r="Q980" s="109"/>
      <c r="R980" s="109"/>
      <c r="S980" s="109"/>
      <c r="T980" s="109"/>
      <c r="U980" s="109"/>
      <c r="V980" s="109"/>
      <c r="W980" s="109"/>
      <c r="X980" s="109"/>
      <c r="Y980" s="109"/>
      <c r="Z980" s="109"/>
      <c r="AA980" s="193"/>
    </row>
    <row r="981" spans="1:27" ht="14.5" x14ac:dyDescent="0.35">
      <c r="A981" s="223"/>
      <c r="B981" s="223"/>
      <c r="C981" s="223"/>
      <c r="D981" s="223"/>
      <c r="E981" s="202"/>
      <c r="F981" s="193"/>
      <c r="G981" s="193"/>
      <c r="H981" s="109"/>
      <c r="I981" s="109"/>
      <c r="J981" s="109"/>
      <c r="K981" s="109"/>
      <c r="L981" s="109"/>
      <c r="M981" s="109"/>
      <c r="N981" s="109"/>
      <c r="O981" s="109"/>
      <c r="P981" s="109"/>
      <c r="Q981" s="109"/>
      <c r="R981" s="109"/>
      <c r="S981" s="109"/>
      <c r="T981" s="109"/>
      <c r="U981" s="109"/>
      <c r="V981" s="109"/>
      <c r="W981" s="109"/>
      <c r="X981" s="109"/>
      <c r="Y981" s="109"/>
      <c r="Z981" s="109"/>
      <c r="AA981" s="193"/>
    </row>
    <row r="982" spans="1:27" ht="14.5" x14ac:dyDescent="0.35">
      <c r="A982" s="223"/>
      <c r="B982" s="223"/>
      <c r="C982" s="223"/>
      <c r="D982" s="223"/>
      <c r="E982" s="202"/>
      <c r="F982" s="193"/>
      <c r="G982" s="193"/>
      <c r="H982" s="109"/>
      <c r="I982" s="109"/>
      <c r="J982" s="109"/>
      <c r="K982" s="109"/>
      <c r="L982" s="109"/>
      <c r="M982" s="109"/>
      <c r="N982" s="109"/>
      <c r="O982" s="109"/>
      <c r="P982" s="109"/>
      <c r="Q982" s="109"/>
      <c r="R982" s="109"/>
      <c r="S982" s="109"/>
      <c r="T982" s="109"/>
      <c r="U982" s="109"/>
      <c r="V982" s="109"/>
      <c r="W982" s="109"/>
      <c r="X982" s="109"/>
      <c r="Y982" s="109"/>
      <c r="Z982" s="109"/>
      <c r="AA982" s="193"/>
    </row>
    <row r="983" spans="1:27" ht="14.5" x14ac:dyDescent="0.35">
      <c r="A983" s="223"/>
      <c r="B983" s="223"/>
      <c r="C983" s="223"/>
      <c r="D983" s="223"/>
      <c r="E983" s="202"/>
      <c r="F983" s="193"/>
      <c r="G983" s="193"/>
      <c r="H983" s="109"/>
      <c r="I983" s="109"/>
      <c r="J983" s="109"/>
      <c r="K983" s="109"/>
      <c r="L983" s="109"/>
      <c r="M983" s="109"/>
      <c r="N983" s="109"/>
      <c r="O983" s="109"/>
      <c r="P983" s="109"/>
      <c r="Q983" s="109"/>
      <c r="R983" s="109"/>
      <c r="S983" s="109"/>
      <c r="T983" s="109"/>
      <c r="U983" s="109"/>
      <c r="V983" s="109"/>
      <c r="W983" s="109"/>
      <c r="X983" s="109"/>
      <c r="Y983" s="109"/>
      <c r="Z983" s="109"/>
      <c r="AA983" s="193"/>
    </row>
    <row r="984" spans="1:27" ht="14.5" x14ac:dyDescent="0.35">
      <c r="A984" s="223"/>
      <c r="B984" s="223"/>
      <c r="C984" s="223"/>
      <c r="D984" s="223"/>
      <c r="E984" s="202"/>
      <c r="F984" s="193"/>
      <c r="G984" s="193"/>
      <c r="H984" s="109"/>
      <c r="I984" s="109"/>
      <c r="J984" s="109"/>
      <c r="K984" s="109"/>
      <c r="L984" s="109"/>
      <c r="M984" s="109"/>
      <c r="N984" s="109"/>
      <c r="O984" s="109"/>
      <c r="P984" s="109"/>
      <c r="Q984" s="109"/>
      <c r="R984" s="109"/>
      <c r="S984" s="109"/>
      <c r="T984" s="109"/>
      <c r="U984" s="109"/>
      <c r="V984" s="109"/>
      <c r="W984" s="109"/>
      <c r="X984" s="109"/>
      <c r="Y984" s="109"/>
      <c r="Z984" s="109"/>
      <c r="AA984" s="193"/>
    </row>
    <row r="985" spans="1:27" ht="14.5" x14ac:dyDescent="0.35">
      <c r="A985" s="223"/>
      <c r="B985" s="223"/>
      <c r="C985" s="223"/>
      <c r="D985" s="223"/>
      <c r="E985" s="202"/>
      <c r="F985" s="193"/>
      <c r="G985" s="193"/>
      <c r="H985" s="109"/>
      <c r="I985" s="109"/>
      <c r="J985" s="109"/>
      <c r="K985" s="109"/>
      <c r="L985" s="109"/>
      <c r="M985" s="109"/>
      <c r="N985" s="109"/>
      <c r="O985" s="109"/>
      <c r="P985" s="109"/>
      <c r="Q985" s="109"/>
      <c r="R985" s="109"/>
      <c r="S985" s="109"/>
      <c r="T985" s="109"/>
      <c r="U985" s="109"/>
      <c r="V985" s="109"/>
      <c r="W985" s="109"/>
      <c r="X985" s="109"/>
      <c r="Y985" s="109"/>
      <c r="Z985" s="109"/>
      <c r="AA985" s="193"/>
    </row>
    <row r="986" spans="1:27" ht="14.5" x14ac:dyDescent="0.35">
      <c r="A986" s="223"/>
      <c r="B986" s="223"/>
      <c r="C986" s="223"/>
      <c r="D986" s="223"/>
      <c r="E986" s="202"/>
      <c r="F986" s="193"/>
      <c r="G986" s="193"/>
      <c r="H986" s="109"/>
      <c r="I986" s="109"/>
      <c r="J986" s="109"/>
      <c r="K986" s="109"/>
      <c r="L986" s="109"/>
      <c r="M986" s="109"/>
      <c r="N986" s="109"/>
      <c r="O986" s="109"/>
      <c r="P986" s="109"/>
      <c r="Q986" s="109"/>
      <c r="R986" s="109"/>
      <c r="S986" s="109"/>
      <c r="T986" s="109"/>
      <c r="U986" s="109"/>
      <c r="V986" s="109"/>
      <c r="W986" s="109"/>
      <c r="X986" s="109"/>
      <c r="Y986" s="109"/>
      <c r="Z986" s="109"/>
      <c r="AA986" s="193"/>
    </row>
    <row r="987" spans="1:27" ht="14.5" x14ac:dyDescent="0.35">
      <c r="A987" s="223"/>
      <c r="B987" s="223"/>
      <c r="C987" s="223"/>
      <c r="D987" s="223"/>
      <c r="E987" s="202"/>
      <c r="F987" s="193"/>
      <c r="G987" s="193"/>
      <c r="H987" s="109"/>
      <c r="I987" s="109"/>
      <c r="J987" s="109"/>
      <c r="K987" s="109"/>
      <c r="L987" s="109"/>
      <c r="M987" s="109"/>
      <c r="N987" s="109"/>
      <c r="O987" s="109"/>
      <c r="P987" s="109"/>
      <c r="Q987" s="109"/>
      <c r="R987" s="109"/>
      <c r="S987" s="109"/>
      <c r="T987" s="109"/>
      <c r="U987" s="109"/>
      <c r="V987" s="109"/>
      <c r="W987" s="109"/>
      <c r="X987" s="109"/>
      <c r="Y987" s="109"/>
      <c r="Z987" s="109"/>
      <c r="AA987" s="193"/>
    </row>
    <row r="988" spans="1:27" ht="14.5" x14ac:dyDescent="0.35">
      <c r="A988" s="223"/>
      <c r="B988" s="223"/>
      <c r="C988" s="223"/>
      <c r="D988" s="223"/>
      <c r="E988" s="202"/>
      <c r="F988" s="193"/>
      <c r="G988" s="193"/>
      <c r="H988" s="109"/>
      <c r="I988" s="109"/>
      <c r="J988" s="109"/>
      <c r="K988" s="109"/>
      <c r="L988" s="109"/>
      <c r="M988" s="109"/>
      <c r="N988" s="109"/>
      <c r="O988" s="109"/>
      <c r="P988" s="109"/>
      <c r="Q988" s="109"/>
      <c r="R988" s="109"/>
      <c r="S988" s="109"/>
      <c r="T988" s="109"/>
      <c r="U988" s="109"/>
      <c r="V988" s="109"/>
      <c r="W988" s="109"/>
      <c r="X988" s="109"/>
      <c r="Y988" s="109"/>
      <c r="Z988" s="109"/>
      <c r="AA988" s="193"/>
    </row>
    <row r="989" spans="1:27" ht="14.5" x14ac:dyDescent="0.35">
      <c r="A989" s="223"/>
      <c r="B989" s="223"/>
      <c r="C989" s="223"/>
      <c r="D989" s="223"/>
      <c r="E989" s="202"/>
      <c r="F989" s="193"/>
      <c r="G989" s="193"/>
      <c r="H989" s="109"/>
      <c r="I989" s="109"/>
      <c r="J989" s="109"/>
      <c r="K989" s="109"/>
      <c r="L989" s="109"/>
      <c r="M989" s="109"/>
      <c r="N989" s="109"/>
      <c r="O989" s="109"/>
      <c r="P989" s="109"/>
      <c r="Q989" s="109"/>
      <c r="R989" s="109"/>
      <c r="S989" s="109"/>
      <c r="T989" s="109"/>
      <c r="U989" s="109"/>
      <c r="V989" s="109"/>
      <c r="W989" s="109"/>
      <c r="X989" s="109"/>
      <c r="Y989" s="109"/>
      <c r="Z989" s="109"/>
      <c r="AA989" s="193"/>
    </row>
    <row r="990" spans="1:27" ht="14.5" x14ac:dyDescent="0.35">
      <c r="A990" s="223"/>
      <c r="B990" s="223"/>
      <c r="C990" s="223"/>
      <c r="D990" s="223"/>
      <c r="E990" s="202"/>
      <c r="F990" s="193"/>
      <c r="G990" s="193"/>
      <c r="H990" s="109"/>
      <c r="I990" s="109"/>
      <c r="J990" s="109"/>
      <c r="K990" s="109"/>
      <c r="L990" s="109"/>
      <c r="M990" s="109"/>
      <c r="N990" s="109"/>
      <c r="O990" s="109"/>
      <c r="P990" s="109"/>
      <c r="Q990" s="109"/>
      <c r="R990" s="109"/>
      <c r="S990" s="109"/>
      <c r="T990" s="109"/>
      <c r="U990" s="109"/>
      <c r="V990" s="109"/>
      <c r="W990" s="109"/>
      <c r="X990" s="109"/>
      <c r="Y990" s="109"/>
      <c r="Z990" s="109"/>
      <c r="AA990" s="193"/>
    </row>
    <row r="991" spans="1:27" ht="14.5" x14ac:dyDescent="0.35">
      <c r="A991" s="223"/>
      <c r="B991" s="223"/>
      <c r="C991" s="223"/>
      <c r="D991" s="223"/>
      <c r="E991" s="202"/>
      <c r="F991" s="193"/>
      <c r="G991" s="193"/>
      <c r="H991" s="109"/>
      <c r="I991" s="109"/>
      <c r="J991" s="109"/>
      <c r="K991" s="109"/>
      <c r="L991" s="109"/>
      <c r="M991" s="109"/>
      <c r="N991" s="109"/>
      <c r="O991" s="109"/>
      <c r="P991" s="109"/>
      <c r="Q991" s="109"/>
      <c r="R991" s="109"/>
      <c r="S991" s="109"/>
      <c r="T991" s="109"/>
      <c r="U991" s="109"/>
      <c r="V991" s="109"/>
      <c r="W991" s="109"/>
      <c r="X991" s="109"/>
      <c r="Y991" s="109"/>
      <c r="Z991" s="109"/>
      <c r="AA991" s="193"/>
    </row>
    <row r="992" spans="1:27" ht="14.5" x14ac:dyDescent="0.35">
      <c r="A992" s="223"/>
      <c r="B992" s="223"/>
      <c r="C992" s="223"/>
      <c r="D992" s="223"/>
      <c r="E992" s="202"/>
      <c r="F992" s="193"/>
      <c r="G992" s="193"/>
      <c r="H992" s="109"/>
      <c r="I992" s="109"/>
      <c r="J992" s="109"/>
      <c r="K992" s="109"/>
      <c r="L992" s="109"/>
      <c r="M992" s="109"/>
      <c r="N992" s="109"/>
      <c r="O992" s="109"/>
      <c r="P992" s="109"/>
      <c r="Q992" s="109"/>
      <c r="R992" s="109"/>
      <c r="S992" s="109"/>
      <c r="T992" s="109"/>
      <c r="U992" s="109"/>
      <c r="V992" s="109"/>
      <c r="W992" s="109"/>
      <c r="X992" s="109"/>
      <c r="Y992" s="109"/>
      <c r="Z992" s="109"/>
      <c r="AA992" s="193"/>
    </row>
    <row r="993" spans="1:27" ht="14.5" x14ac:dyDescent="0.35">
      <c r="A993" s="223"/>
      <c r="B993" s="223"/>
      <c r="C993" s="223"/>
      <c r="D993" s="223"/>
      <c r="E993" s="202"/>
      <c r="F993" s="193"/>
      <c r="G993" s="193"/>
      <c r="H993" s="109"/>
      <c r="I993" s="109"/>
      <c r="J993" s="109"/>
      <c r="K993" s="109"/>
      <c r="L993" s="109"/>
      <c r="M993" s="109"/>
      <c r="N993" s="109"/>
      <c r="O993" s="109"/>
      <c r="P993" s="109"/>
      <c r="Q993" s="109"/>
      <c r="R993" s="109"/>
      <c r="S993" s="109"/>
      <c r="T993" s="109"/>
      <c r="U993" s="109"/>
      <c r="V993" s="109"/>
      <c r="W993" s="109"/>
      <c r="X993" s="109"/>
      <c r="Y993" s="109"/>
      <c r="Z993" s="109"/>
      <c r="AA993" s="193"/>
    </row>
    <row r="994" spans="1:27" ht="14.5" x14ac:dyDescent="0.35">
      <c r="A994" s="223"/>
      <c r="B994" s="223"/>
      <c r="C994" s="223"/>
      <c r="D994" s="223"/>
      <c r="E994" s="202"/>
      <c r="F994" s="193"/>
      <c r="G994" s="193"/>
      <c r="H994" s="109"/>
      <c r="I994" s="109"/>
      <c r="J994" s="109"/>
      <c r="K994" s="109"/>
      <c r="L994" s="109"/>
      <c r="M994" s="109"/>
      <c r="N994" s="109"/>
      <c r="O994" s="109"/>
      <c r="P994" s="109"/>
      <c r="Q994" s="109"/>
      <c r="R994" s="109"/>
      <c r="S994" s="109"/>
      <c r="T994" s="109"/>
      <c r="U994" s="109"/>
      <c r="V994" s="109"/>
      <c r="W994" s="109"/>
      <c r="X994" s="109"/>
      <c r="Y994" s="109"/>
      <c r="Z994" s="109"/>
      <c r="AA994" s="193"/>
    </row>
    <row r="995" spans="1:27" ht="14.5" x14ac:dyDescent="0.35">
      <c r="A995" s="223"/>
      <c r="B995" s="223"/>
      <c r="C995" s="223"/>
      <c r="D995" s="223"/>
      <c r="E995" s="202"/>
      <c r="F995" s="193"/>
      <c r="G995" s="193"/>
      <c r="H995" s="109"/>
      <c r="I995" s="109"/>
      <c r="J995" s="109"/>
      <c r="K995" s="109"/>
      <c r="L995" s="109"/>
      <c r="M995" s="109"/>
      <c r="N995" s="109"/>
      <c r="O995" s="109"/>
      <c r="P995" s="109"/>
      <c r="Q995" s="109"/>
      <c r="R995" s="109"/>
      <c r="S995" s="109"/>
      <c r="T995" s="109"/>
      <c r="U995" s="109"/>
      <c r="V995" s="109"/>
      <c r="W995" s="109"/>
      <c r="X995" s="109"/>
      <c r="Y995" s="109"/>
      <c r="Z995" s="109"/>
      <c r="AA995" s="193"/>
    </row>
    <row r="996" spans="1:27" ht="14.5" x14ac:dyDescent="0.35">
      <c r="A996" s="223"/>
      <c r="B996" s="223"/>
      <c r="C996" s="223"/>
      <c r="D996" s="223"/>
      <c r="E996" s="202"/>
      <c r="F996" s="193"/>
      <c r="G996" s="193"/>
      <c r="H996" s="109"/>
      <c r="I996" s="109"/>
      <c r="J996" s="109"/>
      <c r="K996" s="109"/>
      <c r="L996" s="109"/>
      <c r="M996" s="109"/>
      <c r="N996" s="109"/>
      <c r="O996" s="109"/>
      <c r="P996" s="109"/>
      <c r="Q996" s="109"/>
      <c r="R996" s="109"/>
      <c r="S996" s="109"/>
      <c r="T996" s="109"/>
      <c r="U996" s="109"/>
      <c r="V996" s="109"/>
      <c r="W996" s="109"/>
      <c r="X996" s="109"/>
      <c r="Y996" s="109"/>
      <c r="Z996" s="109"/>
      <c r="AA996" s="193"/>
    </row>
    <row r="997" spans="1:27" ht="14.5" x14ac:dyDescent="0.35">
      <c r="A997" s="223"/>
      <c r="B997" s="223"/>
      <c r="C997" s="223"/>
      <c r="D997" s="223"/>
      <c r="E997" s="202"/>
      <c r="F997" s="193"/>
      <c r="G997" s="193"/>
      <c r="H997" s="109"/>
      <c r="I997" s="109"/>
      <c r="J997" s="109"/>
      <c r="K997" s="109"/>
      <c r="L997" s="109"/>
      <c r="M997" s="109"/>
      <c r="N997" s="109"/>
      <c r="O997" s="109"/>
      <c r="P997" s="109"/>
      <c r="Q997" s="109"/>
      <c r="R997" s="109"/>
      <c r="S997" s="109"/>
      <c r="T997" s="109"/>
      <c r="U997" s="109"/>
      <c r="V997" s="109"/>
      <c r="W997" s="109"/>
      <c r="X997" s="109"/>
      <c r="Y997" s="109"/>
      <c r="Z997" s="109"/>
      <c r="AA997" s="193"/>
    </row>
    <row r="998" spans="1:27" ht="14.5" x14ac:dyDescent="0.35">
      <c r="A998" s="223"/>
      <c r="B998" s="223"/>
      <c r="C998" s="223"/>
      <c r="D998" s="223"/>
      <c r="E998" s="202"/>
      <c r="F998" s="193"/>
      <c r="G998" s="193"/>
      <c r="H998" s="109"/>
      <c r="I998" s="109"/>
      <c r="J998" s="109"/>
      <c r="K998" s="109"/>
      <c r="L998" s="109"/>
      <c r="M998" s="109"/>
      <c r="N998" s="109"/>
      <c r="O998" s="109"/>
      <c r="P998" s="109"/>
      <c r="Q998" s="109"/>
      <c r="R998" s="109"/>
      <c r="S998" s="109"/>
      <c r="T998" s="109"/>
      <c r="U998" s="109"/>
      <c r="V998" s="109"/>
      <c r="W998" s="109"/>
      <c r="X998" s="109"/>
      <c r="Y998" s="109"/>
      <c r="Z998" s="109"/>
      <c r="AA998" s="193"/>
    </row>
    <row r="999" spans="1:27" ht="14.5" x14ac:dyDescent="0.35">
      <c r="A999" s="223"/>
      <c r="B999" s="223"/>
      <c r="C999" s="223"/>
      <c r="D999" s="223"/>
      <c r="E999" s="202"/>
      <c r="F999" s="193"/>
      <c r="G999" s="193"/>
      <c r="H999" s="109"/>
      <c r="I999" s="109"/>
      <c r="J999" s="109"/>
      <c r="K999" s="109"/>
      <c r="L999" s="109"/>
      <c r="M999" s="109"/>
      <c r="N999" s="109"/>
      <c r="O999" s="109"/>
      <c r="P999" s="109"/>
      <c r="Q999" s="109"/>
      <c r="R999" s="109"/>
      <c r="S999" s="109"/>
      <c r="T999" s="109"/>
      <c r="U999" s="109"/>
      <c r="V999" s="109"/>
      <c r="W999" s="109"/>
      <c r="X999" s="109"/>
      <c r="Y999" s="109"/>
      <c r="Z999" s="109"/>
      <c r="AA999" s="193"/>
    </row>
    <row r="1000" spans="1:27" ht="14.5" x14ac:dyDescent="0.35">
      <c r="A1000" s="223"/>
      <c r="B1000" s="223"/>
      <c r="C1000" s="223"/>
      <c r="D1000" s="223"/>
      <c r="E1000" s="202"/>
      <c r="F1000" s="193"/>
      <c r="G1000" s="193"/>
      <c r="H1000" s="109"/>
      <c r="I1000" s="109"/>
      <c r="J1000" s="109"/>
      <c r="K1000" s="109"/>
      <c r="L1000" s="109"/>
      <c r="M1000" s="109"/>
      <c r="N1000" s="109"/>
      <c r="O1000" s="109"/>
      <c r="P1000" s="109"/>
      <c r="Q1000" s="109"/>
      <c r="R1000" s="109"/>
      <c r="S1000" s="109"/>
      <c r="T1000" s="109"/>
      <c r="U1000" s="109"/>
      <c r="V1000" s="109"/>
      <c r="W1000" s="109"/>
      <c r="X1000" s="109"/>
      <c r="Y1000" s="109"/>
      <c r="Z1000" s="109"/>
      <c r="AA1000" s="193"/>
    </row>
    <row r="1001" spans="1:27" ht="14.5" x14ac:dyDescent="0.35">
      <c r="A1001" s="223"/>
      <c r="B1001" s="223"/>
      <c r="C1001" s="223"/>
      <c r="D1001" s="223"/>
      <c r="E1001" s="202"/>
      <c r="F1001" s="193"/>
      <c r="G1001" s="193"/>
      <c r="H1001" s="109"/>
      <c r="I1001" s="109"/>
      <c r="J1001" s="109"/>
      <c r="K1001" s="109"/>
      <c r="L1001" s="109"/>
      <c r="M1001" s="109"/>
      <c r="N1001" s="109"/>
      <c r="O1001" s="109"/>
      <c r="P1001" s="109"/>
      <c r="Q1001" s="109"/>
      <c r="R1001" s="109"/>
      <c r="S1001" s="109"/>
      <c r="T1001" s="109"/>
      <c r="U1001" s="109"/>
      <c r="V1001" s="109"/>
      <c r="W1001" s="109"/>
      <c r="X1001" s="109"/>
      <c r="Y1001" s="109"/>
      <c r="Z1001" s="109"/>
      <c r="AA1001" s="193"/>
    </row>
  </sheetData>
  <sheetProtection algorithmName="SHA-512" hashValue="NN1obQt+QJ9WTWjjfF4I7yZNM52RZhQ6da0i6SkvxEqNlraNKnwwkRVvH8GeXeWbkDT+r4eKjlBkwkdKMbcU0A==" saltValue="9HnQEIs3POKB7yKgyX2ycg==" spinCount="100000" sheet="1" objects="1" scenarios="1"/>
  <mergeCells count="3">
    <mergeCell ref="A5:A8"/>
    <mergeCell ref="A9:A12"/>
    <mergeCell ref="A13:A16"/>
  </mergeCells>
  <conditionalFormatting sqref="E5">
    <cfRule type="cellIs" dxfId="62" priority="12" operator="lessThan">
      <formula>$D$5</formula>
    </cfRule>
  </conditionalFormatting>
  <conditionalFormatting sqref="E6">
    <cfRule type="cellIs" dxfId="61" priority="11" operator="lessThan">
      <formula>$D$6</formula>
    </cfRule>
  </conditionalFormatting>
  <conditionalFormatting sqref="E7">
    <cfRule type="cellIs" dxfId="60" priority="10" operator="lessThan">
      <formula>$D$7</formula>
    </cfRule>
  </conditionalFormatting>
  <conditionalFormatting sqref="E8">
    <cfRule type="cellIs" dxfId="59" priority="9" operator="lessThan">
      <formula>$D$8</formula>
    </cfRule>
  </conditionalFormatting>
  <conditionalFormatting sqref="E9">
    <cfRule type="cellIs" dxfId="58" priority="8" operator="lessThan">
      <formula>$D$9</formula>
    </cfRule>
  </conditionalFormatting>
  <conditionalFormatting sqref="E10">
    <cfRule type="cellIs" dxfId="57" priority="7" operator="lessThan">
      <formula>$D$10</formula>
    </cfRule>
  </conditionalFormatting>
  <conditionalFormatting sqref="E11">
    <cfRule type="cellIs" dxfId="56" priority="6" operator="lessThan">
      <formula>$D$11</formula>
    </cfRule>
  </conditionalFormatting>
  <conditionalFormatting sqref="E12">
    <cfRule type="cellIs" dxfId="55" priority="5" operator="lessThan">
      <formula>$D$12</formula>
    </cfRule>
  </conditionalFormatting>
  <conditionalFormatting sqref="E13">
    <cfRule type="cellIs" dxfId="54" priority="4" operator="lessThan">
      <formula>$D$13</formula>
    </cfRule>
  </conditionalFormatting>
  <conditionalFormatting sqref="E14">
    <cfRule type="cellIs" dxfId="53" priority="3" operator="lessThan">
      <formula>$D$14</formula>
    </cfRule>
  </conditionalFormatting>
  <conditionalFormatting sqref="E15">
    <cfRule type="cellIs" dxfId="52" priority="2" operator="lessThan">
      <formula>$D$15</formula>
    </cfRule>
  </conditionalFormatting>
  <conditionalFormatting sqref="E16">
    <cfRule type="cellIs" dxfId="51" priority="1" operator="lessThan">
      <formula>$D$16</formula>
    </cfRule>
  </conditionalFormatting>
  <dataValidations count="1">
    <dataValidation type="list" allowBlank="1" showErrorMessage="1" sqref="E5:E16" xr:uid="{00000000-0002-0000-0200-000001000000}">
      <formula1>"1,2,3,4,5"</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E47148"/>
    <outlinePr summaryBelow="0" summaryRight="0"/>
  </sheetPr>
  <dimension ref="A1:AS1001"/>
  <sheetViews>
    <sheetView zoomScale="80" zoomScaleNormal="80" workbookViewId="0">
      <selection activeCell="D21" sqref="D21"/>
    </sheetView>
  </sheetViews>
  <sheetFormatPr defaultColWidth="12.54296875" defaultRowHeight="15" customHeight="1" x14ac:dyDescent="0.35"/>
  <cols>
    <col min="1" max="2" width="30.453125" style="224" customWidth="1"/>
    <col min="3" max="3" width="85.81640625" style="224" customWidth="1"/>
    <col min="4" max="4" width="19.1796875" style="224" customWidth="1"/>
    <col min="5" max="5" width="33.7265625" style="112" customWidth="1"/>
    <col min="6" max="6" width="42.36328125" style="112" customWidth="1"/>
    <col min="7" max="7" width="41.90625" style="112" customWidth="1"/>
    <col min="8" max="45" width="12.54296875" style="111"/>
    <col min="46" max="16384" width="12.54296875" style="112"/>
  </cols>
  <sheetData>
    <row r="1" spans="1:27" s="111" customFormat="1" ht="21" x14ac:dyDescent="0.45">
      <c r="A1" s="255" t="s">
        <v>84</v>
      </c>
      <c r="B1" s="204"/>
      <c r="C1" s="256"/>
      <c r="D1" s="256"/>
      <c r="E1" s="256"/>
      <c r="F1" s="256"/>
      <c r="G1" s="226"/>
      <c r="H1" s="226"/>
      <c r="I1" s="226"/>
      <c r="J1" s="226"/>
      <c r="K1" s="226"/>
      <c r="L1" s="191"/>
      <c r="M1" s="191"/>
      <c r="N1" s="191"/>
      <c r="O1" s="191"/>
      <c r="P1" s="191"/>
      <c r="Q1" s="191"/>
      <c r="R1" s="191"/>
      <c r="S1" s="191"/>
      <c r="T1" s="191"/>
      <c r="U1" s="191"/>
      <c r="V1" s="191"/>
      <c r="W1" s="191"/>
      <c r="X1" s="191"/>
      <c r="Y1" s="191"/>
      <c r="Z1" s="191"/>
      <c r="AA1" s="191"/>
    </row>
    <row r="2" spans="1:27" s="111" customFormat="1" ht="11" customHeight="1" x14ac:dyDescent="0.35">
      <c r="A2" s="257"/>
      <c r="B2" s="256"/>
      <c r="C2" s="258"/>
      <c r="D2" s="256"/>
      <c r="E2" s="256"/>
      <c r="F2" s="256"/>
      <c r="G2" s="205"/>
      <c r="H2" s="205"/>
      <c r="I2" s="205"/>
      <c r="J2" s="205"/>
      <c r="K2" s="205"/>
      <c r="L2" s="109"/>
      <c r="M2" s="109"/>
      <c r="N2" s="109"/>
      <c r="O2" s="109"/>
      <c r="P2" s="109"/>
      <c r="Q2" s="109"/>
      <c r="R2" s="109"/>
      <c r="S2" s="109"/>
      <c r="T2" s="109"/>
      <c r="U2" s="109"/>
      <c r="V2" s="109"/>
      <c r="W2" s="109"/>
      <c r="X2" s="109"/>
      <c r="Y2" s="109"/>
      <c r="Z2" s="109"/>
      <c r="AA2" s="109"/>
    </row>
    <row r="3" spans="1:27" s="111" customFormat="1" ht="30" customHeight="1" thickBot="1" x14ac:dyDescent="0.4">
      <c r="A3" s="257"/>
      <c r="B3" s="208" t="s">
        <v>277</v>
      </c>
      <c r="C3" s="209" t="str">
        <f>DASHBOARD!$F$7</f>
        <v>Resilience Planner</v>
      </c>
      <c r="D3" s="256"/>
      <c r="E3" s="256"/>
      <c r="F3" s="256"/>
      <c r="G3" s="205"/>
      <c r="H3" s="205"/>
      <c r="I3" s="205"/>
      <c r="J3" s="205"/>
      <c r="K3" s="205"/>
      <c r="L3" s="109"/>
      <c r="M3" s="109"/>
      <c r="N3" s="109"/>
      <c r="O3" s="109"/>
      <c r="P3" s="109"/>
      <c r="Q3" s="109"/>
      <c r="R3" s="109"/>
      <c r="S3" s="109"/>
      <c r="T3" s="109"/>
      <c r="U3" s="109"/>
      <c r="V3" s="109"/>
      <c r="W3" s="109"/>
      <c r="X3" s="109"/>
      <c r="Y3" s="109"/>
      <c r="Z3" s="109"/>
      <c r="AA3" s="109"/>
    </row>
    <row r="4" spans="1:27" ht="64.5" customHeight="1" thickBot="1" x14ac:dyDescent="0.4">
      <c r="A4" s="259"/>
      <c r="B4" s="260" t="s">
        <v>48</v>
      </c>
      <c r="C4" s="260" t="s">
        <v>85</v>
      </c>
      <c r="D4" s="260" t="s">
        <v>320</v>
      </c>
      <c r="E4" s="260" t="s">
        <v>324</v>
      </c>
      <c r="F4" s="274" t="s">
        <v>325</v>
      </c>
      <c r="G4" s="275" t="s">
        <v>376</v>
      </c>
      <c r="H4" s="250"/>
      <c r="I4" s="250"/>
      <c r="J4" s="250"/>
      <c r="K4" s="250"/>
      <c r="L4" s="194"/>
      <c r="M4" s="194"/>
      <c r="N4" s="194"/>
      <c r="O4" s="194"/>
      <c r="P4" s="194"/>
      <c r="Q4" s="194"/>
      <c r="R4" s="194"/>
      <c r="S4" s="194"/>
      <c r="T4" s="194"/>
      <c r="U4" s="194"/>
      <c r="V4" s="194"/>
      <c r="W4" s="194"/>
      <c r="X4" s="194"/>
      <c r="Y4" s="194"/>
      <c r="Z4" s="194"/>
      <c r="AA4" s="194"/>
    </row>
    <row r="5" spans="1:27" ht="95" customHeight="1" x14ac:dyDescent="0.35">
      <c r="A5" s="261" t="s">
        <v>86</v>
      </c>
      <c r="B5" s="262" t="s">
        <v>87</v>
      </c>
      <c r="C5" s="263" t="s">
        <v>340</v>
      </c>
      <c r="D5" s="264">
        <f>IF($C$3 = "Resilience Planner", 'Expected Scores EDITABLE'!E22) + IF($C$3 = "Resilience Planning Manager", 'Expected Scores EDITABLE'!F22) + IF($C$3 = "Head of Resilience Planning", 'Expected Scores EDITABLE'!G22) + IF($C$3 = "Operational Incident Commander", 'Expected Scores EDITABLE'!H22) + IF($C$3 = "Tactical Incident Commander",'Expected Scores EDITABLE'!I22)+ IF($C$3 = "Strategic Incident Commander", 'Expected Scores EDITABLE'!J22)+ IF($C$3 = "Head of Incident Management", 'Expected Scores EDITABLE'!K22) + IF($C$3 = "Senior Leadership",'Expected Scores EDITABLE'!L22) + IF($C$3 = "Rail Industry Staff", 'Expected Scores EDITABLE'!M22)</f>
        <v>3</v>
      </c>
      <c r="E5" s="229"/>
      <c r="F5" s="230"/>
      <c r="G5" s="230"/>
      <c r="H5" s="194"/>
      <c r="I5" s="194"/>
      <c r="J5" s="194"/>
      <c r="K5" s="194"/>
      <c r="L5" s="194"/>
      <c r="M5" s="194"/>
      <c r="N5" s="194"/>
      <c r="O5" s="194"/>
      <c r="P5" s="194"/>
      <c r="Q5" s="194"/>
      <c r="R5" s="194"/>
      <c r="S5" s="194"/>
      <c r="T5" s="194"/>
      <c r="U5" s="194"/>
      <c r="V5" s="194"/>
      <c r="W5" s="194"/>
      <c r="X5" s="194"/>
      <c r="Y5" s="194"/>
      <c r="Z5" s="194"/>
      <c r="AA5" s="194"/>
    </row>
    <row r="6" spans="1:27" ht="63" customHeight="1" x14ac:dyDescent="0.35">
      <c r="A6" s="265"/>
      <c r="B6" s="266" t="s">
        <v>89</v>
      </c>
      <c r="C6" s="267" t="s">
        <v>341</v>
      </c>
      <c r="D6" s="268">
        <f>IF($C$3 = "Resilience Planner", 'Expected Scores EDITABLE'!E23) + IF($C$3 = "Resilience Planning Manager", 'Expected Scores EDITABLE'!F23) + IF($C$3 = "Head of Resilience Planning", 'Expected Scores EDITABLE'!G23) + IF($C$3 = "Operational Incident Commander", 'Expected Scores EDITABLE'!H23) + IF($C$3 = "Tactical Incident Commander",'Expected Scores EDITABLE'!I23)+ IF($C$3 = "Strategic Incident Commander", 'Expected Scores EDITABLE'!J23)+ IF($C$3 = "Head of Incident Management", 'Expected Scores EDITABLE'!K23) + IF($C$3 = "Senior Leadership",'Expected Scores EDITABLE'!L23) + IF($C$3 = "Rail Industry Staff", 'Expected Scores EDITABLE'!M23)</f>
        <v>2</v>
      </c>
      <c r="E6" s="231"/>
      <c r="F6" s="251"/>
      <c r="G6" s="232"/>
      <c r="H6" s="194"/>
      <c r="I6" s="194"/>
      <c r="J6" s="194"/>
      <c r="K6" s="194"/>
      <c r="L6" s="194"/>
      <c r="M6" s="194"/>
      <c r="N6" s="194"/>
      <c r="O6" s="194"/>
      <c r="P6" s="194"/>
      <c r="Q6" s="194"/>
      <c r="R6" s="194"/>
      <c r="S6" s="194"/>
      <c r="T6" s="194"/>
      <c r="U6" s="194"/>
      <c r="V6" s="194"/>
      <c r="W6" s="194"/>
      <c r="X6" s="194"/>
      <c r="Y6" s="194"/>
      <c r="Z6" s="194"/>
      <c r="AA6" s="194"/>
    </row>
    <row r="7" spans="1:27" ht="92" customHeight="1" x14ac:dyDescent="0.35">
      <c r="A7" s="265"/>
      <c r="B7" s="266" t="s">
        <v>91</v>
      </c>
      <c r="C7" s="267" t="s">
        <v>92</v>
      </c>
      <c r="D7" s="268">
        <f>IF($C$3 = "Resilience Planner", 'Expected Scores EDITABLE'!E24) + IF($C$3 = "Resilience Planning Manager", 'Expected Scores EDITABLE'!F24) + IF($C$3 = "Head of Resilience Planning", 'Expected Scores EDITABLE'!G24) + IF($C$3 = "Operational Incident Commander", 'Expected Scores EDITABLE'!H24) + IF($C$3 = "Tactical Incident Commander",'Expected Scores EDITABLE'!I24)+ IF($C$3 = "Strategic Incident Commander", 'Expected Scores EDITABLE'!J24)+ IF($C$3 = "Head of Incident Management", 'Expected Scores EDITABLE'!K24) + IF($C$3 = "Senior Leadership",'Expected Scores EDITABLE'!L24) + IF($C$3 = "Rail Industry Staff", 'Expected Scores EDITABLE'!M24)</f>
        <v>3</v>
      </c>
      <c r="E7" s="231"/>
      <c r="F7" s="232"/>
      <c r="G7" s="232"/>
      <c r="H7" s="194"/>
      <c r="I7" s="194"/>
      <c r="J7" s="194"/>
      <c r="K7" s="194"/>
      <c r="L7" s="194"/>
      <c r="M7" s="194"/>
      <c r="N7" s="194"/>
      <c r="O7" s="194"/>
      <c r="P7" s="194"/>
      <c r="Q7" s="194"/>
      <c r="R7" s="194"/>
      <c r="S7" s="194"/>
      <c r="T7" s="194"/>
      <c r="U7" s="194"/>
      <c r="V7" s="194"/>
      <c r="W7" s="194"/>
      <c r="X7" s="194"/>
      <c r="Y7" s="194"/>
      <c r="Z7" s="194"/>
      <c r="AA7" s="194"/>
    </row>
    <row r="8" spans="1:27" ht="65.5" customHeight="1" thickBot="1" x14ac:dyDescent="0.4">
      <c r="A8" s="269"/>
      <c r="B8" s="270" t="s">
        <v>93</v>
      </c>
      <c r="C8" s="271" t="s">
        <v>342</v>
      </c>
      <c r="D8" s="268">
        <f>IF($C$3 = "Resilience Planner", 'Expected Scores EDITABLE'!E25) + IF($C$3 = "Resilience Planning Manager", 'Expected Scores EDITABLE'!F25) + IF($C$3 = "Head of Resilience Planning", 'Expected Scores EDITABLE'!G25) + IF($C$3 = "Operational Incident Commander", 'Expected Scores EDITABLE'!H25) + IF($C$3 = "Tactical Incident Commander",'Expected Scores EDITABLE'!I25)+ IF($C$3 = "Strategic Incident Commander", 'Expected Scores EDITABLE'!J25)+ IF($C$3 = "Head of Incident Management", 'Expected Scores EDITABLE'!K25) + IF($C$3 = "Senior Leadership",'Expected Scores EDITABLE'!L25) + IF($C$3 = "Rail Industry Staff", 'Expected Scores EDITABLE'!M25)</f>
        <v>2</v>
      </c>
      <c r="E8" s="233"/>
      <c r="F8" s="198"/>
      <c r="G8" s="198"/>
      <c r="H8" s="194"/>
      <c r="I8" s="194"/>
      <c r="J8" s="194"/>
      <c r="K8" s="194"/>
      <c r="L8" s="194"/>
      <c r="M8" s="194"/>
      <c r="N8" s="194"/>
      <c r="O8" s="194"/>
      <c r="P8" s="194"/>
      <c r="Q8" s="194"/>
      <c r="R8" s="194"/>
      <c r="S8" s="194"/>
      <c r="T8" s="194"/>
      <c r="U8" s="194"/>
      <c r="V8" s="194"/>
      <c r="W8" s="194"/>
      <c r="X8" s="194"/>
      <c r="Y8" s="194"/>
      <c r="Z8" s="194"/>
      <c r="AA8" s="194"/>
    </row>
    <row r="9" spans="1:27" ht="44" customHeight="1" x14ac:dyDescent="0.35">
      <c r="A9" s="261" t="s">
        <v>95</v>
      </c>
      <c r="B9" s="262" t="s">
        <v>96</v>
      </c>
      <c r="C9" s="263" t="s">
        <v>97</v>
      </c>
      <c r="D9" s="264">
        <f>IF($C$3 = "Resilience Planner", 'Expected Scores EDITABLE'!E26) + IF($C$3 = "Resilience Planning Manager", 'Expected Scores EDITABLE'!F26) + IF($C$3 = "Head of Resilience Planning", 'Expected Scores EDITABLE'!G26) + IF($C$3 = "Operational Incident Commander", 'Expected Scores EDITABLE'!H26) + IF($C$3 = "Tactical Incident Commander",'Expected Scores EDITABLE'!I26)+ IF($C$3 = "Strategic Incident Commander", 'Expected Scores EDITABLE'!J26)+ IF($C$3 = "Head of Incident Management", 'Expected Scores EDITABLE'!K26) + IF($C$3 = "Senior Leadership",'Expected Scores EDITABLE'!L26) + IF($C$3 = "Rail Industry Staff", 'Expected Scores EDITABLE'!M26)</f>
        <v>1</v>
      </c>
      <c r="E9" s="231"/>
      <c r="F9" s="230"/>
      <c r="G9" s="230"/>
      <c r="H9" s="194"/>
      <c r="I9" s="194"/>
      <c r="J9" s="194"/>
      <c r="K9" s="194"/>
      <c r="L9" s="194"/>
      <c r="M9" s="194"/>
      <c r="N9" s="194"/>
      <c r="O9" s="194"/>
      <c r="P9" s="194"/>
      <c r="Q9" s="194"/>
      <c r="R9" s="194"/>
      <c r="S9" s="194"/>
      <c r="T9" s="194"/>
      <c r="U9" s="194"/>
      <c r="V9" s="194"/>
      <c r="W9" s="194"/>
      <c r="X9" s="194"/>
      <c r="Y9" s="194"/>
      <c r="Z9" s="194"/>
      <c r="AA9" s="194"/>
    </row>
    <row r="10" spans="1:27" ht="46.5" customHeight="1" x14ac:dyDescent="0.35">
      <c r="A10" s="265"/>
      <c r="B10" s="266" t="s">
        <v>98</v>
      </c>
      <c r="C10" s="267" t="s">
        <v>380</v>
      </c>
      <c r="D10" s="268">
        <f>IF($C$3 = "Resilience Planner", 'Expected Scores EDITABLE'!E27) + IF($C$3 = "Resilience Planning Manager", 'Expected Scores EDITABLE'!F27) + IF($C$3 = "Head of Resilience Planning", 'Expected Scores EDITABLE'!G27) + IF($C$3 = "Operational Incident Commander", 'Expected Scores EDITABLE'!H27) + IF($C$3 = "Tactical Incident Commander",'Expected Scores EDITABLE'!I27)+ IF($C$3 = "Strategic Incident Commander", 'Expected Scores EDITABLE'!J27)+ IF($C$3 = "Head of Incident Management", 'Expected Scores EDITABLE'!K27) + IF($C$3 = "Senior Leadership",'Expected Scores EDITABLE'!L27) + IF($C$3 = "Rail Industry Staff", 'Expected Scores EDITABLE'!M27)</f>
        <v>2</v>
      </c>
      <c r="E10" s="231"/>
      <c r="F10" s="232"/>
      <c r="G10" s="232"/>
      <c r="H10" s="194"/>
      <c r="I10" s="194"/>
      <c r="J10" s="194"/>
      <c r="K10" s="194"/>
      <c r="L10" s="194"/>
      <c r="M10" s="194"/>
      <c r="N10" s="194"/>
      <c r="O10" s="194"/>
      <c r="P10" s="194"/>
      <c r="Q10" s="194"/>
      <c r="R10" s="194"/>
      <c r="S10" s="194"/>
      <c r="T10" s="194"/>
      <c r="U10" s="194"/>
      <c r="V10" s="194"/>
      <c r="W10" s="194"/>
      <c r="X10" s="194"/>
      <c r="Y10" s="194"/>
      <c r="Z10" s="194"/>
      <c r="AA10" s="194"/>
    </row>
    <row r="11" spans="1:27" ht="51.5" customHeight="1" x14ac:dyDescent="0.35">
      <c r="A11" s="265"/>
      <c r="B11" s="266" t="s">
        <v>99</v>
      </c>
      <c r="C11" s="267" t="s">
        <v>343</v>
      </c>
      <c r="D11" s="268">
        <f>IF($C$3 = "Resilience Planner", 'Expected Scores EDITABLE'!E28) + IF($C$3 = "Resilience Planning Manager", 'Expected Scores EDITABLE'!F28) + IF($C$3 = "Head of Resilience Planning", 'Expected Scores EDITABLE'!G28) + IF($C$3 = "Operational Incident Commander", 'Expected Scores EDITABLE'!H28) + IF($C$3 = "Tactical Incident Commander",'Expected Scores EDITABLE'!I28)+ IF($C$3 = "Strategic Incident Commander", 'Expected Scores EDITABLE'!J28)+ IF($C$3 = "Head of Incident Management", 'Expected Scores EDITABLE'!K28) + IF($C$3 = "Senior Leadership",'Expected Scores EDITABLE'!L28) + IF($C$3 = "Rail Industry Staff", 'Expected Scores EDITABLE'!M28)</f>
        <v>2</v>
      </c>
      <c r="E11" s="231"/>
      <c r="F11" s="232"/>
      <c r="G11" s="232"/>
      <c r="H11" s="194"/>
      <c r="I11" s="194"/>
      <c r="J11" s="194"/>
      <c r="K11" s="194"/>
      <c r="L11" s="194"/>
      <c r="M11" s="194"/>
      <c r="N11" s="194"/>
      <c r="O11" s="194"/>
      <c r="P11" s="194"/>
      <c r="Q11" s="194"/>
      <c r="R11" s="194"/>
      <c r="S11" s="194"/>
      <c r="T11" s="194"/>
      <c r="U11" s="194"/>
      <c r="V11" s="194"/>
      <c r="W11" s="194"/>
      <c r="X11" s="194"/>
      <c r="Y11" s="194"/>
      <c r="Z11" s="194"/>
      <c r="AA11" s="194"/>
    </row>
    <row r="12" spans="1:27" ht="51" customHeight="1" x14ac:dyDescent="0.35">
      <c r="A12" s="265"/>
      <c r="B12" s="266" t="s">
        <v>101</v>
      </c>
      <c r="C12" s="267" t="s">
        <v>344</v>
      </c>
      <c r="D12" s="268">
        <f>IF($C$3 = "Resilience Planner", 'Expected Scores EDITABLE'!E29) + IF($C$3 = "Resilience Planning Manager", 'Expected Scores EDITABLE'!F29) + IF($C$3 = "Head of Resilience Planning", 'Expected Scores EDITABLE'!G29) + IF($C$3 = "Operational Incident Commander", 'Expected Scores EDITABLE'!H29) + IF($C$3 = "Tactical Incident Commander",'Expected Scores EDITABLE'!I29)+ IF($C$3 = "Strategic Incident Commander", 'Expected Scores EDITABLE'!J29)+ IF($C$3 = "Head of Incident Management", 'Expected Scores EDITABLE'!K29) + IF($C$3 = "Senior Leadership",'Expected Scores EDITABLE'!L29) + IF($C$3 = "Rail Industry Staff", 'Expected Scores EDITABLE'!M29)</f>
        <v>3</v>
      </c>
      <c r="E12" s="231"/>
      <c r="F12" s="232"/>
      <c r="G12" s="232"/>
      <c r="H12" s="194"/>
      <c r="I12" s="194"/>
      <c r="J12" s="194"/>
      <c r="K12" s="194"/>
      <c r="L12" s="194"/>
      <c r="M12" s="194"/>
      <c r="N12" s="194"/>
      <c r="O12" s="194"/>
      <c r="P12" s="194"/>
      <c r="Q12" s="194"/>
      <c r="R12" s="194"/>
      <c r="S12" s="194"/>
      <c r="T12" s="194"/>
      <c r="U12" s="194"/>
      <c r="V12" s="194"/>
      <c r="W12" s="194"/>
      <c r="X12" s="194"/>
      <c r="Y12" s="194"/>
      <c r="Z12" s="194"/>
      <c r="AA12" s="194"/>
    </row>
    <row r="13" spans="1:27" ht="36.5" customHeight="1" x14ac:dyDescent="0.35">
      <c r="A13" s="265"/>
      <c r="B13" s="266" t="s">
        <v>103</v>
      </c>
      <c r="C13" s="267" t="s">
        <v>104</v>
      </c>
      <c r="D13" s="268">
        <f>IF($C$3 = "Resilience Planner", 'Expected Scores EDITABLE'!E30) + IF($C$3 = "Resilience Planning Manager", 'Expected Scores EDITABLE'!F30) + IF($C$3 = "Head of Resilience Planning", 'Expected Scores EDITABLE'!G30) + IF($C$3 = "Operational Incident Commander", 'Expected Scores EDITABLE'!H30) + IF($C$3 = "Tactical Incident Commander",'Expected Scores EDITABLE'!I30)+ IF($C$3 = "Strategic Incident Commander", 'Expected Scores EDITABLE'!J30)+ IF($C$3 = "Head of Incident Management", 'Expected Scores EDITABLE'!K30) + IF($C$3 = "Senior Leadership",'Expected Scores EDITABLE'!L30) + IF($C$3 = "Rail Industry Staff", 'Expected Scores EDITABLE'!M30)</f>
        <v>3</v>
      </c>
      <c r="E13" s="231"/>
      <c r="F13" s="232"/>
      <c r="G13" s="232"/>
      <c r="H13" s="194"/>
      <c r="I13" s="194"/>
      <c r="J13" s="194"/>
      <c r="K13" s="194"/>
      <c r="L13" s="194"/>
      <c r="M13" s="194"/>
      <c r="N13" s="194"/>
      <c r="O13" s="194"/>
      <c r="P13" s="194"/>
      <c r="Q13" s="194"/>
      <c r="R13" s="194"/>
      <c r="S13" s="194"/>
      <c r="T13" s="194"/>
      <c r="U13" s="194"/>
      <c r="V13" s="194"/>
      <c r="W13" s="194"/>
      <c r="X13" s="194"/>
      <c r="Y13" s="194"/>
      <c r="Z13" s="194"/>
      <c r="AA13" s="194"/>
    </row>
    <row r="14" spans="1:27" ht="74.5" customHeight="1" x14ac:dyDescent="0.35">
      <c r="A14" s="265"/>
      <c r="B14" s="266" t="s">
        <v>105</v>
      </c>
      <c r="C14" s="267" t="s">
        <v>345</v>
      </c>
      <c r="D14" s="268">
        <f>IF($C$3 = "Resilience Planner", 'Expected Scores EDITABLE'!E31) + IF($C$3 = "Resilience Planning Manager", 'Expected Scores EDITABLE'!F31) + IF($C$3 = "Head of Resilience Planning", 'Expected Scores EDITABLE'!G31) + IF($C$3 = "Operational Incident Commander", 'Expected Scores EDITABLE'!H31) + IF($C$3 = "Tactical Incident Commander",'Expected Scores EDITABLE'!I31)+ IF($C$3 = "Strategic Incident Commander", 'Expected Scores EDITABLE'!J31)+ IF($C$3 = "Head of Incident Management", 'Expected Scores EDITABLE'!K31) + IF($C$3 = "Senior Leadership",'Expected Scores EDITABLE'!L31) + IF($C$3 = "Rail Industry Staff", 'Expected Scores EDITABLE'!M31)</f>
        <v>3</v>
      </c>
      <c r="E14" s="231"/>
      <c r="F14" s="232"/>
      <c r="G14" s="232"/>
      <c r="H14" s="194"/>
      <c r="I14" s="194"/>
      <c r="J14" s="194"/>
      <c r="K14" s="194"/>
      <c r="L14" s="194"/>
      <c r="M14" s="194"/>
      <c r="N14" s="194"/>
      <c r="O14" s="194"/>
      <c r="P14" s="194"/>
      <c r="Q14" s="194"/>
      <c r="R14" s="194"/>
      <c r="S14" s="194"/>
      <c r="T14" s="194"/>
      <c r="U14" s="194"/>
      <c r="V14" s="194"/>
      <c r="W14" s="194"/>
      <c r="X14" s="194"/>
      <c r="Y14" s="194"/>
      <c r="Z14" s="194"/>
      <c r="AA14" s="194"/>
    </row>
    <row r="15" spans="1:27" ht="48" customHeight="1" x14ac:dyDescent="0.35">
      <c r="A15" s="265"/>
      <c r="B15" s="266" t="s">
        <v>107</v>
      </c>
      <c r="C15" s="267" t="s">
        <v>346</v>
      </c>
      <c r="D15" s="268">
        <f>IF($C$3 = "Resilience Planner", 'Expected Scores EDITABLE'!E32) + IF($C$3 = "Resilience Planning Manager", 'Expected Scores EDITABLE'!F32) + IF($C$3 = "Head of Resilience Planning", 'Expected Scores EDITABLE'!G32) + IF($C$3 = "Operational Incident Commander", 'Expected Scores EDITABLE'!H32) + IF($C$3 = "Tactical Incident Commander",'Expected Scores EDITABLE'!I32)+ IF($C$3 = "Strategic Incident Commander", 'Expected Scores EDITABLE'!J32)+ IF($C$3 = "Head of Incident Management", 'Expected Scores EDITABLE'!K32) + IF($C$3 = "Senior Leadership",'Expected Scores EDITABLE'!L32) + IF($C$3 = "Rail Industry Staff", 'Expected Scores EDITABLE'!M32)</f>
        <v>3</v>
      </c>
      <c r="E15" s="231"/>
      <c r="F15" s="232"/>
      <c r="G15" s="232"/>
      <c r="H15" s="194"/>
      <c r="I15" s="194"/>
      <c r="J15" s="194"/>
      <c r="K15" s="194"/>
      <c r="L15" s="194"/>
      <c r="M15" s="194"/>
      <c r="N15" s="194"/>
      <c r="O15" s="194"/>
      <c r="P15" s="194"/>
      <c r="Q15" s="194"/>
      <c r="R15" s="194"/>
      <c r="S15" s="194"/>
      <c r="T15" s="194"/>
      <c r="U15" s="194"/>
      <c r="V15" s="194"/>
      <c r="W15" s="194"/>
      <c r="X15" s="194"/>
      <c r="Y15" s="194"/>
      <c r="Z15" s="194"/>
      <c r="AA15" s="194"/>
    </row>
    <row r="16" spans="1:27" ht="66" customHeight="1" thickBot="1" x14ac:dyDescent="0.4">
      <c r="A16" s="269"/>
      <c r="B16" s="270" t="s">
        <v>109</v>
      </c>
      <c r="C16" s="271" t="s">
        <v>110</v>
      </c>
      <c r="D16" s="272">
        <f>IF($C$3 = "Resilience Planner", 'Expected Scores EDITABLE'!E33) + IF($C$3 = "Resilience Planning Manager", 'Expected Scores EDITABLE'!F33) + IF($C$3 = "Head of Resilience Planning", 'Expected Scores EDITABLE'!G33) + IF($C$3 = "Operational Incident Commander", 'Expected Scores EDITABLE'!H33) + IF($C$3 = "Tactical Incident Commander",'Expected Scores EDITABLE'!I33)+ IF($C$3 = "Strategic Incident Commander", 'Expected Scores EDITABLE'!J33)+ IF($C$3 = "Head of Incident Management", 'Expected Scores EDITABLE'!K33) + IF($C$3 = "Senior Leadership",'Expected Scores EDITABLE'!L33) + IF($C$3 = "Rail Industry Staff", 'Expected Scores EDITABLE'!M33)</f>
        <v>3</v>
      </c>
      <c r="E16" s="233"/>
      <c r="F16" s="198"/>
      <c r="G16" s="198"/>
      <c r="H16" s="194"/>
      <c r="I16" s="194"/>
      <c r="J16" s="194"/>
      <c r="K16" s="194"/>
      <c r="L16" s="194"/>
      <c r="M16" s="194"/>
      <c r="N16" s="194"/>
      <c r="O16" s="194"/>
      <c r="P16" s="194"/>
      <c r="Q16" s="194"/>
      <c r="R16" s="194"/>
      <c r="S16" s="194"/>
      <c r="T16" s="194"/>
      <c r="U16" s="194"/>
      <c r="V16" s="194"/>
      <c r="W16" s="194"/>
      <c r="X16" s="194"/>
      <c r="Y16" s="194"/>
      <c r="Z16" s="194"/>
      <c r="AA16" s="194"/>
    </row>
    <row r="17" spans="1:27" ht="79.5" customHeight="1" x14ac:dyDescent="0.35">
      <c r="A17" s="261" t="s">
        <v>111</v>
      </c>
      <c r="B17" s="262" t="s">
        <v>381</v>
      </c>
      <c r="C17" s="263" t="s">
        <v>347</v>
      </c>
      <c r="D17" s="268">
        <f>IF($C$3 = "Resilience Planner", 'Expected Scores EDITABLE'!E34) + IF($C$3 = "Resilience Planning Manager", 'Expected Scores EDITABLE'!F34) + IF($C$3 = "Head of Resilience Planning", 'Expected Scores EDITABLE'!G34) + IF($C$3 = "Operational Incident Commander", 'Expected Scores EDITABLE'!H34) + IF($C$3 = "Tactical Incident Commander",'Expected Scores EDITABLE'!I34)+ IF($C$3 = "Strategic Incident Commander", 'Expected Scores EDITABLE'!J34)+ IF($C$3 = "Head of Incident Management", 'Expected Scores EDITABLE'!K34) + IF($C$3 = "Senior Leadership",'Expected Scores EDITABLE'!L34) + IF($C$3 = "Rail Industry Staff", 'Expected Scores EDITABLE'!M34)</f>
        <v>2</v>
      </c>
      <c r="E17" s="231"/>
      <c r="F17" s="252"/>
      <c r="G17" s="252"/>
      <c r="H17" s="109"/>
      <c r="I17" s="109"/>
      <c r="J17" s="109"/>
      <c r="K17" s="109"/>
      <c r="L17" s="109"/>
      <c r="M17" s="109"/>
      <c r="N17" s="109"/>
      <c r="O17" s="109"/>
      <c r="P17" s="109"/>
      <c r="Q17" s="109"/>
      <c r="R17" s="109"/>
      <c r="S17" s="109"/>
      <c r="T17" s="109"/>
      <c r="U17" s="109"/>
      <c r="V17" s="109"/>
      <c r="W17" s="109"/>
      <c r="X17" s="109"/>
      <c r="Y17" s="109"/>
      <c r="Z17" s="109"/>
      <c r="AA17" s="109"/>
    </row>
    <row r="18" spans="1:27" ht="64" customHeight="1" x14ac:dyDescent="0.35">
      <c r="A18" s="265"/>
      <c r="B18" s="266" t="s">
        <v>113</v>
      </c>
      <c r="C18" s="267" t="s">
        <v>348</v>
      </c>
      <c r="D18" s="268">
        <f>IF($C$3 = "Resilience Planner", 'Expected Scores EDITABLE'!E35) + IF($C$3 = "Resilience Planning Manager", 'Expected Scores EDITABLE'!F35) + IF($C$3 = "Head of Resilience Planning", 'Expected Scores EDITABLE'!G35) + IF($C$3 = "Operational Incident Commander", 'Expected Scores EDITABLE'!H35) + IF($C$3 = "Tactical Incident Commander",'Expected Scores EDITABLE'!I35)+ IF($C$3 = "Strategic Incident Commander", 'Expected Scores EDITABLE'!J35)+ IF($C$3 = "Head of Incident Management", 'Expected Scores EDITABLE'!K35) + IF($C$3 = "Senior Leadership",'Expected Scores EDITABLE'!L35) + IF($C$3 = "Rail Industry Staff", 'Expected Scores EDITABLE'!M35)</f>
        <v>1</v>
      </c>
      <c r="E18" s="231"/>
      <c r="F18" s="253"/>
      <c r="G18" s="253"/>
      <c r="H18" s="109"/>
      <c r="I18" s="109"/>
      <c r="J18" s="109"/>
      <c r="K18" s="109"/>
      <c r="L18" s="109"/>
      <c r="M18" s="109"/>
      <c r="N18" s="109"/>
      <c r="O18" s="109"/>
      <c r="P18" s="109"/>
      <c r="Q18" s="109"/>
      <c r="R18" s="109"/>
      <c r="S18" s="109"/>
      <c r="T18" s="109"/>
      <c r="U18" s="109"/>
      <c r="V18" s="109"/>
      <c r="W18" s="109"/>
      <c r="X18" s="109"/>
      <c r="Y18" s="109"/>
      <c r="Z18" s="109"/>
      <c r="AA18" s="109"/>
    </row>
    <row r="19" spans="1:27" ht="58.5" customHeight="1" x14ac:dyDescent="0.35">
      <c r="A19" s="265"/>
      <c r="B19" s="266" t="s">
        <v>115</v>
      </c>
      <c r="C19" s="267" t="s">
        <v>349</v>
      </c>
      <c r="D19" s="268">
        <f>IF($C$3 = "Resilience Planner", 'Expected Scores EDITABLE'!E36) + IF($C$3 = "Resilience Planning Manager", 'Expected Scores EDITABLE'!F36) + IF($C$3 = "Head of Resilience Planning", 'Expected Scores EDITABLE'!G36) + IF($C$3 = "Operational Incident Commander", 'Expected Scores EDITABLE'!H36) + IF($C$3 = "Tactical Incident Commander",'Expected Scores EDITABLE'!I36)+ IF($C$3 = "Strategic Incident Commander", 'Expected Scores EDITABLE'!J36)+ IF($C$3 = "Head of Incident Management", 'Expected Scores EDITABLE'!K36) + IF($C$3 = "Senior Leadership",'Expected Scores EDITABLE'!L36) + IF($C$3 = "Rail Industry Staff", 'Expected Scores EDITABLE'!M36)</f>
        <v>3</v>
      </c>
      <c r="E19" s="231"/>
      <c r="F19" s="253"/>
      <c r="G19" s="253"/>
      <c r="H19" s="109"/>
      <c r="I19" s="109"/>
      <c r="J19" s="109"/>
      <c r="K19" s="109"/>
      <c r="L19" s="109"/>
      <c r="M19" s="109"/>
      <c r="N19" s="109"/>
      <c r="O19" s="109"/>
      <c r="P19" s="109"/>
      <c r="Q19" s="109"/>
      <c r="R19" s="109"/>
      <c r="S19" s="109"/>
      <c r="T19" s="109"/>
      <c r="U19" s="109"/>
      <c r="V19" s="109"/>
      <c r="W19" s="109"/>
      <c r="X19" s="109"/>
      <c r="Y19" s="109"/>
      <c r="Z19" s="109"/>
      <c r="AA19" s="109"/>
    </row>
    <row r="20" spans="1:27" ht="73" thickBot="1" x14ac:dyDescent="0.45">
      <c r="A20" s="269"/>
      <c r="B20" s="270" t="s">
        <v>117</v>
      </c>
      <c r="C20" s="271" t="s">
        <v>350</v>
      </c>
      <c r="D20" s="272">
        <f>IF($C$3 = "Resilience Planner", 'Expected Scores EDITABLE'!E37) + IF($C$3 = "Resilience Planning Manager", 'Expected Scores EDITABLE'!F37) + IF($C$3 = "Head of Resilience Planning", 'Expected Scores EDITABLE'!G37) + IF($C$3 = "Operational Incident Commander", 'Expected Scores EDITABLE'!H37) + IF($C$3 = "Tactical Incident Commander",'Expected Scores EDITABLE'!I37)+ IF($C$3 = "Strategic Incident Commander", 'Expected Scores EDITABLE'!J37)+ IF($C$3 = "Head of Incident Management", 'Expected Scores EDITABLE'!K37) + IF($C$3 = "Senior Leadership",'Expected Scores EDITABLE'!L37) + IF($C$3 = "Rail Industry Staff", 'Expected Scores EDITABLE'!M37)</f>
        <v>2</v>
      </c>
      <c r="E20" s="233"/>
      <c r="F20" s="254"/>
      <c r="G20" s="254"/>
      <c r="H20" s="201"/>
      <c r="I20" s="201"/>
      <c r="J20" s="201"/>
      <c r="K20" s="201"/>
      <c r="L20" s="201"/>
      <c r="M20" s="201"/>
      <c r="N20" s="201"/>
      <c r="O20" s="201"/>
      <c r="P20" s="201"/>
      <c r="Q20" s="201"/>
      <c r="R20" s="201"/>
      <c r="S20" s="201"/>
      <c r="T20" s="201"/>
      <c r="U20" s="201"/>
      <c r="V20" s="201"/>
      <c r="W20" s="201"/>
      <c r="X20" s="201"/>
      <c r="Y20" s="201"/>
      <c r="Z20" s="201"/>
      <c r="AA20" s="201"/>
    </row>
    <row r="21" spans="1:27" s="111" customFormat="1" ht="17" x14ac:dyDescent="0.4">
      <c r="A21" s="273"/>
      <c r="B21" s="273"/>
      <c r="C21" s="273"/>
      <c r="D21" s="218"/>
      <c r="E21" s="199"/>
      <c r="F21" s="201"/>
      <c r="G21" s="201"/>
      <c r="H21" s="201"/>
      <c r="I21" s="201"/>
      <c r="J21" s="201"/>
      <c r="K21" s="201"/>
      <c r="L21" s="201"/>
      <c r="M21" s="201"/>
      <c r="N21" s="201"/>
      <c r="O21" s="201"/>
      <c r="P21" s="201"/>
      <c r="Q21" s="201"/>
      <c r="R21" s="201"/>
      <c r="S21" s="201"/>
      <c r="T21" s="201"/>
      <c r="U21" s="201"/>
      <c r="V21" s="201"/>
      <c r="W21" s="201"/>
      <c r="X21" s="201"/>
      <c r="Y21" s="201"/>
      <c r="Z21" s="201"/>
      <c r="AA21" s="201"/>
    </row>
    <row r="22" spans="1:27" s="111" customFormat="1" ht="17" x14ac:dyDescent="0.4">
      <c r="A22" s="273"/>
      <c r="B22" s="273"/>
      <c r="C22" s="273"/>
      <c r="D22" s="218"/>
      <c r="E22" s="199"/>
      <c r="F22" s="201"/>
      <c r="G22" s="201"/>
      <c r="H22" s="201"/>
      <c r="I22" s="201"/>
      <c r="J22" s="201"/>
      <c r="K22" s="201"/>
      <c r="L22" s="201"/>
      <c r="M22" s="201"/>
      <c r="N22" s="201"/>
      <c r="O22" s="201"/>
      <c r="P22" s="201"/>
      <c r="Q22" s="201"/>
      <c r="R22" s="201"/>
      <c r="S22" s="201"/>
      <c r="T22" s="201"/>
      <c r="U22" s="201"/>
      <c r="V22" s="201"/>
      <c r="W22" s="201"/>
      <c r="X22" s="201"/>
      <c r="Y22" s="201"/>
      <c r="Z22" s="201"/>
      <c r="AA22" s="201"/>
    </row>
    <row r="23" spans="1:27" s="111" customFormat="1" ht="17" x14ac:dyDescent="0.4">
      <c r="A23" s="218"/>
      <c r="B23" s="218"/>
      <c r="C23" s="220" t="s">
        <v>64</v>
      </c>
      <c r="D23" s="218"/>
      <c r="E23" s="199"/>
      <c r="F23" s="109"/>
      <c r="G23" s="109"/>
      <c r="H23" s="109"/>
      <c r="I23" s="109"/>
      <c r="J23" s="109"/>
      <c r="K23" s="109"/>
      <c r="L23" s="109"/>
      <c r="M23" s="109"/>
      <c r="N23" s="109"/>
      <c r="O23" s="109"/>
      <c r="P23" s="109"/>
      <c r="Q23" s="109"/>
      <c r="R23" s="109"/>
      <c r="S23" s="109"/>
      <c r="T23" s="109"/>
      <c r="U23" s="109"/>
      <c r="V23" s="109"/>
      <c r="W23" s="109"/>
      <c r="X23" s="109"/>
      <c r="Y23" s="109"/>
      <c r="Z23" s="109"/>
      <c r="AA23" s="109"/>
    </row>
    <row r="24" spans="1:27" s="111" customFormat="1" ht="17" x14ac:dyDescent="0.4">
      <c r="A24" s="218"/>
      <c r="B24" s="218"/>
      <c r="C24" s="221">
        <f>COUNTIF($E$14, "&lt;" &amp; $D$14) + COUNTIF($E$15, "&lt;" &amp; $D$15) + COUNTIF($E$16, "&lt;" &amp; $D$16) + COUNTIF($E$17, "&lt;" &amp; $D$17) +
COUNTIF($E$18, "&lt;" &amp; $D$18) + COUNTIF($E$19, "&lt;" &amp; $D$19) + COUNTIF($E$8, "&lt;" &amp; $D$8) + COUNTIF($E$9, "&lt;" &amp; $D$9)+ COUNTIF($E$10, "&lt;" &amp; $D$10) + COUNTIF($E$11, "&lt;" &amp; $D$11)+ COUNTIF($E$12, "&lt;" &amp; $D$12)+ COUNTIF($E$13, "&lt;" &amp; $D$13) + COUNTIF($E$5, "&lt;" &amp; $D$5) + COUNTIF($E$6, "&lt;" &amp; $D$6)  + COUNTIF($E$7, "&lt;" &amp; $D$7) + COUNTIF($E$20, "&lt;" &amp; $D$20)</f>
        <v>0</v>
      </c>
      <c r="D24" s="218"/>
      <c r="E24" s="199"/>
      <c r="F24" s="109"/>
      <c r="G24" s="109"/>
      <c r="H24" s="109"/>
      <c r="I24" s="109"/>
      <c r="J24" s="109"/>
      <c r="K24" s="109"/>
      <c r="L24" s="109"/>
      <c r="M24" s="109"/>
      <c r="N24" s="109"/>
      <c r="O24" s="109"/>
      <c r="P24" s="109"/>
      <c r="Q24" s="109"/>
      <c r="R24" s="109"/>
      <c r="S24" s="109"/>
      <c r="T24" s="109"/>
      <c r="U24" s="109"/>
      <c r="V24" s="109"/>
      <c r="W24" s="109"/>
      <c r="X24" s="109"/>
      <c r="Y24" s="109"/>
      <c r="Z24" s="109"/>
      <c r="AA24" s="109"/>
    </row>
    <row r="25" spans="1:27" s="111" customFormat="1" ht="34" x14ac:dyDescent="0.4">
      <c r="A25" s="218"/>
      <c r="B25" s="218"/>
      <c r="C25" s="222" t="s">
        <v>65</v>
      </c>
      <c r="D25" s="218"/>
      <c r="E25" s="199"/>
      <c r="F25" s="109"/>
      <c r="G25" s="109"/>
      <c r="H25" s="109"/>
      <c r="I25" s="109"/>
      <c r="J25" s="109"/>
      <c r="K25" s="109"/>
      <c r="L25" s="109"/>
      <c r="M25" s="109"/>
      <c r="N25" s="109"/>
      <c r="O25" s="109"/>
      <c r="P25" s="109"/>
      <c r="Q25" s="109"/>
      <c r="R25" s="109"/>
      <c r="S25" s="109"/>
      <c r="T25" s="109"/>
      <c r="U25" s="109"/>
      <c r="V25" s="109"/>
      <c r="W25" s="109"/>
      <c r="X25" s="109"/>
      <c r="Y25" s="109"/>
      <c r="Z25" s="109"/>
      <c r="AA25" s="109"/>
    </row>
    <row r="26" spans="1:27" s="111" customFormat="1" thickBot="1" x14ac:dyDescent="0.4">
      <c r="A26" s="218"/>
      <c r="B26" s="218"/>
      <c r="C26" s="218"/>
      <c r="D26" s="218"/>
      <c r="E26" s="199"/>
      <c r="F26" s="109"/>
      <c r="G26" s="109"/>
      <c r="H26" s="109"/>
      <c r="I26" s="109"/>
      <c r="J26" s="109"/>
      <c r="K26" s="109"/>
      <c r="L26" s="109"/>
      <c r="M26" s="109"/>
      <c r="N26" s="109"/>
      <c r="O26" s="109"/>
      <c r="P26" s="109"/>
      <c r="Q26" s="109"/>
      <c r="R26" s="109"/>
      <c r="S26" s="109"/>
      <c r="T26" s="109"/>
      <c r="U26" s="109"/>
      <c r="V26" s="109"/>
      <c r="W26" s="109"/>
      <c r="X26" s="109"/>
      <c r="Y26" s="109"/>
      <c r="Z26" s="109"/>
      <c r="AA26" s="109"/>
    </row>
    <row r="27" spans="1:27" s="111" customFormat="1" ht="17" x14ac:dyDescent="0.4">
      <c r="A27" s="218"/>
      <c r="B27" s="218"/>
      <c r="C27" s="220" t="s">
        <v>315</v>
      </c>
      <c r="D27" s="218"/>
      <c r="E27" s="199"/>
      <c r="F27" s="109"/>
      <c r="G27" s="109"/>
      <c r="H27" s="109"/>
      <c r="I27" s="109"/>
      <c r="J27" s="109"/>
      <c r="K27" s="109"/>
      <c r="L27" s="109"/>
      <c r="M27" s="109"/>
      <c r="N27" s="109"/>
      <c r="O27" s="109"/>
      <c r="P27" s="109"/>
      <c r="Q27" s="109"/>
      <c r="R27" s="109"/>
      <c r="S27" s="109"/>
      <c r="T27" s="109"/>
      <c r="U27" s="109"/>
      <c r="V27" s="109"/>
      <c r="W27" s="109"/>
      <c r="X27" s="109"/>
      <c r="Y27" s="109"/>
      <c r="Z27" s="109"/>
      <c r="AA27" s="109"/>
    </row>
    <row r="28" spans="1:27" s="111" customFormat="1" ht="17" x14ac:dyDescent="0.4">
      <c r="A28" s="218"/>
      <c r="B28" s="218"/>
      <c r="C28" s="221">
        <f>COUNTIF($E$14, "&gt;=" &amp; $D$14) + COUNTIF($E$15, "&gt;=" &amp; $D$15) + COUNTIF($E$16, "&gt;=" &amp; $D$16) + COUNTIF($E$17, "&gt;=" &amp; $D$17) +
COUNTIF($E$18, "&gt;=" &amp; $D$18) + COUNTIF($E$19, "&gt;=" &amp; $D$19) + COUNTIF($E$8, "&gt;=" &amp; $D$8) + COUNTIF($E$9, "&gt;=" &amp; $D$9)+ COUNTIF($E$10, "&gt;=" &amp; $D$10) + COUNTIF($E$11, "&gt;=" &amp; $D$11)+ COUNTIF($E$12, "&gt;=" &amp; $D$12)+ COUNTIF($E$13, "&gt;=" &amp; $D$13) + COUNTIF($E$5, "&gt;=" &amp; $D$5) + COUNTIF($E$6, "&gt;=" &amp; $D$6)  + COUNTIF($E$7, "&gt;=" &amp; $D$7) + COUNTIF($E$20, "&gt;=" &amp; $D$20)</f>
        <v>0</v>
      </c>
      <c r="D28" s="218"/>
      <c r="E28" s="199"/>
      <c r="F28" s="109"/>
      <c r="G28" s="109"/>
      <c r="H28" s="109"/>
      <c r="I28" s="109"/>
      <c r="J28" s="109"/>
      <c r="K28" s="109"/>
      <c r="L28" s="109"/>
      <c r="M28" s="109"/>
      <c r="N28" s="109"/>
      <c r="O28" s="109"/>
      <c r="P28" s="109"/>
      <c r="Q28" s="109"/>
      <c r="R28" s="109"/>
      <c r="S28" s="109"/>
      <c r="T28" s="109"/>
      <c r="U28" s="109"/>
      <c r="V28" s="109"/>
      <c r="W28" s="109"/>
      <c r="X28" s="109"/>
      <c r="Y28" s="109"/>
      <c r="Z28" s="109"/>
      <c r="AA28" s="109"/>
    </row>
    <row r="29" spans="1:27" s="111" customFormat="1" ht="34.5" thickBot="1" x14ac:dyDescent="0.45">
      <c r="A29" s="218"/>
      <c r="B29" s="218"/>
      <c r="C29" s="222" t="s">
        <v>326</v>
      </c>
      <c r="D29" s="218"/>
      <c r="E29" s="199"/>
      <c r="F29" s="109"/>
      <c r="G29" s="109"/>
      <c r="H29" s="109"/>
      <c r="I29" s="109"/>
      <c r="J29" s="109"/>
      <c r="K29" s="109"/>
      <c r="L29" s="109"/>
      <c r="M29" s="109"/>
      <c r="N29" s="109"/>
      <c r="O29" s="109"/>
      <c r="P29" s="109"/>
      <c r="Q29" s="109"/>
      <c r="R29" s="109"/>
      <c r="S29" s="109"/>
      <c r="T29" s="109"/>
      <c r="U29" s="109"/>
      <c r="V29" s="109"/>
      <c r="W29" s="109"/>
      <c r="X29" s="109"/>
      <c r="Y29" s="109"/>
      <c r="Z29" s="109"/>
      <c r="AA29" s="109"/>
    </row>
    <row r="30" spans="1:27" s="111" customFormat="1" ht="14.5" x14ac:dyDescent="0.35">
      <c r="A30" s="218"/>
      <c r="B30" s="218"/>
      <c r="C30" s="218"/>
      <c r="D30" s="218"/>
      <c r="E30" s="199"/>
      <c r="F30" s="109"/>
      <c r="G30" s="109"/>
      <c r="H30" s="109"/>
      <c r="I30" s="109"/>
      <c r="J30" s="109"/>
      <c r="K30" s="109"/>
      <c r="L30" s="109"/>
      <c r="M30" s="109"/>
      <c r="N30" s="109"/>
      <c r="O30" s="109"/>
      <c r="P30" s="109"/>
      <c r="Q30" s="109"/>
      <c r="R30" s="109"/>
      <c r="S30" s="109"/>
      <c r="T30" s="109"/>
      <c r="U30" s="109"/>
      <c r="V30" s="109"/>
      <c r="W30" s="109"/>
      <c r="X30" s="109"/>
      <c r="Y30" s="109"/>
      <c r="Z30" s="109"/>
      <c r="AA30" s="109"/>
    </row>
    <row r="31" spans="1:27" s="111" customFormat="1" ht="14.5" x14ac:dyDescent="0.35">
      <c r="A31" s="218"/>
      <c r="B31" s="218"/>
      <c r="C31" s="218"/>
      <c r="D31" s="218"/>
      <c r="E31" s="199"/>
      <c r="F31" s="109"/>
      <c r="G31" s="109"/>
      <c r="H31" s="109"/>
      <c r="I31" s="109"/>
      <c r="J31" s="109"/>
      <c r="K31" s="109"/>
      <c r="L31" s="109"/>
      <c r="M31" s="109"/>
      <c r="N31" s="109"/>
      <c r="O31" s="109"/>
      <c r="P31" s="109"/>
      <c r="Q31" s="109"/>
      <c r="R31" s="109"/>
      <c r="S31" s="109"/>
      <c r="T31" s="109"/>
      <c r="U31" s="109"/>
      <c r="V31" s="109"/>
      <c r="W31" s="109"/>
      <c r="X31" s="109"/>
      <c r="Y31" s="109"/>
      <c r="Z31" s="109"/>
      <c r="AA31" s="109"/>
    </row>
    <row r="32" spans="1:27" s="111" customFormat="1" ht="14.5" x14ac:dyDescent="0.35">
      <c r="A32" s="218"/>
      <c r="B32" s="218"/>
      <c r="C32" s="218"/>
      <c r="D32" s="218"/>
      <c r="E32" s="199"/>
      <c r="F32" s="109"/>
      <c r="G32" s="109"/>
      <c r="H32" s="109"/>
      <c r="I32" s="109"/>
      <c r="J32" s="109"/>
      <c r="K32" s="109"/>
      <c r="L32" s="109"/>
      <c r="M32" s="109"/>
      <c r="N32" s="109"/>
      <c r="O32" s="109"/>
      <c r="P32" s="109"/>
      <c r="Q32" s="109"/>
      <c r="R32" s="109"/>
      <c r="S32" s="109"/>
      <c r="T32" s="109"/>
      <c r="U32" s="109"/>
      <c r="V32" s="109"/>
      <c r="W32" s="109"/>
      <c r="X32" s="109"/>
      <c r="Y32" s="109"/>
      <c r="Z32" s="109"/>
      <c r="AA32" s="109"/>
    </row>
    <row r="33" spans="1:27" s="111" customFormat="1" ht="14.5" x14ac:dyDescent="0.35">
      <c r="A33" s="218"/>
      <c r="B33" s="218"/>
      <c r="C33" s="218"/>
      <c r="D33" s="218"/>
      <c r="E33" s="199"/>
      <c r="F33" s="109"/>
      <c r="G33" s="109"/>
      <c r="H33" s="109"/>
      <c r="I33" s="109"/>
      <c r="J33" s="109"/>
      <c r="K33" s="109"/>
      <c r="L33" s="109"/>
      <c r="M33" s="109"/>
      <c r="N33" s="109"/>
      <c r="O33" s="109"/>
      <c r="P33" s="109"/>
      <c r="Q33" s="109"/>
      <c r="R33" s="109"/>
      <c r="S33" s="109"/>
      <c r="T33" s="109"/>
      <c r="U33" s="109"/>
      <c r="V33" s="109"/>
      <c r="W33" s="109"/>
      <c r="X33" s="109"/>
      <c r="Y33" s="109"/>
      <c r="Z33" s="109"/>
      <c r="AA33" s="109"/>
    </row>
    <row r="34" spans="1:27" s="111" customFormat="1" ht="14.5" x14ac:dyDescent="0.35">
      <c r="A34" s="218"/>
      <c r="B34" s="218"/>
      <c r="C34" s="218"/>
      <c r="D34" s="218"/>
      <c r="E34" s="199"/>
      <c r="F34" s="109"/>
      <c r="G34" s="109"/>
      <c r="H34" s="109"/>
      <c r="I34" s="109"/>
      <c r="J34" s="109"/>
      <c r="K34" s="109"/>
      <c r="L34" s="109"/>
      <c r="M34" s="109"/>
      <c r="N34" s="109"/>
      <c r="O34" s="109"/>
      <c r="P34" s="109"/>
      <c r="Q34" s="109"/>
      <c r="R34" s="109"/>
      <c r="S34" s="109"/>
      <c r="T34" s="109"/>
      <c r="U34" s="109"/>
      <c r="V34" s="109"/>
      <c r="W34" s="109"/>
      <c r="X34" s="109"/>
      <c r="Y34" s="109"/>
      <c r="Z34" s="109"/>
      <c r="AA34" s="109"/>
    </row>
    <row r="35" spans="1:27" s="111" customFormat="1" ht="14.5" x14ac:dyDescent="0.35">
      <c r="A35" s="218"/>
      <c r="B35" s="218"/>
      <c r="C35" s="218"/>
      <c r="D35" s="218"/>
      <c r="E35" s="199"/>
      <c r="F35" s="109"/>
      <c r="G35" s="109"/>
      <c r="H35" s="109"/>
      <c r="I35" s="109"/>
      <c r="J35" s="109"/>
      <c r="K35" s="109"/>
      <c r="L35" s="109"/>
      <c r="M35" s="109"/>
      <c r="N35" s="109"/>
      <c r="O35" s="109"/>
      <c r="P35" s="109"/>
      <c r="Q35" s="109"/>
      <c r="R35" s="109"/>
      <c r="S35" s="109"/>
      <c r="T35" s="109"/>
      <c r="U35" s="109"/>
      <c r="V35" s="109"/>
      <c r="W35" s="109"/>
      <c r="X35" s="109"/>
      <c r="Y35" s="109"/>
      <c r="Z35" s="109"/>
      <c r="AA35" s="109"/>
    </row>
    <row r="36" spans="1:27" s="111" customFormat="1" ht="14.5" x14ac:dyDescent="0.35">
      <c r="A36" s="218"/>
      <c r="B36" s="218"/>
      <c r="C36" s="218"/>
      <c r="D36" s="218"/>
      <c r="E36" s="199"/>
      <c r="F36" s="109"/>
      <c r="G36" s="109"/>
      <c r="H36" s="109"/>
      <c r="I36" s="109"/>
      <c r="J36" s="109"/>
      <c r="K36" s="109"/>
      <c r="L36" s="109"/>
      <c r="M36" s="109"/>
      <c r="N36" s="109"/>
      <c r="O36" s="109"/>
      <c r="P36" s="109"/>
      <c r="Q36" s="109"/>
      <c r="R36" s="109"/>
      <c r="S36" s="109"/>
      <c r="T36" s="109"/>
      <c r="U36" s="109"/>
      <c r="V36" s="109"/>
      <c r="W36" s="109"/>
      <c r="X36" s="109"/>
      <c r="Y36" s="109"/>
      <c r="Z36" s="109"/>
      <c r="AA36" s="109"/>
    </row>
    <row r="37" spans="1:27" s="111" customFormat="1" ht="14.5" x14ac:dyDescent="0.35">
      <c r="A37" s="218"/>
      <c r="B37" s="218"/>
      <c r="C37" s="205"/>
      <c r="D37" s="218"/>
      <c r="E37" s="199"/>
      <c r="F37" s="109"/>
      <c r="G37" s="109"/>
      <c r="H37" s="109"/>
      <c r="I37" s="109"/>
      <c r="J37" s="109"/>
      <c r="K37" s="109"/>
      <c r="L37" s="109"/>
      <c r="M37" s="109"/>
      <c r="N37" s="109"/>
      <c r="O37" s="109"/>
      <c r="P37" s="109"/>
      <c r="Q37" s="109"/>
      <c r="R37" s="109"/>
      <c r="S37" s="109"/>
      <c r="T37" s="109"/>
      <c r="U37" s="109"/>
      <c r="V37" s="109"/>
      <c r="W37" s="109"/>
      <c r="X37" s="109"/>
      <c r="Y37" s="109"/>
      <c r="Z37" s="109"/>
      <c r="AA37" s="109"/>
    </row>
    <row r="38" spans="1:27" s="111" customFormat="1" ht="14.5" x14ac:dyDescent="0.35">
      <c r="A38" s="218"/>
      <c r="B38" s="218"/>
      <c r="C38" s="205"/>
      <c r="D38" s="218"/>
      <c r="E38" s="199"/>
      <c r="F38" s="109"/>
      <c r="G38" s="109"/>
      <c r="H38" s="109"/>
      <c r="I38" s="109"/>
      <c r="J38" s="109"/>
      <c r="K38" s="109"/>
      <c r="L38" s="109"/>
      <c r="M38" s="109"/>
      <c r="N38" s="109"/>
      <c r="O38" s="109"/>
      <c r="P38" s="109"/>
      <c r="Q38" s="109"/>
      <c r="R38" s="109"/>
      <c r="S38" s="109"/>
      <c r="T38" s="109"/>
      <c r="U38" s="109"/>
      <c r="V38" s="109"/>
      <c r="W38" s="109"/>
      <c r="X38" s="109"/>
      <c r="Y38" s="109"/>
      <c r="Z38" s="109"/>
      <c r="AA38" s="109"/>
    </row>
    <row r="39" spans="1:27" s="111" customFormat="1" ht="14.5" x14ac:dyDescent="0.35">
      <c r="A39" s="218"/>
      <c r="B39" s="218"/>
      <c r="C39" s="205"/>
      <c r="D39" s="218"/>
      <c r="E39" s="199"/>
      <c r="F39" s="109"/>
      <c r="G39" s="109"/>
      <c r="H39" s="109"/>
      <c r="I39" s="109"/>
      <c r="J39" s="109"/>
      <c r="K39" s="109"/>
      <c r="L39" s="109"/>
      <c r="M39" s="109"/>
      <c r="N39" s="109"/>
      <c r="O39" s="109"/>
      <c r="P39" s="109"/>
      <c r="Q39" s="109"/>
      <c r="R39" s="109"/>
      <c r="S39" s="109"/>
      <c r="T39" s="109"/>
      <c r="U39" s="109"/>
      <c r="V39" s="109"/>
      <c r="W39" s="109"/>
      <c r="X39" s="109"/>
      <c r="Y39" s="109"/>
      <c r="Z39" s="109"/>
      <c r="AA39" s="109"/>
    </row>
    <row r="40" spans="1:27" s="111" customFormat="1" ht="14.5" x14ac:dyDescent="0.35">
      <c r="A40" s="218"/>
      <c r="B40" s="218"/>
      <c r="C40" s="218"/>
      <c r="D40" s="218"/>
      <c r="E40" s="199"/>
      <c r="F40" s="109"/>
      <c r="G40" s="109"/>
      <c r="H40" s="109"/>
      <c r="I40" s="109"/>
      <c r="J40" s="109"/>
      <c r="K40" s="109"/>
      <c r="L40" s="109"/>
      <c r="M40" s="109"/>
      <c r="N40" s="109"/>
      <c r="O40" s="109"/>
      <c r="P40" s="109"/>
      <c r="Q40" s="109"/>
      <c r="R40" s="109"/>
      <c r="S40" s="109"/>
      <c r="T40" s="109"/>
      <c r="U40" s="109"/>
      <c r="V40" s="109"/>
      <c r="W40" s="109"/>
      <c r="X40" s="109"/>
      <c r="Y40" s="109"/>
      <c r="Z40" s="109"/>
      <c r="AA40" s="109"/>
    </row>
    <row r="41" spans="1:27" s="111" customFormat="1" ht="14.5" x14ac:dyDescent="0.35">
      <c r="A41" s="218"/>
      <c r="B41" s="218"/>
      <c r="C41" s="218"/>
      <c r="D41" s="218"/>
      <c r="E41" s="199"/>
      <c r="F41" s="109"/>
      <c r="G41" s="109"/>
      <c r="H41" s="109"/>
      <c r="I41" s="109"/>
      <c r="J41" s="109"/>
      <c r="K41" s="109"/>
      <c r="L41" s="109"/>
      <c r="M41" s="109"/>
      <c r="N41" s="109"/>
      <c r="O41" s="109"/>
      <c r="P41" s="109"/>
      <c r="Q41" s="109"/>
      <c r="R41" s="109"/>
      <c r="S41" s="109"/>
      <c r="T41" s="109"/>
      <c r="U41" s="109"/>
      <c r="V41" s="109"/>
      <c r="W41" s="109"/>
      <c r="X41" s="109"/>
      <c r="Y41" s="109"/>
      <c r="Z41" s="109"/>
      <c r="AA41" s="109"/>
    </row>
    <row r="42" spans="1:27" s="111" customFormat="1" ht="14.5" x14ac:dyDescent="0.35">
      <c r="A42" s="218"/>
      <c r="B42" s="218"/>
      <c r="C42" s="218"/>
      <c r="D42" s="218"/>
      <c r="E42" s="199"/>
      <c r="F42" s="109"/>
      <c r="G42" s="109"/>
      <c r="H42" s="109"/>
      <c r="I42" s="109"/>
      <c r="J42" s="109"/>
      <c r="K42" s="109"/>
      <c r="L42" s="109"/>
      <c r="M42" s="109"/>
      <c r="N42" s="109"/>
      <c r="O42" s="109"/>
      <c r="P42" s="109"/>
      <c r="Q42" s="109"/>
      <c r="R42" s="109"/>
      <c r="S42" s="109"/>
      <c r="T42" s="109"/>
      <c r="U42" s="109"/>
      <c r="V42" s="109"/>
      <c r="W42" s="109"/>
      <c r="X42" s="109"/>
      <c r="Y42" s="109"/>
      <c r="Z42" s="109"/>
      <c r="AA42" s="109"/>
    </row>
    <row r="43" spans="1:27" s="111" customFormat="1" ht="14.5" x14ac:dyDescent="0.35">
      <c r="A43" s="218"/>
      <c r="B43" s="218"/>
      <c r="C43" s="218"/>
      <c r="D43" s="218"/>
      <c r="E43" s="199"/>
      <c r="F43" s="109"/>
      <c r="G43" s="109"/>
      <c r="H43" s="109"/>
      <c r="I43" s="109"/>
      <c r="J43" s="109"/>
      <c r="K43" s="109"/>
      <c r="L43" s="109"/>
      <c r="M43" s="109"/>
      <c r="N43" s="109"/>
      <c r="O43" s="109"/>
      <c r="P43" s="109"/>
      <c r="Q43" s="109"/>
      <c r="R43" s="109"/>
      <c r="S43" s="109"/>
      <c r="T43" s="109"/>
      <c r="U43" s="109"/>
      <c r="V43" s="109"/>
      <c r="W43" s="109"/>
      <c r="X43" s="109"/>
      <c r="Y43" s="109"/>
      <c r="Z43" s="109"/>
      <c r="AA43" s="109"/>
    </row>
    <row r="44" spans="1:27" s="111" customFormat="1" ht="14.5" x14ac:dyDescent="0.35">
      <c r="A44" s="218"/>
      <c r="B44" s="218"/>
      <c r="C44" s="218"/>
      <c r="D44" s="218"/>
      <c r="E44" s="199"/>
      <c r="F44" s="109"/>
      <c r="G44" s="109"/>
      <c r="H44" s="109"/>
      <c r="I44" s="109"/>
      <c r="J44" s="109"/>
      <c r="K44" s="109"/>
      <c r="L44" s="109"/>
      <c r="M44" s="109"/>
      <c r="N44" s="109"/>
      <c r="O44" s="109"/>
      <c r="P44" s="109"/>
      <c r="Q44" s="109"/>
      <c r="R44" s="109"/>
      <c r="S44" s="109"/>
      <c r="T44" s="109"/>
      <c r="U44" s="109"/>
      <c r="V44" s="109"/>
      <c r="W44" s="109"/>
      <c r="X44" s="109"/>
      <c r="Y44" s="109"/>
      <c r="Z44" s="109"/>
      <c r="AA44" s="109"/>
    </row>
    <row r="45" spans="1:27" s="111" customFormat="1" ht="14.5" x14ac:dyDescent="0.35">
      <c r="A45" s="218"/>
      <c r="B45" s="218"/>
      <c r="C45" s="218"/>
      <c r="D45" s="218"/>
      <c r="E45" s="199"/>
      <c r="F45" s="109"/>
      <c r="G45" s="109"/>
      <c r="H45" s="109"/>
      <c r="I45" s="109"/>
      <c r="J45" s="109"/>
      <c r="K45" s="109"/>
      <c r="L45" s="109"/>
      <c r="M45" s="109"/>
      <c r="N45" s="109"/>
      <c r="O45" s="109"/>
      <c r="P45" s="109"/>
      <c r="Q45" s="109"/>
      <c r="R45" s="109"/>
      <c r="S45" s="109"/>
      <c r="T45" s="109"/>
      <c r="U45" s="109"/>
      <c r="V45" s="109"/>
      <c r="W45" s="109"/>
      <c r="X45" s="109"/>
      <c r="Y45" s="109"/>
      <c r="Z45" s="109"/>
      <c r="AA45" s="109"/>
    </row>
    <row r="46" spans="1:27" s="111" customFormat="1" ht="14.5" x14ac:dyDescent="0.35">
      <c r="A46" s="218"/>
      <c r="B46" s="218"/>
      <c r="C46" s="218"/>
      <c r="D46" s="218"/>
      <c r="E46" s="199"/>
      <c r="F46" s="109"/>
      <c r="G46" s="109"/>
      <c r="H46" s="109"/>
      <c r="I46" s="109"/>
      <c r="J46" s="109"/>
      <c r="K46" s="109"/>
      <c r="L46" s="109"/>
      <c r="M46" s="109"/>
      <c r="N46" s="109"/>
      <c r="O46" s="109"/>
      <c r="P46" s="109"/>
      <c r="Q46" s="109"/>
      <c r="R46" s="109"/>
      <c r="S46" s="109"/>
      <c r="T46" s="109"/>
      <c r="U46" s="109"/>
      <c r="V46" s="109"/>
      <c r="W46" s="109"/>
      <c r="X46" s="109"/>
      <c r="Y46" s="109"/>
      <c r="Z46" s="109"/>
      <c r="AA46" s="109"/>
    </row>
    <row r="47" spans="1:27" s="111" customFormat="1" ht="14.5" x14ac:dyDescent="0.35">
      <c r="A47" s="218"/>
      <c r="B47" s="218"/>
      <c r="C47" s="218"/>
      <c r="D47" s="218"/>
      <c r="E47" s="199"/>
      <c r="F47" s="109"/>
      <c r="G47" s="109"/>
      <c r="H47" s="109"/>
      <c r="I47" s="109"/>
      <c r="J47" s="109"/>
      <c r="K47" s="109"/>
      <c r="L47" s="109"/>
      <c r="M47" s="109"/>
      <c r="N47" s="109"/>
      <c r="O47" s="109"/>
      <c r="P47" s="109"/>
      <c r="Q47" s="109"/>
      <c r="R47" s="109"/>
      <c r="S47" s="109"/>
      <c r="T47" s="109"/>
      <c r="U47" s="109"/>
      <c r="V47" s="109"/>
      <c r="W47" s="109"/>
      <c r="X47" s="109"/>
      <c r="Y47" s="109"/>
      <c r="Z47" s="109"/>
      <c r="AA47" s="109"/>
    </row>
    <row r="48" spans="1:27" s="111" customFormat="1" ht="14.5" x14ac:dyDescent="0.35">
      <c r="A48" s="218"/>
      <c r="B48" s="218"/>
      <c r="C48" s="218"/>
      <c r="D48" s="218"/>
      <c r="E48" s="199"/>
      <c r="F48" s="109"/>
      <c r="G48" s="109"/>
      <c r="H48" s="109"/>
      <c r="I48" s="109"/>
      <c r="J48" s="109"/>
      <c r="K48" s="109"/>
      <c r="L48" s="109"/>
      <c r="M48" s="109"/>
      <c r="N48" s="109"/>
      <c r="O48" s="109"/>
      <c r="P48" s="109"/>
      <c r="Q48" s="109"/>
      <c r="R48" s="109"/>
      <c r="S48" s="109"/>
      <c r="T48" s="109"/>
      <c r="U48" s="109"/>
      <c r="V48" s="109"/>
      <c r="W48" s="109"/>
      <c r="X48" s="109"/>
      <c r="Y48" s="109"/>
      <c r="Z48" s="109"/>
      <c r="AA48" s="109"/>
    </row>
    <row r="49" spans="1:27" s="111" customFormat="1" ht="14.5" x14ac:dyDescent="0.35">
      <c r="A49" s="218"/>
      <c r="B49" s="218"/>
      <c r="C49" s="218"/>
      <c r="D49" s="218"/>
      <c r="E49" s="199"/>
      <c r="F49" s="109"/>
      <c r="G49" s="109"/>
      <c r="H49" s="109"/>
      <c r="I49" s="109"/>
      <c r="J49" s="109"/>
      <c r="K49" s="109"/>
      <c r="L49" s="109"/>
      <c r="M49" s="109"/>
      <c r="N49" s="109"/>
      <c r="O49" s="109"/>
      <c r="P49" s="109"/>
      <c r="Q49" s="109"/>
      <c r="R49" s="109"/>
      <c r="S49" s="109"/>
      <c r="T49" s="109"/>
      <c r="U49" s="109"/>
      <c r="V49" s="109"/>
      <c r="W49" s="109"/>
      <c r="X49" s="109"/>
      <c r="Y49" s="109"/>
      <c r="Z49" s="109"/>
      <c r="AA49" s="109"/>
    </row>
    <row r="50" spans="1:27" s="111" customFormat="1" ht="14.5" x14ac:dyDescent="0.35">
      <c r="A50" s="218"/>
      <c r="B50" s="218"/>
      <c r="C50" s="218"/>
      <c r="D50" s="218"/>
      <c r="E50" s="199"/>
      <c r="F50" s="109"/>
      <c r="G50" s="109"/>
      <c r="H50" s="109"/>
      <c r="I50" s="109"/>
      <c r="J50" s="109"/>
      <c r="K50" s="109"/>
      <c r="L50" s="109"/>
      <c r="M50" s="109"/>
      <c r="N50" s="109"/>
      <c r="O50" s="109"/>
      <c r="P50" s="109"/>
      <c r="Q50" s="109"/>
      <c r="R50" s="109"/>
      <c r="S50" s="109"/>
      <c r="T50" s="109"/>
      <c r="U50" s="109"/>
      <c r="V50" s="109"/>
      <c r="W50" s="109"/>
      <c r="X50" s="109"/>
      <c r="Y50" s="109"/>
      <c r="Z50" s="109"/>
      <c r="AA50" s="109"/>
    </row>
    <row r="51" spans="1:27" s="111" customFormat="1" ht="14.5" x14ac:dyDescent="0.35">
      <c r="A51" s="218"/>
      <c r="B51" s="218"/>
      <c r="C51" s="218"/>
      <c r="D51" s="218"/>
      <c r="E51" s="199"/>
      <c r="F51" s="109"/>
      <c r="G51" s="109"/>
      <c r="H51" s="109"/>
      <c r="I51" s="109"/>
      <c r="J51" s="109"/>
      <c r="K51" s="109"/>
      <c r="L51" s="109"/>
      <c r="M51" s="109"/>
      <c r="N51" s="109"/>
      <c r="O51" s="109"/>
      <c r="P51" s="109"/>
      <c r="Q51" s="109"/>
      <c r="R51" s="109"/>
      <c r="S51" s="109"/>
      <c r="T51" s="109"/>
      <c r="U51" s="109"/>
      <c r="V51" s="109"/>
      <c r="W51" s="109"/>
      <c r="X51" s="109"/>
      <c r="Y51" s="109"/>
      <c r="Z51" s="109"/>
      <c r="AA51" s="109"/>
    </row>
    <row r="52" spans="1:27" s="111" customFormat="1" ht="14.5" x14ac:dyDescent="0.35">
      <c r="A52" s="218"/>
      <c r="B52" s="218"/>
      <c r="C52" s="218"/>
      <c r="D52" s="218"/>
      <c r="E52" s="199"/>
      <c r="F52" s="109"/>
      <c r="G52" s="109"/>
      <c r="H52" s="109"/>
      <c r="I52" s="109"/>
      <c r="J52" s="109"/>
      <c r="K52" s="109"/>
      <c r="L52" s="109"/>
      <c r="M52" s="109"/>
      <c r="N52" s="109"/>
      <c r="O52" s="109"/>
      <c r="P52" s="109"/>
      <c r="Q52" s="109"/>
      <c r="R52" s="109"/>
      <c r="S52" s="109"/>
      <c r="T52" s="109"/>
      <c r="U52" s="109"/>
      <c r="V52" s="109"/>
      <c r="W52" s="109"/>
      <c r="X52" s="109"/>
      <c r="Y52" s="109"/>
      <c r="Z52" s="109"/>
      <c r="AA52" s="109"/>
    </row>
    <row r="53" spans="1:27" s="111" customFormat="1" ht="14.5" x14ac:dyDescent="0.35">
      <c r="A53" s="218"/>
      <c r="B53" s="218"/>
      <c r="C53" s="218"/>
      <c r="D53" s="218"/>
      <c r="E53" s="199"/>
      <c r="F53" s="109"/>
      <c r="G53" s="109"/>
      <c r="H53" s="109"/>
      <c r="I53" s="109"/>
      <c r="J53" s="109"/>
      <c r="K53" s="109"/>
      <c r="L53" s="109"/>
      <c r="M53" s="109"/>
      <c r="N53" s="109"/>
      <c r="O53" s="109"/>
      <c r="P53" s="109"/>
      <c r="Q53" s="109"/>
      <c r="R53" s="109"/>
      <c r="S53" s="109"/>
      <c r="T53" s="109"/>
      <c r="U53" s="109"/>
      <c r="V53" s="109"/>
      <c r="W53" s="109"/>
      <c r="X53" s="109"/>
      <c r="Y53" s="109"/>
      <c r="Z53" s="109"/>
      <c r="AA53" s="109"/>
    </row>
    <row r="54" spans="1:27" s="111" customFormat="1" ht="14.5" x14ac:dyDescent="0.35">
      <c r="A54" s="218"/>
      <c r="B54" s="218"/>
      <c r="C54" s="218"/>
      <c r="D54" s="218"/>
      <c r="E54" s="199"/>
      <c r="F54" s="109"/>
      <c r="G54" s="109"/>
      <c r="H54" s="109"/>
      <c r="I54" s="109"/>
      <c r="J54" s="109"/>
      <c r="K54" s="109"/>
      <c r="L54" s="109"/>
      <c r="M54" s="109"/>
      <c r="N54" s="109"/>
      <c r="O54" s="109"/>
      <c r="P54" s="109"/>
      <c r="Q54" s="109"/>
      <c r="R54" s="109"/>
      <c r="S54" s="109"/>
      <c r="T54" s="109"/>
      <c r="U54" s="109"/>
      <c r="V54" s="109"/>
      <c r="W54" s="109"/>
      <c r="X54" s="109"/>
      <c r="Y54" s="109"/>
      <c r="Z54" s="109"/>
      <c r="AA54" s="109"/>
    </row>
    <row r="55" spans="1:27" s="111" customFormat="1" ht="14.5" x14ac:dyDescent="0.35">
      <c r="A55" s="218"/>
      <c r="B55" s="218"/>
      <c r="C55" s="218"/>
      <c r="D55" s="218"/>
      <c r="E55" s="199"/>
      <c r="F55" s="109"/>
      <c r="G55" s="109"/>
      <c r="H55" s="109"/>
      <c r="I55" s="109"/>
      <c r="J55" s="109"/>
      <c r="K55" s="109"/>
      <c r="L55" s="109"/>
      <c r="M55" s="109"/>
      <c r="N55" s="109"/>
      <c r="O55" s="109"/>
      <c r="P55" s="109"/>
      <c r="Q55" s="109"/>
      <c r="R55" s="109"/>
      <c r="S55" s="109"/>
      <c r="T55" s="109"/>
      <c r="U55" s="109"/>
      <c r="V55" s="109"/>
      <c r="W55" s="109"/>
      <c r="X55" s="109"/>
      <c r="Y55" s="109"/>
      <c r="Z55" s="109"/>
      <c r="AA55" s="109"/>
    </row>
    <row r="56" spans="1:27" s="111" customFormat="1" ht="14.5" x14ac:dyDescent="0.35">
      <c r="A56" s="218"/>
      <c r="B56" s="218"/>
      <c r="C56" s="218"/>
      <c r="D56" s="218"/>
      <c r="E56" s="199"/>
      <c r="F56" s="109"/>
      <c r="G56" s="109"/>
      <c r="H56" s="109"/>
      <c r="I56" s="109"/>
      <c r="J56" s="109"/>
      <c r="K56" s="109"/>
      <c r="L56" s="109"/>
      <c r="M56" s="109"/>
      <c r="N56" s="109"/>
      <c r="O56" s="109"/>
      <c r="P56" s="109"/>
      <c r="Q56" s="109"/>
      <c r="R56" s="109"/>
      <c r="S56" s="109"/>
      <c r="T56" s="109"/>
      <c r="U56" s="109"/>
      <c r="V56" s="109"/>
      <c r="W56" s="109"/>
      <c r="X56" s="109"/>
      <c r="Y56" s="109"/>
      <c r="Z56" s="109"/>
      <c r="AA56" s="109"/>
    </row>
    <row r="57" spans="1:27" s="111" customFormat="1" ht="14.5" x14ac:dyDescent="0.35">
      <c r="A57" s="218"/>
      <c r="B57" s="218"/>
      <c r="C57" s="218"/>
      <c r="D57" s="218"/>
      <c r="E57" s="199"/>
      <c r="F57" s="109"/>
      <c r="G57" s="109"/>
      <c r="H57" s="109"/>
      <c r="I57" s="109"/>
      <c r="J57" s="109"/>
      <c r="K57" s="109"/>
      <c r="L57" s="109"/>
      <c r="M57" s="109"/>
      <c r="N57" s="109"/>
      <c r="O57" s="109"/>
      <c r="P57" s="109"/>
      <c r="Q57" s="109"/>
      <c r="R57" s="109"/>
      <c r="S57" s="109"/>
      <c r="T57" s="109"/>
      <c r="U57" s="109"/>
      <c r="V57" s="109"/>
      <c r="W57" s="109"/>
      <c r="X57" s="109"/>
      <c r="Y57" s="109"/>
      <c r="Z57" s="109"/>
      <c r="AA57" s="109"/>
    </row>
    <row r="58" spans="1:27" s="111" customFormat="1" ht="14.5" x14ac:dyDescent="0.35">
      <c r="A58" s="218"/>
      <c r="B58" s="218"/>
      <c r="C58" s="218"/>
      <c r="D58" s="218"/>
      <c r="E58" s="199"/>
      <c r="F58" s="109"/>
      <c r="G58" s="109"/>
      <c r="H58" s="109"/>
      <c r="I58" s="109"/>
      <c r="J58" s="109"/>
      <c r="K58" s="109"/>
      <c r="L58" s="109"/>
      <c r="M58" s="109"/>
      <c r="N58" s="109"/>
      <c r="O58" s="109"/>
      <c r="P58" s="109"/>
      <c r="Q58" s="109"/>
      <c r="R58" s="109"/>
      <c r="S58" s="109"/>
      <c r="T58" s="109"/>
      <c r="U58" s="109"/>
      <c r="V58" s="109"/>
      <c r="W58" s="109"/>
      <c r="X58" s="109"/>
      <c r="Y58" s="109"/>
      <c r="Z58" s="109"/>
      <c r="AA58" s="109"/>
    </row>
    <row r="59" spans="1:27" s="111" customFormat="1" ht="14.5" x14ac:dyDescent="0.35">
      <c r="A59" s="218"/>
      <c r="B59" s="218"/>
      <c r="C59" s="218"/>
      <c r="D59" s="218"/>
      <c r="E59" s="199"/>
      <c r="F59" s="109"/>
      <c r="G59" s="109"/>
      <c r="H59" s="109"/>
      <c r="I59" s="109"/>
      <c r="J59" s="109"/>
      <c r="K59" s="109"/>
      <c r="L59" s="109"/>
      <c r="M59" s="109"/>
      <c r="N59" s="109"/>
      <c r="O59" s="109"/>
      <c r="P59" s="109"/>
      <c r="Q59" s="109"/>
      <c r="R59" s="109"/>
      <c r="S59" s="109"/>
      <c r="T59" s="109"/>
      <c r="U59" s="109"/>
      <c r="V59" s="109"/>
      <c r="W59" s="109"/>
      <c r="X59" s="109"/>
      <c r="Y59" s="109"/>
      <c r="Z59" s="109"/>
      <c r="AA59" s="109"/>
    </row>
    <row r="60" spans="1:27" s="111" customFormat="1" ht="14.5" x14ac:dyDescent="0.35">
      <c r="A60" s="218"/>
      <c r="B60" s="218"/>
      <c r="C60" s="218"/>
      <c r="D60" s="218"/>
      <c r="E60" s="199"/>
      <c r="F60" s="109"/>
      <c r="G60" s="109"/>
      <c r="H60" s="109"/>
      <c r="I60" s="109"/>
      <c r="J60" s="109"/>
      <c r="K60" s="109"/>
      <c r="L60" s="109"/>
      <c r="M60" s="109"/>
      <c r="N60" s="109"/>
      <c r="O60" s="109"/>
      <c r="P60" s="109"/>
      <c r="Q60" s="109"/>
      <c r="R60" s="109"/>
      <c r="S60" s="109"/>
      <c r="T60" s="109"/>
      <c r="U60" s="109"/>
      <c r="V60" s="109"/>
      <c r="W60" s="109"/>
      <c r="X60" s="109"/>
      <c r="Y60" s="109"/>
      <c r="Z60" s="109"/>
      <c r="AA60" s="109"/>
    </row>
    <row r="61" spans="1:27" s="111" customFormat="1" ht="14.5" x14ac:dyDescent="0.35">
      <c r="A61" s="218"/>
      <c r="B61" s="218"/>
      <c r="C61" s="218"/>
      <c r="D61" s="218"/>
      <c r="E61" s="199"/>
      <c r="F61" s="109"/>
      <c r="G61" s="109"/>
      <c r="H61" s="109"/>
      <c r="I61" s="109"/>
      <c r="J61" s="109"/>
      <c r="K61" s="109"/>
      <c r="L61" s="109"/>
      <c r="M61" s="109"/>
      <c r="N61" s="109"/>
      <c r="O61" s="109"/>
      <c r="P61" s="109"/>
      <c r="Q61" s="109"/>
      <c r="R61" s="109"/>
      <c r="S61" s="109"/>
      <c r="T61" s="109"/>
      <c r="U61" s="109"/>
      <c r="V61" s="109"/>
      <c r="W61" s="109"/>
      <c r="X61" s="109"/>
      <c r="Y61" s="109"/>
      <c r="Z61" s="109"/>
      <c r="AA61" s="109"/>
    </row>
    <row r="62" spans="1:27" s="111" customFormat="1" ht="14.5" x14ac:dyDescent="0.35">
      <c r="A62" s="218"/>
      <c r="B62" s="218"/>
      <c r="C62" s="218"/>
      <c r="D62" s="218"/>
      <c r="E62" s="199"/>
      <c r="F62" s="109"/>
      <c r="G62" s="109"/>
      <c r="H62" s="109"/>
      <c r="I62" s="109"/>
      <c r="J62" s="109"/>
      <c r="K62" s="109"/>
      <c r="L62" s="109"/>
      <c r="M62" s="109"/>
      <c r="N62" s="109"/>
      <c r="O62" s="109"/>
      <c r="P62" s="109"/>
      <c r="Q62" s="109"/>
      <c r="R62" s="109"/>
      <c r="S62" s="109"/>
      <c r="T62" s="109"/>
      <c r="U62" s="109"/>
      <c r="V62" s="109"/>
      <c r="W62" s="109"/>
      <c r="X62" s="109"/>
      <c r="Y62" s="109"/>
      <c r="Z62" s="109"/>
      <c r="AA62" s="109"/>
    </row>
    <row r="63" spans="1:27" s="111" customFormat="1" ht="14.5" x14ac:dyDescent="0.35">
      <c r="A63" s="218"/>
      <c r="B63" s="218"/>
      <c r="C63" s="218"/>
      <c r="D63" s="218"/>
      <c r="E63" s="199"/>
      <c r="F63" s="109"/>
      <c r="G63" s="109"/>
      <c r="H63" s="109"/>
      <c r="I63" s="109"/>
      <c r="J63" s="109"/>
      <c r="K63" s="109"/>
      <c r="L63" s="109"/>
      <c r="M63" s="109"/>
      <c r="N63" s="109"/>
      <c r="O63" s="109"/>
      <c r="P63" s="109"/>
      <c r="Q63" s="109"/>
      <c r="R63" s="109"/>
      <c r="S63" s="109"/>
      <c r="T63" s="109"/>
      <c r="U63" s="109"/>
      <c r="V63" s="109"/>
      <c r="W63" s="109"/>
      <c r="X63" s="109"/>
      <c r="Y63" s="109"/>
      <c r="Z63" s="109"/>
      <c r="AA63" s="109"/>
    </row>
    <row r="64" spans="1:27" s="111" customFormat="1" ht="14.5" x14ac:dyDescent="0.35">
      <c r="A64" s="218"/>
      <c r="B64" s="218"/>
      <c r="C64" s="218"/>
      <c r="D64" s="218"/>
      <c r="E64" s="199"/>
      <c r="F64" s="109"/>
      <c r="G64" s="109"/>
      <c r="H64" s="109"/>
      <c r="I64" s="109"/>
      <c r="J64" s="109"/>
      <c r="K64" s="109"/>
      <c r="L64" s="109"/>
      <c r="M64" s="109"/>
      <c r="N64" s="109"/>
      <c r="O64" s="109"/>
      <c r="P64" s="109"/>
      <c r="Q64" s="109"/>
      <c r="R64" s="109"/>
      <c r="S64" s="109"/>
      <c r="T64" s="109"/>
      <c r="U64" s="109"/>
      <c r="V64" s="109"/>
      <c r="W64" s="109"/>
      <c r="X64" s="109"/>
      <c r="Y64" s="109"/>
      <c r="Z64" s="109"/>
      <c r="AA64" s="109"/>
    </row>
    <row r="65" spans="1:27" s="111" customFormat="1" ht="14.5" x14ac:dyDescent="0.35">
      <c r="A65" s="218"/>
      <c r="B65" s="218"/>
      <c r="C65" s="218"/>
      <c r="D65" s="218"/>
      <c r="E65" s="199"/>
      <c r="F65" s="109"/>
      <c r="G65" s="109"/>
      <c r="H65" s="109"/>
      <c r="I65" s="109"/>
      <c r="J65" s="109"/>
      <c r="K65" s="109"/>
      <c r="L65" s="109"/>
      <c r="M65" s="109"/>
      <c r="N65" s="109"/>
      <c r="O65" s="109"/>
      <c r="P65" s="109"/>
      <c r="Q65" s="109"/>
      <c r="R65" s="109"/>
      <c r="S65" s="109"/>
      <c r="T65" s="109"/>
      <c r="U65" s="109"/>
      <c r="V65" s="109"/>
      <c r="W65" s="109"/>
      <c r="X65" s="109"/>
      <c r="Y65" s="109"/>
      <c r="Z65" s="109"/>
      <c r="AA65" s="109"/>
    </row>
    <row r="66" spans="1:27" s="111" customFormat="1" ht="14.5" x14ac:dyDescent="0.35">
      <c r="A66" s="218"/>
      <c r="B66" s="218"/>
      <c r="C66" s="218"/>
      <c r="D66" s="218"/>
      <c r="E66" s="199"/>
      <c r="F66" s="109"/>
      <c r="G66" s="109"/>
      <c r="H66" s="109"/>
      <c r="I66" s="109"/>
      <c r="J66" s="109"/>
      <c r="K66" s="109"/>
      <c r="L66" s="109"/>
      <c r="M66" s="109"/>
      <c r="N66" s="109"/>
      <c r="O66" s="109"/>
      <c r="P66" s="109"/>
      <c r="Q66" s="109"/>
      <c r="R66" s="109"/>
      <c r="S66" s="109"/>
      <c r="T66" s="109"/>
      <c r="U66" s="109"/>
      <c r="V66" s="109"/>
      <c r="W66" s="109"/>
      <c r="X66" s="109"/>
      <c r="Y66" s="109"/>
      <c r="Z66" s="109"/>
      <c r="AA66" s="109"/>
    </row>
    <row r="67" spans="1:27" s="111" customFormat="1" ht="14.5" x14ac:dyDescent="0.35">
      <c r="A67" s="218"/>
      <c r="B67" s="218"/>
      <c r="C67" s="218"/>
      <c r="D67" s="218"/>
      <c r="E67" s="199"/>
      <c r="F67" s="109"/>
      <c r="G67" s="109"/>
      <c r="H67" s="109"/>
      <c r="I67" s="109"/>
      <c r="J67" s="109"/>
      <c r="K67" s="109"/>
      <c r="L67" s="109"/>
      <c r="M67" s="109"/>
      <c r="N67" s="109"/>
      <c r="O67" s="109"/>
      <c r="P67" s="109"/>
      <c r="Q67" s="109"/>
      <c r="R67" s="109"/>
      <c r="S67" s="109"/>
      <c r="T67" s="109"/>
      <c r="U67" s="109"/>
      <c r="V67" s="109"/>
      <c r="W67" s="109"/>
      <c r="X67" s="109"/>
      <c r="Y67" s="109"/>
      <c r="Z67" s="109"/>
      <c r="AA67" s="109"/>
    </row>
    <row r="68" spans="1:27" s="111" customFormat="1" ht="14.5" x14ac:dyDescent="0.35">
      <c r="A68" s="218"/>
      <c r="B68" s="218"/>
      <c r="C68" s="218"/>
      <c r="D68" s="218"/>
      <c r="E68" s="199"/>
      <c r="F68" s="109"/>
      <c r="G68" s="109"/>
      <c r="H68" s="109"/>
      <c r="I68" s="109"/>
      <c r="J68" s="109"/>
      <c r="K68" s="109"/>
      <c r="L68" s="109"/>
      <c r="M68" s="109"/>
      <c r="N68" s="109"/>
      <c r="O68" s="109"/>
      <c r="P68" s="109"/>
      <c r="Q68" s="109"/>
      <c r="R68" s="109"/>
      <c r="S68" s="109"/>
      <c r="T68" s="109"/>
      <c r="U68" s="109"/>
      <c r="V68" s="109"/>
      <c r="W68" s="109"/>
      <c r="X68" s="109"/>
      <c r="Y68" s="109"/>
      <c r="Z68" s="109"/>
      <c r="AA68" s="109"/>
    </row>
    <row r="69" spans="1:27" s="111" customFormat="1" ht="14.5" x14ac:dyDescent="0.35">
      <c r="A69" s="218"/>
      <c r="B69" s="218"/>
      <c r="C69" s="218"/>
      <c r="D69" s="218"/>
      <c r="E69" s="199"/>
      <c r="F69" s="109"/>
      <c r="G69" s="109"/>
      <c r="H69" s="109"/>
      <c r="I69" s="109"/>
      <c r="J69" s="109"/>
      <c r="K69" s="109"/>
      <c r="L69" s="109"/>
      <c r="M69" s="109"/>
      <c r="N69" s="109"/>
      <c r="O69" s="109"/>
      <c r="P69" s="109"/>
      <c r="Q69" s="109"/>
      <c r="R69" s="109"/>
      <c r="S69" s="109"/>
      <c r="T69" s="109"/>
      <c r="U69" s="109"/>
      <c r="V69" s="109"/>
      <c r="W69" s="109"/>
      <c r="X69" s="109"/>
      <c r="Y69" s="109"/>
      <c r="Z69" s="109"/>
      <c r="AA69" s="109"/>
    </row>
    <row r="70" spans="1:27" s="111" customFormat="1" ht="14.5" x14ac:dyDescent="0.35">
      <c r="A70" s="218"/>
      <c r="B70" s="218"/>
      <c r="C70" s="218"/>
      <c r="D70" s="218"/>
      <c r="E70" s="199"/>
      <c r="F70" s="109"/>
      <c r="G70" s="109"/>
      <c r="H70" s="109"/>
      <c r="I70" s="109"/>
      <c r="J70" s="109"/>
      <c r="K70" s="109"/>
      <c r="L70" s="109"/>
      <c r="M70" s="109"/>
      <c r="N70" s="109"/>
      <c r="O70" s="109"/>
      <c r="P70" s="109"/>
      <c r="Q70" s="109"/>
      <c r="R70" s="109"/>
      <c r="S70" s="109"/>
      <c r="T70" s="109"/>
      <c r="U70" s="109"/>
      <c r="V70" s="109"/>
      <c r="W70" s="109"/>
      <c r="X70" s="109"/>
      <c r="Y70" s="109"/>
      <c r="Z70" s="109"/>
      <c r="AA70" s="109"/>
    </row>
    <row r="71" spans="1:27" s="111" customFormat="1" ht="14.5" x14ac:dyDescent="0.35">
      <c r="A71" s="218"/>
      <c r="B71" s="218"/>
      <c r="C71" s="218"/>
      <c r="D71" s="218"/>
      <c r="E71" s="199"/>
      <c r="F71" s="109"/>
      <c r="G71" s="109"/>
      <c r="H71" s="109"/>
      <c r="I71" s="109"/>
      <c r="J71" s="109"/>
      <c r="K71" s="109"/>
      <c r="L71" s="109"/>
      <c r="M71" s="109"/>
      <c r="N71" s="109"/>
      <c r="O71" s="109"/>
      <c r="P71" s="109"/>
      <c r="Q71" s="109"/>
      <c r="R71" s="109"/>
      <c r="S71" s="109"/>
      <c r="T71" s="109"/>
      <c r="U71" s="109"/>
      <c r="V71" s="109"/>
      <c r="W71" s="109"/>
      <c r="X71" s="109"/>
      <c r="Y71" s="109"/>
      <c r="Z71" s="109"/>
      <c r="AA71" s="109"/>
    </row>
    <row r="72" spans="1:27" s="111" customFormat="1" ht="14.5" x14ac:dyDescent="0.35">
      <c r="A72" s="218"/>
      <c r="B72" s="218"/>
      <c r="C72" s="218"/>
      <c r="D72" s="218"/>
      <c r="E72" s="199"/>
      <c r="F72" s="109"/>
      <c r="G72" s="109"/>
      <c r="H72" s="109"/>
      <c r="I72" s="109"/>
      <c r="J72" s="109"/>
      <c r="K72" s="109"/>
      <c r="L72" s="109"/>
      <c r="M72" s="109"/>
      <c r="N72" s="109"/>
      <c r="O72" s="109"/>
      <c r="P72" s="109"/>
      <c r="Q72" s="109"/>
      <c r="R72" s="109"/>
      <c r="S72" s="109"/>
      <c r="T72" s="109"/>
      <c r="U72" s="109"/>
      <c r="V72" s="109"/>
      <c r="W72" s="109"/>
      <c r="X72" s="109"/>
      <c r="Y72" s="109"/>
      <c r="Z72" s="109"/>
      <c r="AA72" s="109"/>
    </row>
    <row r="73" spans="1:27" s="111" customFormat="1" ht="14.5" x14ac:dyDescent="0.35">
      <c r="A73" s="218"/>
      <c r="B73" s="218"/>
      <c r="C73" s="218"/>
      <c r="D73" s="218"/>
      <c r="E73" s="199"/>
      <c r="F73" s="109"/>
      <c r="G73" s="109"/>
      <c r="H73" s="109"/>
      <c r="I73" s="109"/>
      <c r="J73" s="109"/>
      <c r="K73" s="109"/>
      <c r="L73" s="109"/>
      <c r="M73" s="109"/>
      <c r="N73" s="109"/>
      <c r="O73" s="109"/>
      <c r="P73" s="109"/>
      <c r="Q73" s="109"/>
      <c r="R73" s="109"/>
      <c r="S73" s="109"/>
      <c r="T73" s="109"/>
      <c r="U73" s="109"/>
      <c r="V73" s="109"/>
      <c r="W73" s="109"/>
      <c r="X73" s="109"/>
      <c r="Y73" s="109"/>
      <c r="Z73" s="109"/>
      <c r="AA73" s="109"/>
    </row>
    <row r="74" spans="1:27" s="111" customFormat="1" ht="14.5" x14ac:dyDescent="0.35">
      <c r="A74" s="218"/>
      <c r="B74" s="218"/>
      <c r="C74" s="218"/>
      <c r="D74" s="218"/>
      <c r="E74" s="199"/>
      <c r="F74" s="109"/>
      <c r="G74" s="109"/>
      <c r="H74" s="109"/>
      <c r="I74" s="109"/>
      <c r="J74" s="109"/>
      <c r="K74" s="109"/>
      <c r="L74" s="109"/>
      <c r="M74" s="109"/>
      <c r="N74" s="109"/>
      <c r="O74" s="109"/>
      <c r="P74" s="109"/>
      <c r="Q74" s="109"/>
      <c r="R74" s="109"/>
      <c r="S74" s="109"/>
      <c r="T74" s="109"/>
      <c r="U74" s="109"/>
      <c r="V74" s="109"/>
      <c r="W74" s="109"/>
      <c r="X74" s="109"/>
      <c r="Y74" s="109"/>
      <c r="Z74" s="109"/>
      <c r="AA74" s="109"/>
    </row>
    <row r="75" spans="1:27" s="111" customFormat="1" ht="14.5" x14ac:dyDescent="0.35">
      <c r="A75" s="218"/>
      <c r="B75" s="218"/>
      <c r="C75" s="218"/>
      <c r="D75" s="218"/>
      <c r="E75" s="199"/>
      <c r="F75" s="109"/>
      <c r="G75" s="109"/>
      <c r="H75" s="109"/>
      <c r="I75" s="109"/>
      <c r="J75" s="109"/>
      <c r="K75" s="109"/>
      <c r="L75" s="109"/>
      <c r="M75" s="109"/>
      <c r="N75" s="109"/>
      <c r="O75" s="109"/>
      <c r="P75" s="109"/>
      <c r="Q75" s="109"/>
      <c r="R75" s="109"/>
      <c r="S75" s="109"/>
      <c r="T75" s="109"/>
      <c r="U75" s="109"/>
      <c r="V75" s="109"/>
      <c r="W75" s="109"/>
      <c r="X75" s="109"/>
      <c r="Y75" s="109"/>
      <c r="Z75" s="109"/>
      <c r="AA75" s="109"/>
    </row>
    <row r="76" spans="1:27" s="111" customFormat="1" ht="14.5" x14ac:dyDescent="0.35">
      <c r="A76" s="218"/>
      <c r="B76" s="218"/>
      <c r="C76" s="218"/>
      <c r="D76" s="218"/>
      <c r="E76" s="199"/>
      <c r="F76" s="109"/>
      <c r="G76" s="109"/>
      <c r="H76" s="109"/>
      <c r="I76" s="109"/>
      <c r="J76" s="109"/>
      <c r="K76" s="109"/>
      <c r="L76" s="109"/>
      <c r="M76" s="109"/>
      <c r="N76" s="109"/>
      <c r="O76" s="109"/>
      <c r="P76" s="109"/>
      <c r="Q76" s="109"/>
      <c r="R76" s="109"/>
      <c r="S76" s="109"/>
      <c r="T76" s="109"/>
      <c r="U76" s="109"/>
      <c r="V76" s="109"/>
      <c r="W76" s="109"/>
      <c r="X76" s="109"/>
      <c r="Y76" s="109"/>
      <c r="Z76" s="109"/>
      <c r="AA76" s="109"/>
    </row>
    <row r="77" spans="1:27" s="111" customFormat="1" ht="14.5" x14ac:dyDescent="0.35">
      <c r="A77" s="218"/>
      <c r="B77" s="218"/>
      <c r="C77" s="218"/>
      <c r="D77" s="218"/>
      <c r="E77" s="199"/>
      <c r="F77" s="109"/>
      <c r="G77" s="109"/>
      <c r="H77" s="109"/>
      <c r="I77" s="109"/>
      <c r="J77" s="109"/>
      <c r="K77" s="109"/>
      <c r="L77" s="109"/>
      <c r="M77" s="109"/>
      <c r="N77" s="109"/>
      <c r="O77" s="109"/>
      <c r="P77" s="109"/>
      <c r="Q77" s="109"/>
      <c r="R77" s="109"/>
      <c r="S77" s="109"/>
      <c r="T77" s="109"/>
      <c r="U77" s="109"/>
      <c r="V77" s="109"/>
      <c r="W77" s="109"/>
      <c r="X77" s="109"/>
      <c r="Y77" s="109"/>
      <c r="Z77" s="109"/>
      <c r="AA77" s="109"/>
    </row>
    <row r="78" spans="1:27" s="111" customFormat="1" ht="14.5" x14ac:dyDescent="0.35">
      <c r="A78" s="218"/>
      <c r="B78" s="218"/>
      <c r="C78" s="218"/>
      <c r="D78" s="218"/>
      <c r="E78" s="199"/>
      <c r="F78" s="109"/>
      <c r="G78" s="109"/>
      <c r="H78" s="109"/>
      <c r="I78" s="109"/>
      <c r="J78" s="109"/>
      <c r="K78" s="109"/>
      <c r="L78" s="109"/>
      <c r="M78" s="109"/>
      <c r="N78" s="109"/>
      <c r="O78" s="109"/>
      <c r="P78" s="109"/>
      <c r="Q78" s="109"/>
      <c r="R78" s="109"/>
      <c r="S78" s="109"/>
      <c r="T78" s="109"/>
      <c r="U78" s="109"/>
      <c r="V78" s="109"/>
      <c r="W78" s="109"/>
      <c r="X78" s="109"/>
      <c r="Y78" s="109"/>
      <c r="Z78" s="109"/>
      <c r="AA78" s="109"/>
    </row>
    <row r="79" spans="1:27" s="111" customFormat="1" ht="14.5" x14ac:dyDescent="0.35">
      <c r="A79" s="218"/>
      <c r="B79" s="218"/>
      <c r="C79" s="218"/>
      <c r="D79" s="218"/>
      <c r="E79" s="199"/>
      <c r="F79" s="109"/>
      <c r="G79" s="109"/>
      <c r="H79" s="109"/>
      <c r="I79" s="109"/>
      <c r="J79" s="109"/>
      <c r="K79" s="109"/>
      <c r="L79" s="109"/>
      <c r="M79" s="109"/>
      <c r="N79" s="109"/>
      <c r="O79" s="109"/>
      <c r="P79" s="109"/>
      <c r="Q79" s="109"/>
      <c r="R79" s="109"/>
      <c r="S79" s="109"/>
      <c r="T79" s="109"/>
      <c r="U79" s="109"/>
      <c r="V79" s="109"/>
      <c r="W79" s="109"/>
      <c r="X79" s="109"/>
      <c r="Y79" s="109"/>
      <c r="Z79" s="109"/>
      <c r="AA79" s="109"/>
    </row>
    <row r="80" spans="1:27" s="111" customFormat="1" ht="14.5" x14ac:dyDescent="0.35">
      <c r="A80" s="218"/>
      <c r="B80" s="218"/>
      <c r="C80" s="218"/>
      <c r="D80" s="218"/>
      <c r="E80" s="199"/>
      <c r="F80" s="109"/>
      <c r="G80" s="109"/>
      <c r="H80" s="109"/>
      <c r="I80" s="109"/>
      <c r="J80" s="109"/>
      <c r="K80" s="109"/>
      <c r="L80" s="109"/>
      <c r="M80" s="109"/>
      <c r="N80" s="109"/>
      <c r="O80" s="109"/>
      <c r="P80" s="109"/>
      <c r="Q80" s="109"/>
      <c r="R80" s="109"/>
      <c r="S80" s="109"/>
      <c r="T80" s="109"/>
      <c r="U80" s="109"/>
      <c r="V80" s="109"/>
      <c r="W80" s="109"/>
      <c r="X80" s="109"/>
      <c r="Y80" s="109"/>
      <c r="Z80" s="109"/>
      <c r="AA80" s="109"/>
    </row>
    <row r="81" spans="1:27" s="111" customFormat="1" ht="14.5" x14ac:dyDescent="0.35">
      <c r="A81" s="218"/>
      <c r="B81" s="218"/>
      <c r="C81" s="218"/>
      <c r="D81" s="218"/>
      <c r="E81" s="199"/>
      <c r="F81" s="109"/>
      <c r="G81" s="109"/>
      <c r="H81" s="109"/>
      <c r="I81" s="109"/>
      <c r="J81" s="109"/>
      <c r="K81" s="109"/>
      <c r="L81" s="109"/>
      <c r="M81" s="109"/>
      <c r="N81" s="109"/>
      <c r="O81" s="109"/>
      <c r="P81" s="109"/>
      <c r="Q81" s="109"/>
      <c r="R81" s="109"/>
      <c r="S81" s="109"/>
      <c r="T81" s="109"/>
      <c r="U81" s="109"/>
      <c r="V81" s="109"/>
      <c r="W81" s="109"/>
      <c r="X81" s="109"/>
      <c r="Y81" s="109"/>
      <c r="Z81" s="109"/>
      <c r="AA81" s="109"/>
    </row>
    <row r="82" spans="1:27" s="111" customFormat="1" ht="14.5" x14ac:dyDescent="0.35">
      <c r="A82" s="218"/>
      <c r="B82" s="218"/>
      <c r="C82" s="218"/>
      <c r="D82" s="218"/>
      <c r="E82" s="199"/>
      <c r="F82" s="109"/>
      <c r="G82" s="109"/>
      <c r="H82" s="109"/>
      <c r="I82" s="109"/>
      <c r="J82" s="109"/>
      <c r="K82" s="109"/>
      <c r="L82" s="109"/>
      <c r="M82" s="109"/>
      <c r="N82" s="109"/>
      <c r="O82" s="109"/>
      <c r="P82" s="109"/>
      <c r="Q82" s="109"/>
      <c r="R82" s="109"/>
      <c r="S82" s="109"/>
      <c r="T82" s="109"/>
      <c r="U82" s="109"/>
      <c r="V82" s="109"/>
      <c r="W82" s="109"/>
      <c r="X82" s="109"/>
      <c r="Y82" s="109"/>
      <c r="Z82" s="109"/>
      <c r="AA82" s="109"/>
    </row>
    <row r="83" spans="1:27" s="111" customFormat="1" ht="14.5" x14ac:dyDescent="0.35">
      <c r="A83" s="218"/>
      <c r="B83" s="218"/>
      <c r="C83" s="218"/>
      <c r="D83" s="218"/>
      <c r="E83" s="199"/>
      <c r="F83" s="109"/>
      <c r="G83" s="109"/>
      <c r="H83" s="109"/>
      <c r="I83" s="109"/>
      <c r="J83" s="109"/>
      <c r="K83" s="109"/>
      <c r="L83" s="109"/>
      <c r="M83" s="109"/>
      <c r="N83" s="109"/>
      <c r="O83" s="109"/>
      <c r="P83" s="109"/>
      <c r="Q83" s="109"/>
      <c r="R83" s="109"/>
      <c r="S83" s="109"/>
      <c r="T83" s="109"/>
      <c r="U83" s="109"/>
      <c r="V83" s="109"/>
      <c r="W83" s="109"/>
      <c r="X83" s="109"/>
      <c r="Y83" s="109"/>
      <c r="Z83" s="109"/>
      <c r="AA83" s="109"/>
    </row>
    <row r="84" spans="1:27" s="111" customFormat="1" ht="14.5" x14ac:dyDescent="0.35">
      <c r="A84" s="218"/>
      <c r="B84" s="218"/>
      <c r="C84" s="218"/>
      <c r="D84" s="218"/>
      <c r="E84" s="199"/>
      <c r="F84" s="109"/>
      <c r="G84" s="109"/>
      <c r="H84" s="109"/>
      <c r="I84" s="109"/>
      <c r="J84" s="109"/>
      <c r="K84" s="109"/>
      <c r="L84" s="109"/>
      <c r="M84" s="109"/>
      <c r="N84" s="109"/>
      <c r="O84" s="109"/>
      <c r="P84" s="109"/>
      <c r="Q84" s="109"/>
      <c r="R84" s="109"/>
      <c r="S84" s="109"/>
      <c r="T84" s="109"/>
      <c r="U84" s="109"/>
      <c r="V84" s="109"/>
      <c r="W84" s="109"/>
      <c r="X84" s="109"/>
      <c r="Y84" s="109"/>
      <c r="Z84" s="109"/>
      <c r="AA84" s="109"/>
    </row>
    <row r="85" spans="1:27" s="111" customFormat="1" ht="14.5" x14ac:dyDescent="0.35">
      <c r="A85" s="218"/>
      <c r="B85" s="218"/>
      <c r="C85" s="218"/>
      <c r="D85" s="218"/>
      <c r="E85" s="199"/>
      <c r="F85" s="109"/>
      <c r="G85" s="109"/>
      <c r="H85" s="109"/>
      <c r="I85" s="109"/>
      <c r="J85" s="109"/>
      <c r="K85" s="109"/>
      <c r="L85" s="109"/>
      <c r="M85" s="109"/>
      <c r="N85" s="109"/>
      <c r="O85" s="109"/>
      <c r="P85" s="109"/>
      <c r="Q85" s="109"/>
      <c r="R85" s="109"/>
      <c r="S85" s="109"/>
      <c r="T85" s="109"/>
      <c r="U85" s="109"/>
      <c r="V85" s="109"/>
      <c r="W85" s="109"/>
      <c r="X85" s="109"/>
      <c r="Y85" s="109"/>
      <c r="Z85" s="109"/>
      <c r="AA85" s="109"/>
    </row>
    <row r="86" spans="1:27" s="111" customFormat="1" ht="14.5" x14ac:dyDescent="0.35">
      <c r="A86" s="218"/>
      <c r="B86" s="218"/>
      <c r="C86" s="218"/>
      <c r="D86" s="218"/>
      <c r="E86" s="199"/>
      <c r="F86" s="109"/>
      <c r="G86" s="109"/>
      <c r="H86" s="109"/>
      <c r="I86" s="109"/>
      <c r="J86" s="109"/>
      <c r="K86" s="109"/>
      <c r="L86" s="109"/>
      <c r="M86" s="109"/>
      <c r="N86" s="109"/>
      <c r="O86" s="109"/>
      <c r="P86" s="109"/>
      <c r="Q86" s="109"/>
      <c r="R86" s="109"/>
      <c r="S86" s="109"/>
      <c r="T86" s="109"/>
      <c r="U86" s="109"/>
      <c r="V86" s="109"/>
      <c r="W86" s="109"/>
      <c r="X86" s="109"/>
      <c r="Y86" s="109"/>
      <c r="Z86" s="109"/>
      <c r="AA86" s="109"/>
    </row>
    <row r="87" spans="1:27" s="111" customFormat="1" ht="14.5" x14ac:dyDescent="0.35">
      <c r="A87" s="218"/>
      <c r="B87" s="218"/>
      <c r="C87" s="218"/>
      <c r="D87" s="218"/>
      <c r="E87" s="199"/>
      <c r="F87" s="109"/>
      <c r="G87" s="109"/>
      <c r="H87" s="109"/>
      <c r="I87" s="109"/>
      <c r="J87" s="109"/>
      <c r="K87" s="109"/>
      <c r="L87" s="109"/>
      <c r="M87" s="109"/>
      <c r="N87" s="109"/>
      <c r="O87" s="109"/>
      <c r="P87" s="109"/>
      <c r="Q87" s="109"/>
      <c r="R87" s="109"/>
      <c r="S87" s="109"/>
      <c r="T87" s="109"/>
      <c r="U87" s="109"/>
      <c r="V87" s="109"/>
      <c r="W87" s="109"/>
      <c r="X87" s="109"/>
      <c r="Y87" s="109"/>
      <c r="Z87" s="109"/>
      <c r="AA87" s="109"/>
    </row>
    <row r="88" spans="1:27" s="111" customFormat="1" ht="14.5" x14ac:dyDescent="0.35">
      <c r="A88" s="218"/>
      <c r="B88" s="218"/>
      <c r="C88" s="218"/>
      <c r="D88" s="218"/>
      <c r="E88" s="199"/>
      <c r="F88" s="109"/>
      <c r="G88" s="109"/>
      <c r="H88" s="109"/>
      <c r="I88" s="109"/>
      <c r="J88" s="109"/>
      <c r="K88" s="109"/>
      <c r="L88" s="109"/>
      <c r="M88" s="109"/>
      <c r="N88" s="109"/>
      <c r="O88" s="109"/>
      <c r="P88" s="109"/>
      <c r="Q88" s="109"/>
      <c r="R88" s="109"/>
      <c r="S88" s="109"/>
      <c r="T88" s="109"/>
      <c r="U88" s="109"/>
      <c r="V88" s="109"/>
      <c r="W88" s="109"/>
      <c r="X88" s="109"/>
      <c r="Y88" s="109"/>
      <c r="Z88" s="109"/>
      <c r="AA88" s="109"/>
    </row>
    <row r="89" spans="1:27" s="111" customFormat="1" ht="14.5" x14ac:dyDescent="0.35">
      <c r="A89" s="218"/>
      <c r="B89" s="218"/>
      <c r="C89" s="218"/>
      <c r="D89" s="218"/>
      <c r="E89" s="199"/>
      <c r="F89" s="109"/>
      <c r="G89" s="109"/>
      <c r="H89" s="109"/>
      <c r="I89" s="109"/>
      <c r="J89" s="109"/>
      <c r="K89" s="109"/>
      <c r="L89" s="109"/>
      <c r="M89" s="109"/>
      <c r="N89" s="109"/>
      <c r="O89" s="109"/>
      <c r="P89" s="109"/>
      <c r="Q89" s="109"/>
      <c r="R89" s="109"/>
      <c r="S89" s="109"/>
      <c r="T89" s="109"/>
      <c r="U89" s="109"/>
      <c r="V89" s="109"/>
      <c r="W89" s="109"/>
      <c r="X89" s="109"/>
      <c r="Y89" s="109"/>
      <c r="Z89" s="109"/>
      <c r="AA89" s="109"/>
    </row>
    <row r="90" spans="1:27" s="111" customFormat="1" ht="14.5" x14ac:dyDescent="0.35">
      <c r="A90" s="218"/>
      <c r="B90" s="218"/>
      <c r="C90" s="218"/>
      <c r="D90" s="218"/>
      <c r="E90" s="199"/>
      <c r="F90" s="109"/>
      <c r="G90" s="109"/>
      <c r="H90" s="109"/>
      <c r="I90" s="109"/>
      <c r="J90" s="109"/>
      <c r="K90" s="109"/>
      <c r="L90" s="109"/>
      <c r="M90" s="109"/>
      <c r="N90" s="109"/>
      <c r="O90" s="109"/>
      <c r="P90" s="109"/>
      <c r="Q90" s="109"/>
      <c r="R90" s="109"/>
      <c r="S90" s="109"/>
      <c r="T90" s="109"/>
      <c r="U90" s="109"/>
      <c r="V90" s="109"/>
      <c r="W90" s="109"/>
      <c r="X90" s="109"/>
      <c r="Y90" s="109"/>
      <c r="Z90" s="109"/>
      <c r="AA90" s="109"/>
    </row>
    <row r="91" spans="1:27" s="111" customFormat="1" ht="14.5" x14ac:dyDescent="0.35">
      <c r="A91" s="218"/>
      <c r="B91" s="218"/>
      <c r="C91" s="218"/>
      <c r="D91" s="218"/>
      <c r="E91" s="199"/>
      <c r="F91" s="109"/>
      <c r="G91" s="109"/>
      <c r="H91" s="109"/>
      <c r="I91" s="109"/>
      <c r="J91" s="109"/>
      <c r="K91" s="109"/>
      <c r="L91" s="109"/>
      <c r="M91" s="109"/>
      <c r="N91" s="109"/>
      <c r="O91" s="109"/>
      <c r="P91" s="109"/>
      <c r="Q91" s="109"/>
      <c r="R91" s="109"/>
      <c r="S91" s="109"/>
      <c r="T91" s="109"/>
      <c r="U91" s="109"/>
      <c r="V91" s="109"/>
      <c r="W91" s="109"/>
      <c r="X91" s="109"/>
      <c r="Y91" s="109"/>
      <c r="Z91" s="109"/>
      <c r="AA91" s="109"/>
    </row>
    <row r="92" spans="1:27" s="111" customFormat="1" ht="14.5" x14ac:dyDescent="0.35">
      <c r="A92" s="218"/>
      <c r="B92" s="218"/>
      <c r="C92" s="218"/>
      <c r="D92" s="218"/>
      <c r="E92" s="199"/>
      <c r="F92" s="109"/>
      <c r="G92" s="109"/>
      <c r="H92" s="109"/>
      <c r="I92" s="109"/>
      <c r="J92" s="109"/>
      <c r="K92" s="109"/>
      <c r="L92" s="109"/>
      <c r="M92" s="109"/>
      <c r="N92" s="109"/>
      <c r="O92" s="109"/>
      <c r="P92" s="109"/>
      <c r="Q92" s="109"/>
      <c r="R92" s="109"/>
      <c r="S92" s="109"/>
      <c r="T92" s="109"/>
      <c r="U92" s="109"/>
      <c r="V92" s="109"/>
      <c r="W92" s="109"/>
      <c r="X92" s="109"/>
      <c r="Y92" s="109"/>
      <c r="Z92" s="109"/>
      <c r="AA92" s="109"/>
    </row>
    <row r="93" spans="1:27" s="111" customFormat="1" ht="14.5" x14ac:dyDescent="0.35">
      <c r="A93" s="218"/>
      <c r="B93" s="218"/>
      <c r="C93" s="218"/>
      <c r="D93" s="218"/>
      <c r="E93" s="199"/>
      <c r="F93" s="109"/>
      <c r="G93" s="109"/>
      <c r="H93" s="109"/>
      <c r="I93" s="109"/>
      <c r="J93" s="109"/>
      <c r="K93" s="109"/>
      <c r="L93" s="109"/>
      <c r="M93" s="109"/>
      <c r="N93" s="109"/>
      <c r="O93" s="109"/>
      <c r="P93" s="109"/>
      <c r="Q93" s="109"/>
      <c r="R93" s="109"/>
      <c r="S93" s="109"/>
      <c r="T93" s="109"/>
      <c r="U93" s="109"/>
      <c r="V93" s="109"/>
      <c r="W93" s="109"/>
      <c r="X93" s="109"/>
      <c r="Y93" s="109"/>
      <c r="Z93" s="109"/>
      <c r="AA93" s="109"/>
    </row>
    <row r="94" spans="1:27" s="111" customFormat="1" ht="14.5" x14ac:dyDescent="0.35">
      <c r="A94" s="218"/>
      <c r="B94" s="218"/>
      <c r="C94" s="218"/>
      <c r="D94" s="218"/>
      <c r="E94" s="199"/>
      <c r="F94" s="109"/>
      <c r="G94" s="109"/>
      <c r="H94" s="109"/>
      <c r="I94" s="109"/>
      <c r="J94" s="109"/>
      <c r="K94" s="109"/>
      <c r="L94" s="109"/>
      <c r="M94" s="109"/>
      <c r="N94" s="109"/>
      <c r="O94" s="109"/>
      <c r="P94" s="109"/>
      <c r="Q94" s="109"/>
      <c r="R94" s="109"/>
      <c r="S94" s="109"/>
      <c r="T94" s="109"/>
      <c r="U94" s="109"/>
      <c r="V94" s="109"/>
      <c r="W94" s="109"/>
      <c r="X94" s="109"/>
      <c r="Y94" s="109"/>
      <c r="Z94" s="109"/>
      <c r="AA94" s="109"/>
    </row>
    <row r="95" spans="1:27" s="111" customFormat="1" ht="14.5" x14ac:dyDescent="0.35">
      <c r="A95" s="218"/>
      <c r="B95" s="218"/>
      <c r="C95" s="218"/>
      <c r="D95" s="218"/>
      <c r="E95" s="199"/>
      <c r="F95" s="109"/>
      <c r="G95" s="109"/>
      <c r="H95" s="109"/>
      <c r="I95" s="109"/>
      <c r="J95" s="109"/>
      <c r="K95" s="109"/>
      <c r="L95" s="109"/>
      <c r="M95" s="109"/>
      <c r="N95" s="109"/>
      <c r="O95" s="109"/>
      <c r="P95" s="109"/>
      <c r="Q95" s="109"/>
      <c r="R95" s="109"/>
      <c r="S95" s="109"/>
      <c r="T95" s="109"/>
      <c r="U95" s="109"/>
      <c r="V95" s="109"/>
      <c r="W95" s="109"/>
      <c r="X95" s="109"/>
      <c r="Y95" s="109"/>
      <c r="Z95" s="109"/>
      <c r="AA95" s="109"/>
    </row>
    <row r="96" spans="1:27" s="111" customFormat="1" ht="14.5" x14ac:dyDescent="0.35">
      <c r="A96" s="218"/>
      <c r="B96" s="218"/>
      <c r="C96" s="218"/>
      <c r="D96" s="218"/>
      <c r="E96" s="199"/>
      <c r="F96" s="109"/>
      <c r="G96" s="109"/>
      <c r="H96" s="109"/>
      <c r="I96" s="109"/>
      <c r="J96" s="109"/>
      <c r="K96" s="109"/>
      <c r="L96" s="109"/>
      <c r="M96" s="109"/>
      <c r="N96" s="109"/>
      <c r="O96" s="109"/>
      <c r="P96" s="109"/>
      <c r="Q96" s="109"/>
      <c r="R96" s="109"/>
      <c r="S96" s="109"/>
      <c r="T96" s="109"/>
      <c r="U96" s="109"/>
      <c r="V96" s="109"/>
      <c r="W96" s="109"/>
      <c r="X96" s="109"/>
      <c r="Y96" s="109"/>
      <c r="Z96" s="109"/>
      <c r="AA96" s="109"/>
    </row>
    <row r="97" spans="1:27" s="111" customFormat="1" ht="14.5" x14ac:dyDescent="0.35">
      <c r="A97" s="218"/>
      <c r="B97" s="218"/>
      <c r="C97" s="218"/>
      <c r="D97" s="218"/>
      <c r="E97" s="199"/>
      <c r="F97" s="109"/>
      <c r="G97" s="109"/>
      <c r="H97" s="109"/>
      <c r="I97" s="109"/>
      <c r="J97" s="109"/>
      <c r="K97" s="109"/>
      <c r="L97" s="109"/>
      <c r="M97" s="109"/>
      <c r="N97" s="109"/>
      <c r="O97" s="109"/>
      <c r="P97" s="109"/>
      <c r="Q97" s="109"/>
      <c r="R97" s="109"/>
      <c r="S97" s="109"/>
      <c r="T97" s="109"/>
      <c r="U97" s="109"/>
      <c r="V97" s="109"/>
      <c r="W97" s="109"/>
      <c r="X97" s="109"/>
      <c r="Y97" s="109"/>
      <c r="Z97" s="109"/>
      <c r="AA97" s="109"/>
    </row>
    <row r="98" spans="1:27" s="111" customFormat="1" ht="14.5" x14ac:dyDescent="0.35">
      <c r="A98" s="218"/>
      <c r="B98" s="218"/>
      <c r="C98" s="218"/>
      <c r="D98" s="218"/>
      <c r="E98" s="199"/>
      <c r="F98" s="109"/>
      <c r="G98" s="109"/>
      <c r="H98" s="109"/>
      <c r="I98" s="109"/>
      <c r="J98" s="109"/>
      <c r="K98" s="109"/>
      <c r="L98" s="109"/>
      <c r="M98" s="109"/>
      <c r="N98" s="109"/>
      <c r="O98" s="109"/>
      <c r="P98" s="109"/>
      <c r="Q98" s="109"/>
      <c r="R98" s="109"/>
      <c r="S98" s="109"/>
      <c r="T98" s="109"/>
      <c r="U98" s="109"/>
      <c r="V98" s="109"/>
      <c r="W98" s="109"/>
      <c r="X98" s="109"/>
      <c r="Y98" s="109"/>
      <c r="Z98" s="109"/>
      <c r="AA98" s="109"/>
    </row>
    <row r="99" spans="1:27" s="111" customFormat="1" ht="14.5" x14ac:dyDescent="0.35">
      <c r="A99" s="218"/>
      <c r="B99" s="218"/>
      <c r="C99" s="218"/>
      <c r="D99" s="218"/>
      <c r="E99" s="199"/>
      <c r="F99" s="109"/>
      <c r="G99" s="109"/>
      <c r="H99" s="109"/>
      <c r="I99" s="109"/>
      <c r="J99" s="109"/>
      <c r="K99" s="109"/>
      <c r="L99" s="109"/>
      <c r="M99" s="109"/>
      <c r="N99" s="109"/>
      <c r="O99" s="109"/>
      <c r="P99" s="109"/>
      <c r="Q99" s="109"/>
      <c r="R99" s="109"/>
      <c r="S99" s="109"/>
      <c r="T99" s="109"/>
      <c r="U99" s="109"/>
      <c r="V99" s="109"/>
      <c r="W99" s="109"/>
      <c r="X99" s="109"/>
      <c r="Y99" s="109"/>
      <c r="Z99" s="109"/>
      <c r="AA99" s="109"/>
    </row>
    <row r="100" spans="1:27" s="111" customFormat="1" ht="14.5" x14ac:dyDescent="0.35">
      <c r="A100" s="218"/>
      <c r="B100" s="218"/>
      <c r="C100" s="218"/>
      <c r="D100" s="218"/>
      <c r="E100" s="199"/>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row>
    <row r="101" spans="1:27" s="111" customFormat="1" ht="14.5" x14ac:dyDescent="0.35">
      <c r="A101" s="218"/>
      <c r="B101" s="218"/>
      <c r="C101" s="218"/>
      <c r="D101" s="218"/>
      <c r="E101" s="19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row>
    <row r="102" spans="1:27" s="111" customFormat="1" ht="14.5" x14ac:dyDescent="0.35">
      <c r="A102" s="218"/>
      <c r="B102" s="218"/>
      <c r="C102" s="218"/>
      <c r="D102" s="218"/>
      <c r="E102" s="199"/>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row>
    <row r="103" spans="1:27" s="111" customFormat="1" ht="14.5" x14ac:dyDescent="0.35">
      <c r="A103" s="218"/>
      <c r="B103" s="218"/>
      <c r="C103" s="218"/>
      <c r="D103" s="218"/>
      <c r="E103" s="19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row>
    <row r="104" spans="1:27" s="111" customFormat="1" ht="14.5" x14ac:dyDescent="0.35">
      <c r="A104" s="218"/>
      <c r="B104" s="218"/>
      <c r="C104" s="218"/>
      <c r="D104" s="218"/>
      <c r="E104" s="19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row>
    <row r="105" spans="1:27" s="111" customFormat="1" ht="14.5" x14ac:dyDescent="0.35">
      <c r="A105" s="218"/>
      <c r="B105" s="218"/>
      <c r="C105" s="218"/>
      <c r="D105" s="218"/>
      <c r="E105" s="19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row>
    <row r="106" spans="1:27" s="111" customFormat="1" ht="14.5" x14ac:dyDescent="0.35">
      <c r="A106" s="218"/>
      <c r="B106" s="218"/>
      <c r="C106" s="218"/>
      <c r="D106" s="218"/>
      <c r="E106" s="199"/>
      <c r="F106" s="109"/>
      <c r="G106" s="109"/>
      <c r="H106" s="109"/>
      <c r="I106" s="109"/>
      <c r="J106" s="109"/>
      <c r="K106" s="109"/>
      <c r="L106" s="109"/>
      <c r="M106" s="109"/>
      <c r="N106" s="109"/>
      <c r="O106" s="109"/>
      <c r="P106" s="109"/>
      <c r="Q106" s="109"/>
      <c r="R106" s="109"/>
      <c r="S106" s="109"/>
      <c r="T106" s="109"/>
      <c r="U106" s="109"/>
      <c r="V106" s="109"/>
      <c r="W106" s="109"/>
      <c r="X106" s="109"/>
      <c r="Y106" s="109"/>
      <c r="Z106" s="109"/>
      <c r="AA106" s="109"/>
    </row>
    <row r="107" spans="1:27" s="111" customFormat="1" ht="14.5" x14ac:dyDescent="0.35">
      <c r="A107" s="218"/>
      <c r="B107" s="218"/>
      <c r="C107" s="218"/>
      <c r="D107" s="218"/>
      <c r="E107" s="19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row>
    <row r="108" spans="1:27" s="111" customFormat="1" ht="14.5" x14ac:dyDescent="0.35">
      <c r="A108" s="218"/>
      <c r="B108" s="218"/>
      <c r="C108" s="218"/>
      <c r="D108" s="218"/>
      <c r="E108" s="199"/>
      <c r="F108" s="109"/>
      <c r="G108" s="109"/>
      <c r="H108" s="109"/>
      <c r="I108" s="109"/>
      <c r="J108" s="109"/>
      <c r="K108" s="109"/>
      <c r="L108" s="109"/>
      <c r="M108" s="109"/>
      <c r="N108" s="109"/>
      <c r="O108" s="109"/>
      <c r="P108" s="109"/>
      <c r="Q108" s="109"/>
      <c r="R108" s="109"/>
      <c r="S108" s="109"/>
      <c r="T108" s="109"/>
      <c r="U108" s="109"/>
      <c r="V108" s="109"/>
      <c r="W108" s="109"/>
      <c r="X108" s="109"/>
      <c r="Y108" s="109"/>
      <c r="Z108" s="109"/>
      <c r="AA108" s="109"/>
    </row>
    <row r="109" spans="1:27" s="111" customFormat="1" ht="14.5" x14ac:dyDescent="0.35">
      <c r="A109" s="218"/>
      <c r="B109" s="218"/>
      <c r="C109" s="218"/>
      <c r="D109" s="218"/>
      <c r="E109" s="199"/>
      <c r="F109" s="109"/>
      <c r="G109" s="109"/>
      <c r="H109" s="109"/>
      <c r="I109" s="109"/>
      <c r="J109" s="109"/>
      <c r="K109" s="109"/>
      <c r="L109" s="109"/>
      <c r="M109" s="109"/>
      <c r="N109" s="109"/>
      <c r="O109" s="109"/>
      <c r="P109" s="109"/>
      <c r="Q109" s="109"/>
      <c r="R109" s="109"/>
      <c r="S109" s="109"/>
      <c r="T109" s="109"/>
      <c r="U109" s="109"/>
      <c r="V109" s="109"/>
      <c r="W109" s="109"/>
      <c r="X109" s="109"/>
      <c r="Y109" s="109"/>
      <c r="Z109" s="109"/>
      <c r="AA109" s="109"/>
    </row>
    <row r="110" spans="1:27" s="111" customFormat="1" ht="14.5" x14ac:dyDescent="0.35">
      <c r="A110" s="218"/>
      <c r="B110" s="218"/>
      <c r="C110" s="218"/>
      <c r="D110" s="218"/>
      <c r="E110" s="199"/>
      <c r="F110" s="109"/>
      <c r="G110" s="109"/>
      <c r="H110" s="109"/>
      <c r="I110" s="109"/>
      <c r="J110" s="109"/>
      <c r="K110" s="109"/>
      <c r="L110" s="109"/>
      <c r="M110" s="109"/>
      <c r="N110" s="109"/>
      <c r="O110" s="109"/>
      <c r="P110" s="109"/>
      <c r="Q110" s="109"/>
      <c r="R110" s="109"/>
      <c r="S110" s="109"/>
      <c r="T110" s="109"/>
      <c r="U110" s="109"/>
      <c r="V110" s="109"/>
      <c r="W110" s="109"/>
      <c r="X110" s="109"/>
      <c r="Y110" s="109"/>
      <c r="Z110" s="109"/>
      <c r="AA110" s="109"/>
    </row>
    <row r="111" spans="1:27" s="111" customFormat="1" ht="14.5" x14ac:dyDescent="0.35">
      <c r="A111" s="218"/>
      <c r="B111" s="218"/>
      <c r="C111" s="218"/>
      <c r="D111" s="218"/>
      <c r="E111" s="199"/>
      <c r="F111" s="109"/>
      <c r="G111" s="109"/>
      <c r="H111" s="109"/>
      <c r="I111" s="109"/>
      <c r="J111" s="109"/>
      <c r="K111" s="109"/>
      <c r="L111" s="109"/>
      <c r="M111" s="109"/>
      <c r="N111" s="109"/>
      <c r="O111" s="109"/>
      <c r="P111" s="109"/>
      <c r="Q111" s="109"/>
      <c r="R111" s="109"/>
      <c r="S111" s="109"/>
      <c r="T111" s="109"/>
      <c r="U111" s="109"/>
      <c r="V111" s="109"/>
      <c r="W111" s="109"/>
      <c r="X111" s="109"/>
      <c r="Y111" s="109"/>
      <c r="Z111" s="109"/>
      <c r="AA111" s="109"/>
    </row>
    <row r="112" spans="1:27" s="111" customFormat="1" ht="14.5" x14ac:dyDescent="0.35">
      <c r="A112" s="218"/>
      <c r="B112" s="218"/>
      <c r="C112" s="218"/>
      <c r="D112" s="218"/>
      <c r="E112" s="199"/>
      <c r="F112" s="109"/>
      <c r="G112" s="109"/>
      <c r="H112" s="109"/>
      <c r="I112" s="109"/>
      <c r="J112" s="109"/>
      <c r="K112" s="109"/>
      <c r="L112" s="109"/>
      <c r="M112" s="109"/>
      <c r="N112" s="109"/>
      <c r="O112" s="109"/>
      <c r="P112" s="109"/>
      <c r="Q112" s="109"/>
      <c r="R112" s="109"/>
      <c r="S112" s="109"/>
      <c r="T112" s="109"/>
      <c r="U112" s="109"/>
      <c r="V112" s="109"/>
      <c r="W112" s="109"/>
      <c r="X112" s="109"/>
      <c r="Y112" s="109"/>
      <c r="Z112" s="109"/>
      <c r="AA112" s="109"/>
    </row>
    <row r="113" spans="1:27" s="111" customFormat="1" ht="14.5" x14ac:dyDescent="0.35">
      <c r="A113" s="218"/>
      <c r="B113" s="218"/>
      <c r="C113" s="218"/>
      <c r="D113" s="218"/>
      <c r="E113" s="199"/>
      <c r="F113" s="109"/>
      <c r="G113" s="109"/>
      <c r="H113" s="109"/>
      <c r="I113" s="109"/>
      <c r="J113" s="109"/>
      <c r="K113" s="109"/>
      <c r="L113" s="109"/>
      <c r="M113" s="109"/>
      <c r="N113" s="109"/>
      <c r="O113" s="109"/>
      <c r="P113" s="109"/>
      <c r="Q113" s="109"/>
      <c r="R113" s="109"/>
      <c r="S113" s="109"/>
      <c r="T113" s="109"/>
      <c r="U113" s="109"/>
      <c r="V113" s="109"/>
      <c r="W113" s="109"/>
      <c r="X113" s="109"/>
      <c r="Y113" s="109"/>
      <c r="Z113" s="109"/>
      <c r="AA113" s="109"/>
    </row>
    <row r="114" spans="1:27" s="111" customFormat="1" ht="14.5" x14ac:dyDescent="0.35">
      <c r="A114" s="218"/>
      <c r="B114" s="218"/>
      <c r="C114" s="218"/>
      <c r="D114" s="218"/>
      <c r="E114" s="199"/>
      <c r="F114" s="109"/>
      <c r="G114" s="109"/>
      <c r="H114" s="109"/>
      <c r="I114" s="109"/>
      <c r="J114" s="109"/>
      <c r="K114" s="109"/>
      <c r="L114" s="109"/>
      <c r="M114" s="109"/>
      <c r="N114" s="109"/>
      <c r="O114" s="109"/>
      <c r="P114" s="109"/>
      <c r="Q114" s="109"/>
      <c r="R114" s="109"/>
      <c r="S114" s="109"/>
      <c r="T114" s="109"/>
      <c r="U114" s="109"/>
      <c r="V114" s="109"/>
      <c r="W114" s="109"/>
      <c r="X114" s="109"/>
      <c r="Y114" s="109"/>
      <c r="Z114" s="109"/>
      <c r="AA114" s="109"/>
    </row>
    <row r="115" spans="1:27" s="111" customFormat="1" ht="14.5" x14ac:dyDescent="0.35">
      <c r="A115" s="218"/>
      <c r="B115" s="218"/>
      <c r="C115" s="218"/>
      <c r="D115" s="218"/>
      <c r="E115" s="199"/>
      <c r="F115" s="109"/>
      <c r="G115" s="109"/>
      <c r="H115" s="109"/>
      <c r="I115" s="109"/>
      <c r="J115" s="109"/>
      <c r="K115" s="109"/>
      <c r="L115" s="109"/>
      <c r="M115" s="109"/>
      <c r="N115" s="109"/>
      <c r="O115" s="109"/>
      <c r="P115" s="109"/>
      <c r="Q115" s="109"/>
      <c r="R115" s="109"/>
      <c r="S115" s="109"/>
      <c r="T115" s="109"/>
      <c r="U115" s="109"/>
      <c r="V115" s="109"/>
      <c r="W115" s="109"/>
      <c r="X115" s="109"/>
      <c r="Y115" s="109"/>
      <c r="Z115" s="109"/>
      <c r="AA115" s="109"/>
    </row>
    <row r="116" spans="1:27" s="111" customFormat="1" ht="14.5" x14ac:dyDescent="0.35">
      <c r="A116" s="218"/>
      <c r="B116" s="218"/>
      <c r="C116" s="218"/>
      <c r="D116" s="218"/>
      <c r="E116" s="199"/>
      <c r="F116" s="109"/>
      <c r="G116" s="109"/>
      <c r="H116" s="109"/>
      <c r="I116" s="109"/>
      <c r="J116" s="109"/>
      <c r="K116" s="109"/>
      <c r="L116" s="109"/>
      <c r="M116" s="109"/>
      <c r="N116" s="109"/>
      <c r="O116" s="109"/>
      <c r="P116" s="109"/>
      <c r="Q116" s="109"/>
      <c r="R116" s="109"/>
      <c r="S116" s="109"/>
      <c r="T116" s="109"/>
      <c r="U116" s="109"/>
      <c r="V116" s="109"/>
      <c r="W116" s="109"/>
      <c r="X116" s="109"/>
      <c r="Y116" s="109"/>
      <c r="Z116" s="109"/>
      <c r="AA116" s="109"/>
    </row>
    <row r="117" spans="1:27" s="111" customFormat="1" ht="14.5" x14ac:dyDescent="0.35">
      <c r="A117" s="218"/>
      <c r="B117" s="218"/>
      <c r="C117" s="218"/>
      <c r="D117" s="218"/>
      <c r="E117" s="199"/>
      <c r="F117" s="109"/>
      <c r="G117" s="109"/>
      <c r="H117" s="109"/>
      <c r="I117" s="109"/>
      <c r="J117" s="109"/>
      <c r="K117" s="109"/>
      <c r="L117" s="109"/>
      <c r="M117" s="109"/>
      <c r="N117" s="109"/>
      <c r="O117" s="109"/>
      <c r="P117" s="109"/>
      <c r="Q117" s="109"/>
      <c r="R117" s="109"/>
      <c r="S117" s="109"/>
      <c r="T117" s="109"/>
      <c r="U117" s="109"/>
      <c r="V117" s="109"/>
      <c r="W117" s="109"/>
      <c r="X117" s="109"/>
      <c r="Y117" s="109"/>
      <c r="Z117" s="109"/>
      <c r="AA117" s="109"/>
    </row>
    <row r="118" spans="1:27" s="111" customFormat="1" ht="14.5" x14ac:dyDescent="0.35">
      <c r="A118" s="218"/>
      <c r="B118" s="218"/>
      <c r="C118" s="218"/>
      <c r="D118" s="218"/>
      <c r="E118" s="199"/>
      <c r="F118" s="109"/>
      <c r="G118" s="109"/>
      <c r="H118" s="109"/>
      <c r="I118" s="109"/>
      <c r="J118" s="109"/>
      <c r="K118" s="109"/>
      <c r="L118" s="109"/>
      <c r="M118" s="109"/>
      <c r="N118" s="109"/>
      <c r="O118" s="109"/>
      <c r="P118" s="109"/>
      <c r="Q118" s="109"/>
      <c r="R118" s="109"/>
      <c r="S118" s="109"/>
      <c r="T118" s="109"/>
      <c r="U118" s="109"/>
      <c r="V118" s="109"/>
      <c r="W118" s="109"/>
      <c r="X118" s="109"/>
      <c r="Y118" s="109"/>
      <c r="Z118" s="109"/>
      <c r="AA118" s="109"/>
    </row>
    <row r="119" spans="1:27" s="111" customFormat="1" ht="14.5" x14ac:dyDescent="0.35">
      <c r="A119" s="218"/>
      <c r="B119" s="218"/>
      <c r="C119" s="218"/>
      <c r="D119" s="218"/>
      <c r="E119" s="199"/>
      <c r="F119" s="109"/>
      <c r="G119" s="109"/>
      <c r="H119" s="109"/>
      <c r="I119" s="109"/>
      <c r="J119" s="109"/>
      <c r="K119" s="109"/>
      <c r="L119" s="109"/>
      <c r="M119" s="109"/>
      <c r="N119" s="109"/>
      <c r="O119" s="109"/>
      <c r="P119" s="109"/>
      <c r="Q119" s="109"/>
      <c r="R119" s="109"/>
      <c r="S119" s="109"/>
      <c r="T119" s="109"/>
      <c r="U119" s="109"/>
      <c r="V119" s="109"/>
      <c r="W119" s="109"/>
      <c r="X119" s="109"/>
      <c r="Y119" s="109"/>
      <c r="Z119" s="109"/>
      <c r="AA119" s="109"/>
    </row>
    <row r="120" spans="1:27" s="111" customFormat="1" ht="14.5" x14ac:dyDescent="0.35">
      <c r="A120" s="218"/>
      <c r="B120" s="218"/>
      <c r="C120" s="218"/>
      <c r="D120" s="218"/>
      <c r="E120" s="19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row>
    <row r="121" spans="1:27" s="111" customFormat="1" ht="14.5" x14ac:dyDescent="0.35">
      <c r="A121" s="218"/>
      <c r="B121" s="218"/>
      <c r="C121" s="218"/>
      <c r="D121" s="218"/>
      <c r="E121" s="199"/>
      <c r="F121" s="109"/>
      <c r="G121" s="109"/>
      <c r="H121" s="109"/>
      <c r="I121" s="109"/>
      <c r="J121" s="109"/>
      <c r="K121" s="109"/>
      <c r="L121" s="109"/>
      <c r="M121" s="109"/>
      <c r="N121" s="109"/>
      <c r="O121" s="109"/>
      <c r="P121" s="109"/>
      <c r="Q121" s="109"/>
      <c r="R121" s="109"/>
      <c r="S121" s="109"/>
      <c r="T121" s="109"/>
      <c r="U121" s="109"/>
      <c r="V121" s="109"/>
      <c r="W121" s="109"/>
      <c r="X121" s="109"/>
      <c r="Y121" s="109"/>
      <c r="Z121" s="109"/>
      <c r="AA121" s="109"/>
    </row>
    <row r="122" spans="1:27" s="111" customFormat="1" ht="14.5" x14ac:dyDescent="0.35">
      <c r="A122" s="218"/>
      <c r="B122" s="218"/>
      <c r="C122" s="218"/>
      <c r="D122" s="218"/>
      <c r="E122" s="199"/>
      <c r="F122" s="109"/>
      <c r="G122" s="109"/>
      <c r="H122" s="109"/>
      <c r="I122" s="109"/>
      <c r="J122" s="109"/>
      <c r="K122" s="109"/>
      <c r="L122" s="109"/>
      <c r="M122" s="109"/>
      <c r="N122" s="109"/>
      <c r="O122" s="109"/>
      <c r="P122" s="109"/>
      <c r="Q122" s="109"/>
      <c r="R122" s="109"/>
      <c r="S122" s="109"/>
      <c r="T122" s="109"/>
      <c r="U122" s="109"/>
      <c r="V122" s="109"/>
      <c r="W122" s="109"/>
      <c r="X122" s="109"/>
      <c r="Y122" s="109"/>
      <c r="Z122" s="109"/>
      <c r="AA122" s="109"/>
    </row>
    <row r="123" spans="1:27" s="111" customFormat="1" ht="14.5" x14ac:dyDescent="0.35">
      <c r="A123" s="218"/>
      <c r="B123" s="218"/>
      <c r="C123" s="218"/>
      <c r="D123" s="218"/>
      <c r="E123" s="19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row>
    <row r="124" spans="1:27" s="111" customFormat="1" ht="14.5" x14ac:dyDescent="0.35">
      <c r="A124" s="218"/>
      <c r="B124" s="218"/>
      <c r="C124" s="218"/>
      <c r="D124" s="218"/>
      <c r="E124" s="199"/>
      <c r="F124" s="109"/>
      <c r="G124" s="109"/>
      <c r="H124" s="109"/>
      <c r="I124" s="109"/>
      <c r="J124" s="109"/>
      <c r="K124" s="109"/>
      <c r="L124" s="109"/>
      <c r="M124" s="109"/>
      <c r="N124" s="109"/>
      <c r="O124" s="109"/>
      <c r="P124" s="109"/>
      <c r="Q124" s="109"/>
      <c r="R124" s="109"/>
      <c r="S124" s="109"/>
      <c r="T124" s="109"/>
      <c r="U124" s="109"/>
      <c r="V124" s="109"/>
      <c r="W124" s="109"/>
      <c r="X124" s="109"/>
      <c r="Y124" s="109"/>
      <c r="Z124" s="109"/>
      <c r="AA124" s="109"/>
    </row>
    <row r="125" spans="1:27" s="111" customFormat="1" ht="14.5" x14ac:dyDescent="0.35">
      <c r="A125" s="218"/>
      <c r="B125" s="218"/>
      <c r="C125" s="218"/>
      <c r="D125" s="218"/>
      <c r="E125" s="199"/>
      <c r="F125" s="109"/>
      <c r="G125" s="109"/>
      <c r="H125" s="109"/>
      <c r="I125" s="109"/>
      <c r="J125" s="109"/>
      <c r="K125" s="109"/>
      <c r="L125" s="109"/>
      <c r="M125" s="109"/>
      <c r="N125" s="109"/>
      <c r="O125" s="109"/>
      <c r="P125" s="109"/>
      <c r="Q125" s="109"/>
      <c r="R125" s="109"/>
      <c r="S125" s="109"/>
      <c r="T125" s="109"/>
      <c r="U125" s="109"/>
      <c r="V125" s="109"/>
      <c r="W125" s="109"/>
      <c r="X125" s="109"/>
      <c r="Y125" s="109"/>
      <c r="Z125" s="109"/>
      <c r="AA125" s="109"/>
    </row>
    <row r="126" spans="1:27" s="111" customFormat="1" ht="14.5" x14ac:dyDescent="0.35">
      <c r="A126" s="218"/>
      <c r="B126" s="218"/>
      <c r="C126" s="218"/>
      <c r="D126" s="218"/>
      <c r="E126" s="199"/>
      <c r="F126" s="109"/>
      <c r="G126" s="109"/>
      <c r="H126" s="109"/>
      <c r="I126" s="109"/>
      <c r="J126" s="109"/>
      <c r="K126" s="109"/>
      <c r="L126" s="109"/>
      <c r="M126" s="109"/>
      <c r="N126" s="109"/>
      <c r="O126" s="109"/>
      <c r="P126" s="109"/>
      <c r="Q126" s="109"/>
      <c r="R126" s="109"/>
      <c r="S126" s="109"/>
      <c r="T126" s="109"/>
      <c r="U126" s="109"/>
      <c r="V126" s="109"/>
      <c r="W126" s="109"/>
      <c r="X126" s="109"/>
      <c r="Y126" s="109"/>
      <c r="Z126" s="109"/>
      <c r="AA126" s="109"/>
    </row>
    <row r="127" spans="1:27" s="111" customFormat="1" ht="14.5" x14ac:dyDescent="0.35">
      <c r="A127" s="218"/>
      <c r="B127" s="218"/>
      <c r="C127" s="218"/>
      <c r="D127" s="218"/>
      <c r="E127" s="199"/>
      <c r="F127" s="109"/>
      <c r="G127" s="109"/>
      <c r="H127" s="109"/>
      <c r="I127" s="109"/>
      <c r="J127" s="109"/>
      <c r="K127" s="109"/>
      <c r="L127" s="109"/>
      <c r="M127" s="109"/>
      <c r="N127" s="109"/>
      <c r="O127" s="109"/>
      <c r="P127" s="109"/>
      <c r="Q127" s="109"/>
      <c r="R127" s="109"/>
      <c r="S127" s="109"/>
      <c r="T127" s="109"/>
      <c r="U127" s="109"/>
      <c r="V127" s="109"/>
      <c r="W127" s="109"/>
      <c r="X127" s="109"/>
      <c r="Y127" s="109"/>
      <c r="Z127" s="109"/>
      <c r="AA127" s="109"/>
    </row>
    <row r="128" spans="1:27" s="111" customFormat="1" ht="14.5" x14ac:dyDescent="0.35">
      <c r="A128" s="218"/>
      <c r="B128" s="218"/>
      <c r="C128" s="218"/>
      <c r="D128" s="218"/>
      <c r="E128" s="199"/>
      <c r="F128" s="109"/>
      <c r="G128" s="109"/>
      <c r="H128" s="109"/>
      <c r="I128" s="109"/>
      <c r="J128" s="109"/>
      <c r="K128" s="109"/>
      <c r="L128" s="109"/>
      <c r="M128" s="109"/>
      <c r="N128" s="109"/>
      <c r="O128" s="109"/>
      <c r="P128" s="109"/>
      <c r="Q128" s="109"/>
      <c r="R128" s="109"/>
      <c r="S128" s="109"/>
      <c r="T128" s="109"/>
      <c r="U128" s="109"/>
      <c r="V128" s="109"/>
      <c r="W128" s="109"/>
      <c r="X128" s="109"/>
      <c r="Y128" s="109"/>
      <c r="Z128" s="109"/>
      <c r="AA128" s="109"/>
    </row>
    <row r="129" spans="1:27" s="111" customFormat="1" ht="14.5" x14ac:dyDescent="0.35">
      <c r="A129" s="218"/>
      <c r="B129" s="218"/>
      <c r="C129" s="218"/>
      <c r="D129" s="218"/>
      <c r="E129" s="199"/>
      <c r="F129" s="109"/>
      <c r="G129" s="109"/>
      <c r="H129" s="109"/>
      <c r="I129" s="109"/>
      <c r="J129" s="109"/>
      <c r="K129" s="109"/>
      <c r="L129" s="109"/>
      <c r="M129" s="109"/>
      <c r="N129" s="109"/>
      <c r="O129" s="109"/>
      <c r="P129" s="109"/>
      <c r="Q129" s="109"/>
      <c r="R129" s="109"/>
      <c r="S129" s="109"/>
      <c r="T129" s="109"/>
      <c r="U129" s="109"/>
      <c r="V129" s="109"/>
      <c r="W129" s="109"/>
      <c r="X129" s="109"/>
      <c r="Y129" s="109"/>
      <c r="Z129" s="109"/>
      <c r="AA129" s="109"/>
    </row>
    <row r="130" spans="1:27" s="111" customFormat="1" ht="14.5" x14ac:dyDescent="0.35">
      <c r="A130" s="218"/>
      <c r="B130" s="218"/>
      <c r="C130" s="218"/>
      <c r="D130" s="218"/>
      <c r="E130" s="199"/>
      <c r="F130" s="109"/>
      <c r="G130" s="109"/>
      <c r="H130" s="109"/>
      <c r="I130" s="109"/>
      <c r="J130" s="109"/>
      <c r="K130" s="109"/>
      <c r="L130" s="109"/>
      <c r="M130" s="109"/>
      <c r="N130" s="109"/>
      <c r="O130" s="109"/>
      <c r="P130" s="109"/>
      <c r="Q130" s="109"/>
      <c r="R130" s="109"/>
      <c r="S130" s="109"/>
      <c r="T130" s="109"/>
      <c r="U130" s="109"/>
      <c r="V130" s="109"/>
      <c r="W130" s="109"/>
      <c r="X130" s="109"/>
      <c r="Y130" s="109"/>
      <c r="Z130" s="109"/>
      <c r="AA130" s="109"/>
    </row>
    <row r="131" spans="1:27" s="111" customFormat="1" ht="14.5" x14ac:dyDescent="0.35">
      <c r="A131" s="218"/>
      <c r="B131" s="218"/>
      <c r="C131" s="218"/>
      <c r="D131" s="218"/>
      <c r="E131" s="199"/>
      <c r="F131" s="109"/>
      <c r="G131" s="109"/>
      <c r="H131" s="109"/>
      <c r="I131" s="109"/>
      <c r="J131" s="109"/>
      <c r="K131" s="109"/>
      <c r="L131" s="109"/>
      <c r="M131" s="109"/>
      <c r="N131" s="109"/>
      <c r="O131" s="109"/>
      <c r="P131" s="109"/>
      <c r="Q131" s="109"/>
      <c r="R131" s="109"/>
      <c r="S131" s="109"/>
      <c r="T131" s="109"/>
      <c r="U131" s="109"/>
      <c r="V131" s="109"/>
      <c r="W131" s="109"/>
      <c r="X131" s="109"/>
      <c r="Y131" s="109"/>
      <c r="Z131" s="109"/>
      <c r="AA131" s="109"/>
    </row>
    <row r="132" spans="1:27" s="111" customFormat="1" ht="14.5" x14ac:dyDescent="0.35">
      <c r="A132" s="218"/>
      <c r="B132" s="218"/>
      <c r="C132" s="218"/>
      <c r="D132" s="218"/>
      <c r="E132" s="199"/>
      <c r="F132" s="109"/>
      <c r="G132" s="109"/>
      <c r="H132" s="109"/>
      <c r="I132" s="109"/>
      <c r="J132" s="109"/>
      <c r="K132" s="109"/>
      <c r="L132" s="109"/>
      <c r="M132" s="109"/>
      <c r="N132" s="109"/>
      <c r="O132" s="109"/>
      <c r="P132" s="109"/>
      <c r="Q132" s="109"/>
      <c r="R132" s="109"/>
      <c r="S132" s="109"/>
      <c r="T132" s="109"/>
      <c r="U132" s="109"/>
      <c r="V132" s="109"/>
      <c r="W132" s="109"/>
      <c r="X132" s="109"/>
      <c r="Y132" s="109"/>
      <c r="Z132" s="109"/>
      <c r="AA132" s="109"/>
    </row>
    <row r="133" spans="1:27" s="111" customFormat="1" ht="14.5" x14ac:dyDescent="0.35">
      <c r="A133" s="218"/>
      <c r="B133" s="218"/>
      <c r="C133" s="218"/>
      <c r="D133" s="218"/>
      <c r="E133" s="199"/>
      <c r="F133" s="109"/>
      <c r="G133" s="109"/>
      <c r="H133" s="109"/>
      <c r="I133" s="109"/>
      <c r="J133" s="109"/>
      <c r="K133" s="109"/>
      <c r="L133" s="109"/>
      <c r="M133" s="109"/>
      <c r="N133" s="109"/>
      <c r="O133" s="109"/>
      <c r="P133" s="109"/>
      <c r="Q133" s="109"/>
      <c r="R133" s="109"/>
      <c r="S133" s="109"/>
      <c r="T133" s="109"/>
      <c r="U133" s="109"/>
      <c r="V133" s="109"/>
      <c r="W133" s="109"/>
      <c r="X133" s="109"/>
      <c r="Y133" s="109"/>
      <c r="Z133" s="109"/>
      <c r="AA133" s="109"/>
    </row>
    <row r="134" spans="1:27" s="111" customFormat="1" ht="14.5" x14ac:dyDescent="0.35">
      <c r="A134" s="218"/>
      <c r="B134" s="218"/>
      <c r="C134" s="218"/>
      <c r="D134" s="218"/>
      <c r="E134" s="199"/>
      <c r="F134" s="109"/>
      <c r="G134" s="109"/>
      <c r="H134" s="109"/>
      <c r="I134" s="109"/>
      <c r="J134" s="109"/>
      <c r="K134" s="109"/>
      <c r="L134" s="109"/>
      <c r="M134" s="109"/>
      <c r="N134" s="109"/>
      <c r="O134" s="109"/>
      <c r="P134" s="109"/>
      <c r="Q134" s="109"/>
      <c r="R134" s="109"/>
      <c r="S134" s="109"/>
      <c r="T134" s="109"/>
      <c r="U134" s="109"/>
      <c r="V134" s="109"/>
      <c r="W134" s="109"/>
      <c r="X134" s="109"/>
      <c r="Y134" s="109"/>
      <c r="Z134" s="109"/>
      <c r="AA134" s="109"/>
    </row>
    <row r="135" spans="1:27" s="111" customFormat="1" ht="14.5" x14ac:dyDescent="0.35">
      <c r="A135" s="218"/>
      <c r="B135" s="218"/>
      <c r="C135" s="218"/>
      <c r="D135" s="218"/>
      <c r="E135" s="199"/>
      <c r="F135" s="109"/>
      <c r="G135" s="109"/>
      <c r="H135" s="109"/>
      <c r="I135" s="109"/>
      <c r="J135" s="109"/>
      <c r="K135" s="109"/>
      <c r="L135" s="109"/>
      <c r="M135" s="109"/>
      <c r="N135" s="109"/>
      <c r="O135" s="109"/>
      <c r="P135" s="109"/>
      <c r="Q135" s="109"/>
      <c r="R135" s="109"/>
      <c r="S135" s="109"/>
      <c r="T135" s="109"/>
      <c r="U135" s="109"/>
      <c r="V135" s="109"/>
      <c r="W135" s="109"/>
      <c r="X135" s="109"/>
      <c r="Y135" s="109"/>
      <c r="Z135" s="109"/>
      <c r="AA135" s="109"/>
    </row>
    <row r="136" spans="1:27" s="111" customFormat="1" ht="14.5" x14ac:dyDescent="0.35">
      <c r="A136" s="218"/>
      <c r="B136" s="218"/>
      <c r="C136" s="218"/>
      <c r="D136" s="218"/>
      <c r="E136" s="199"/>
      <c r="F136" s="109"/>
      <c r="G136" s="109"/>
      <c r="H136" s="109"/>
      <c r="I136" s="109"/>
      <c r="J136" s="109"/>
      <c r="K136" s="109"/>
      <c r="L136" s="109"/>
      <c r="M136" s="109"/>
      <c r="N136" s="109"/>
      <c r="O136" s="109"/>
      <c r="P136" s="109"/>
      <c r="Q136" s="109"/>
      <c r="R136" s="109"/>
      <c r="S136" s="109"/>
      <c r="T136" s="109"/>
      <c r="U136" s="109"/>
      <c r="V136" s="109"/>
      <c r="W136" s="109"/>
      <c r="X136" s="109"/>
      <c r="Y136" s="109"/>
      <c r="Z136" s="109"/>
      <c r="AA136" s="109"/>
    </row>
    <row r="137" spans="1:27" s="111" customFormat="1" ht="14.5" x14ac:dyDescent="0.35">
      <c r="A137" s="218"/>
      <c r="B137" s="218"/>
      <c r="C137" s="218"/>
      <c r="D137" s="218"/>
      <c r="E137" s="19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row>
    <row r="138" spans="1:27" s="111" customFormat="1" ht="14.5" x14ac:dyDescent="0.35">
      <c r="A138" s="218"/>
      <c r="B138" s="218"/>
      <c r="C138" s="218"/>
      <c r="D138" s="218"/>
      <c r="E138" s="199"/>
      <c r="F138" s="109"/>
      <c r="G138" s="109"/>
      <c r="H138" s="109"/>
      <c r="I138" s="109"/>
      <c r="J138" s="109"/>
      <c r="K138" s="109"/>
      <c r="L138" s="109"/>
      <c r="M138" s="109"/>
      <c r="N138" s="109"/>
      <c r="O138" s="109"/>
      <c r="P138" s="109"/>
      <c r="Q138" s="109"/>
      <c r="R138" s="109"/>
      <c r="S138" s="109"/>
      <c r="T138" s="109"/>
      <c r="U138" s="109"/>
      <c r="V138" s="109"/>
      <c r="W138" s="109"/>
      <c r="X138" s="109"/>
      <c r="Y138" s="109"/>
      <c r="Z138" s="109"/>
      <c r="AA138" s="109"/>
    </row>
    <row r="139" spans="1:27" s="111" customFormat="1" ht="14.5" x14ac:dyDescent="0.35">
      <c r="A139" s="218"/>
      <c r="B139" s="218"/>
      <c r="C139" s="218"/>
      <c r="D139" s="218"/>
      <c r="E139" s="199"/>
      <c r="F139" s="109"/>
      <c r="G139" s="109"/>
      <c r="H139" s="109"/>
      <c r="I139" s="109"/>
      <c r="J139" s="109"/>
      <c r="K139" s="109"/>
      <c r="L139" s="109"/>
      <c r="M139" s="109"/>
      <c r="N139" s="109"/>
      <c r="O139" s="109"/>
      <c r="P139" s="109"/>
      <c r="Q139" s="109"/>
      <c r="R139" s="109"/>
      <c r="S139" s="109"/>
      <c r="T139" s="109"/>
      <c r="U139" s="109"/>
      <c r="V139" s="109"/>
      <c r="W139" s="109"/>
      <c r="X139" s="109"/>
      <c r="Y139" s="109"/>
      <c r="Z139" s="109"/>
      <c r="AA139" s="109"/>
    </row>
    <row r="140" spans="1:27" s="111" customFormat="1" ht="14.5" x14ac:dyDescent="0.35">
      <c r="A140" s="218"/>
      <c r="B140" s="218"/>
      <c r="C140" s="218"/>
      <c r="D140" s="218"/>
      <c r="E140" s="199"/>
      <c r="F140" s="109"/>
      <c r="G140" s="109"/>
      <c r="H140" s="109"/>
      <c r="I140" s="109"/>
      <c r="J140" s="109"/>
      <c r="K140" s="109"/>
      <c r="L140" s="109"/>
      <c r="M140" s="109"/>
      <c r="N140" s="109"/>
      <c r="O140" s="109"/>
      <c r="P140" s="109"/>
      <c r="Q140" s="109"/>
      <c r="R140" s="109"/>
      <c r="S140" s="109"/>
      <c r="T140" s="109"/>
      <c r="U140" s="109"/>
      <c r="V140" s="109"/>
      <c r="W140" s="109"/>
      <c r="X140" s="109"/>
      <c r="Y140" s="109"/>
      <c r="Z140" s="109"/>
      <c r="AA140" s="109"/>
    </row>
    <row r="141" spans="1:27" s="111" customFormat="1" ht="14.5" x14ac:dyDescent="0.35">
      <c r="A141" s="218"/>
      <c r="B141" s="218"/>
      <c r="C141" s="218"/>
      <c r="D141" s="218"/>
      <c r="E141" s="199"/>
      <c r="F141" s="109"/>
      <c r="G141" s="109"/>
      <c r="H141" s="109"/>
      <c r="I141" s="109"/>
      <c r="J141" s="109"/>
      <c r="K141" s="109"/>
      <c r="L141" s="109"/>
      <c r="M141" s="109"/>
      <c r="N141" s="109"/>
      <c r="O141" s="109"/>
      <c r="P141" s="109"/>
      <c r="Q141" s="109"/>
      <c r="R141" s="109"/>
      <c r="S141" s="109"/>
      <c r="T141" s="109"/>
      <c r="U141" s="109"/>
      <c r="V141" s="109"/>
      <c r="W141" s="109"/>
      <c r="X141" s="109"/>
      <c r="Y141" s="109"/>
      <c r="Z141" s="109"/>
      <c r="AA141" s="109"/>
    </row>
    <row r="142" spans="1:27" s="111" customFormat="1" ht="14.5" x14ac:dyDescent="0.35">
      <c r="A142" s="218"/>
      <c r="B142" s="218"/>
      <c r="C142" s="218"/>
      <c r="D142" s="218"/>
      <c r="E142" s="199"/>
      <c r="F142" s="109"/>
      <c r="G142" s="109"/>
      <c r="H142" s="109"/>
      <c r="I142" s="109"/>
      <c r="J142" s="109"/>
      <c r="K142" s="109"/>
      <c r="L142" s="109"/>
      <c r="M142" s="109"/>
      <c r="N142" s="109"/>
      <c r="O142" s="109"/>
      <c r="P142" s="109"/>
      <c r="Q142" s="109"/>
      <c r="R142" s="109"/>
      <c r="S142" s="109"/>
      <c r="T142" s="109"/>
      <c r="U142" s="109"/>
      <c r="V142" s="109"/>
      <c r="W142" s="109"/>
      <c r="X142" s="109"/>
      <c r="Y142" s="109"/>
      <c r="Z142" s="109"/>
      <c r="AA142" s="109"/>
    </row>
    <row r="143" spans="1:27" s="111" customFormat="1" ht="14.5" x14ac:dyDescent="0.35">
      <c r="A143" s="218"/>
      <c r="B143" s="218"/>
      <c r="C143" s="218"/>
      <c r="D143" s="218"/>
      <c r="E143" s="199"/>
      <c r="F143" s="109"/>
      <c r="G143" s="109"/>
      <c r="H143" s="109"/>
      <c r="I143" s="109"/>
      <c r="J143" s="109"/>
      <c r="K143" s="109"/>
      <c r="L143" s="109"/>
      <c r="M143" s="109"/>
      <c r="N143" s="109"/>
      <c r="O143" s="109"/>
      <c r="P143" s="109"/>
      <c r="Q143" s="109"/>
      <c r="R143" s="109"/>
      <c r="S143" s="109"/>
      <c r="T143" s="109"/>
      <c r="U143" s="109"/>
      <c r="V143" s="109"/>
      <c r="W143" s="109"/>
      <c r="X143" s="109"/>
      <c r="Y143" s="109"/>
      <c r="Z143" s="109"/>
      <c r="AA143" s="109"/>
    </row>
    <row r="144" spans="1:27" s="111" customFormat="1" ht="14.5" x14ac:dyDescent="0.35">
      <c r="A144" s="218"/>
      <c r="B144" s="218"/>
      <c r="C144" s="218"/>
      <c r="D144" s="218"/>
      <c r="E144" s="199"/>
      <c r="F144" s="109"/>
      <c r="G144" s="109"/>
      <c r="H144" s="109"/>
      <c r="I144" s="109"/>
      <c r="J144" s="109"/>
      <c r="K144" s="109"/>
      <c r="L144" s="109"/>
      <c r="M144" s="109"/>
      <c r="N144" s="109"/>
      <c r="O144" s="109"/>
      <c r="P144" s="109"/>
      <c r="Q144" s="109"/>
      <c r="R144" s="109"/>
      <c r="S144" s="109"/>
      <c r="T144" s="109"/>
      <c r="U144" s="109"/>
      <c r="V144" s="109"/>
      <c r="W144" s="109"/>
      <c r="X144" s="109"/>
      <c r="Y144" s="109"/>
      <c r="Z144" s="109"/>
      <c r="AA144" s="109"/>
    </row>
    <row r="145" spans="1:27" s="111" customFormat="1" ht="14.5" x14ac:dyDescent="0.35">
      <c r="A145" s="218"/>
      <c r="B145" s="218"/>
      <c r="C145" s="218"/>
      <c r="D145" s="218"/>
      <c r="E145" s="199"/>
      <c r="F145" s="109"/>
      <c r="G145" s="109"/>
      <c r="H145" s="109"/>
      <c r="I145" s="109"/>
      <c r="J145" s="109"/>
      <c r="K145" s="109"/>
      <c r="L145" s="109"/>
      <c r="M145" s="109"/>
      <c r="N145" s="109"/>
      <c r="O145" s="109"/>
      <c r="P145" s="109"/>
      <c r="Q145" s="109"/>
      <c r="R145" s="109"/>
      <c r="S145" s="109"/>
      <c r="T145" s="109"/>
      <c r="U145" s="109"/>
      <c r="V145" s="109"/>
      <c r="W145" s="109"/>
      <c r="X145" s="109"/>
      <c r="Y145" s="109"/>
      <c r="Z145" s="109"/>
      <c r="AA145" s="109"/>
    </row>
    <row r="146" spans="1:27" s="111" customFormat="1" ht="14.5" x14ac:dyDescent="0.35">
      <c r="A146" s="218"/>
      <c r="B146" s="218"/>
      <c r="C146" s="218"/>
      <c r="D146" s="218"/>
      <c r="E146" s="199"/>
      <c r="F146" s="109"/>
      <c r="G146" s="109"/>
      <c r="H146" s="109"/>
      <c r="I146" s="109"/>
      <c r="J146" s="109"/>
      <c r="K146" s="109"/>
      <c r="L146" s="109"/>
      <c r="M146" s="109"/>
      <c r="N146" s="109"/>
      <c r="O146" s="109"/>
      <c r="P146" s="109"/>
      <c r="Q146" s="109"/>
      <c r="R146" s="109"/>
      <c r="S146" s="109"/>
      <c r="T146" s="109"/>
      <c r="U146" s="109"/>
      <c r="V146" s="109"/>
      <c r="W146" s="109"/>
      <c r="X146" s="109"/>
      <c r="Y146" s="109"/>
      <c r="Z146" s="109"/>
      <c r="AA146" s="109"/>
    </row>
    <row r="147" spans="1:27" s="111" customFormat="1" ht="14.5" x14ac:dyDescent="0.35">
      <c r="A147" s="218"/>
      <c r="B147" s="218"/>
      <c r="C147" s="218"/>
      <c r="D147" s="218"/>
      <c r="E147" s="199"/>
      <c r="F147" s="109"/>
      <c r="G147" s="109"/>
      <c r="H147" s="109"/>
      <c r="I147" s="109"/>
      <c r="J147" s="109"/>
      <c r="K147" s="109"/>
      <c r="L147" s="109"/>
      <c r="M147" s="109"/>
      <c r="N147" s="109"/>
      <c r="O147" s="109"/>
      <c r="P147" s="109"/>
      <c r="Q147" s="109"/>
      <c r="R147" s="109"/>
      <c r="S147" s="109"/>
      <c r="T147" s="109"/>
      <c r="U147" s="109"/>
      <c r="V147" s="109"/>
      <c r="W147" s="109"/>
      <c r="X147" s="109"/>
      <c r="Y147" s="109"/>
      <c r="Z147" s="109"/>
      <c r="AA147" s="109"/>
    </row>
    <row r="148" spans="1:27" s="111" customFormat="1" ht="14.5" x14ac:dyDescent="0.35">
      <c r="A148" s="218"/>
      <c r="B148" s="218"/>
      <c r="C148" s="218"/>
      <c r="D148" s="218"/>
      <c r="E148" s="199"/>
      <c r="F148" s="109"/>
      <c r="G148" s="109"/>
      <c r="H148" s="109"/>
      <c r="I148" s="109"/>
      <c r="J148" s="109"/>
      <c r="K148" s="109"/>
      <c r="L148" s="109"/>
      <c r="M148" s="109"/>
      <c r="N148" s="109"/>
      <c r="O148" s="109"/>
      <c r="P148" s="109"/>
      <c r="Q148" s="109"/>
      <c r="R148" s="109"/>
      <c r="S148" s="109"/>
      <c r="T148" s="109"/>
      <c r="U148" s="109"/>
      <c r="V148" s="109"/>
      <c r="W148" s="109"/>
      <c r="X148" s="109"/>
      <c r="Y148" s="109"/>
      <c r="Z148" s="109"/>
      <c r="AA148" s="109"/>
    </row>
    <row r="149" spans="1:27" s="111" customFormat="1" ht="14.5" x14ac:dyDescent="0.35">
      <c r="A149" s="218"/>
      <c r="B149" s="218"/>
      <c r="C149" s="218"/>
      <c r="D149" s="218"/>
      <c r="E149" s="199"/>
      <c r="F149" s="109"/>
      <c r="G149" s="109"/>
      <c r="H149" s="109"/>
      <c r="I149" s="109"/>
      <c r="J149" s="109"/>
      <c r="K149" s="109"/>
      <c r="L149" s="109"/>
      <c r="M149" s="109"/>
      <c r="N149" s="109"/>
      <c r="O149" s="109"/>
      <c r="P149" s="109"/>
      <c r="Q149" s="109"/>
      <c r="R149" s="109"/>
      <c r="S149" s="109"/>
      <c r="T149" s="109"/>
      <c r="U149" s="109"/>
      <c r="V149" s="109"/>
      <c r="W149" s="109"/>
      <c r="X149" s="109"/>
      <c r="Y149" s="109"/>
      <c r="Z149" s="109"/>
      <c r="AA149" s="109"/>
    </row>
    <row r="150" spans="1:27" s="111" customFormat="1" ht="14.5" x14ac:dyDescent="0.35">
      <c r="A150" s="218"/>
      <c r="B150" s="218"/>
      <c r="C150" s="218"/>
      <c r="D150" s="218"/>
      <c r="E150" s="199"/>
      <c r="F150" s="109"/>
      <c r="G150" s="109"/>
      <c r="H150" s="109"/>
      <c r="I150" s="109"/>
      <c r="J150" s="109"/>
      <c r="K150" s="109"/>
      <c r="L150" s="109"/>
      <c r="M150" s="109"/>
      <c r="N150" s="109"/>
      <c r="O150" s="109"/>
      <c r="P150" s="109"/>
      <c r="Q150" s="109"/>
      <c r="R150" s="109"/>
      <c r="S150" s="109"/>
      <c r="T150" s="109"/>
      <c r="U150" s="109"/>
      <c r="V150" s="109"/>
      <c r="W150" s="109"/>
      <c r="X150" s="109"/>
      <c r="Y150" s="109"/>
      <c r="Z150" s="109"/>
      <c r="AA150" s="109"/>
    </row>
    <row r="151" spans="1:27" s="111" customFormat="1" ht="14.5" x14ac:dyDescent="0.35">
      <c r="A151" s="218"/>
      <c r="B151" s="218"/>
      <c r="C151" s="218"/>
      <c r="D151" s="218"/>
      <c r="E151" s="199"/>
      <c r="F151" s="109"/>
      <c r="G151" s="109"/>
      <c r="H151" s="109"/>
      <c r="I151" s="109"/>
      <c r="J151" s="109"/>
      <c r="K151" s="109"/>
      <c r="L151" s="109"/>
      <c r="M151" s="109"/>
      <c r="N151" s="109"/>
      <c r="O151" s="109"/>
      <c r="P151" s="109"/>
      <c r="Q151" s="109"/>
      <c r="R151" s="109"/>
      <c r="S151" s="109"/>
      <c r="T151" s="109"/>
      <c r="U151" s="109"/>
      <c r="V151" s="109"/>
      <c r="W151" s="109"/>
      <c r="X151" s="109"/>
      <c r="Y151" s="109"/>
      <c r="Z151" s="109"/>
      <c r="AA151" s="109"/>
    </row>
    <row r="152" spans="1:27" s="111" customFormat="1" ht="14.5" x14ac:dyDescent="0.35">
      <c r="A152" s="218"/>
      <c r="B152" s="218"/>
      <c r="C152" s="218"/>
      <c r="D152" s="218"/>
      <c r="E152" s="199"/>
      <c r="F152" s="109"/>
      <c r="G152" s="109"/>
      <c r="H152" s="109"/>
      <c r="I152" s="109"/>
      <c r="J152" s="109"/>
      <c r="K152" s="109"/>
      <c r="L152" s="109"/>
      <c r="M152" s="109"/>
      <c r="N152" s="109"/>
      <c r="O152" s="109"/>
      <c r="P152" s="109"/>
      <c r="Q152" s="109"/>
      <c r="R152" s="109"/>
      <c r="S152" s="109"/>
      <c r="T152" s="109"/>
      <c r="U152" s="109"/>
      <c r="V152" s="109"/>
      <c r="W152" s="109"/>
      <c r="X152" s="109"/>
      <c r="Y152" s="109"/>
      <c r="Z152" s="109"/>
      <c r="AA152" s="109"/>
    </row>
    <row r="153" spans="1:27" s="111" customFormat="1" ht="14.5" x14ac:dyDescent="0.35">
      <c r="A153" s="218"/>
      <c r="B153" s="218"/>
      <c r="C153" s="218"/>
      <c r="D153" s="218"/>
      <c r="E153" s="199"/>
      <c r="F153" s="109"/>
      <c r="G153" s="109"/>
      <c r="H153" s="109"/>
      <c r="I153" s="109"/>
      <c r="J153" s="109"/>
      <c r="K153" s="109"/>
      <c r="L153" s="109"/>
      <c r="M153" s="109"/>
      <c r="N153" s="109"/>
      <c r="O153" s="109"/>
      <c r="P153" s="109"/>
      <c r="Q153" s="109"/>
      <c r="R153" s="109"/>
      <c r="S153" s="109"/>
      <c r="T153" s="109"/>
      <c r="U153" s="109"/>
      <c r="V153" s="109"/>
      <c r="W153" s="109"/>
      <c r="X153" s="109"/>
      <c r="Y153" s="109"/>
      <c r="Z153" s="109"/>
      <c r="AA153" s="109"/>
    </row>
    <row r="154" spans="1:27" s="111" customFormat="1" ht="14.5" x14ac:dyDescent="0.35">
      <c r="A154" s="218"/>
      <c r="B154" s="218"/>
      <c r="C154" s="218"/>
      <c r="D154" s="218"/>
      <c r="E154" s="19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row>
    <row r="155" spans="1:27" s="111" customFormat="1" ht="14.5" x14ac:dyDescent="0.35">
      <c r="A155" s="218"/>
      <c r="B155" s="218"/>
      <c r="C155" s="218"/>
      <c r="D155" s="218"/>
      <c r="E155" s="199"/>
      <c r="F155" s="109"/>
      <c r="G155" s="109"/>
      <c r="H155" s="109"/>
      <c r="I155" s="109"/>
      <c r="J155" s="109"/>
      <c r="K155" s="109"/>
      <c r="L155" s="109"/>
      <c r="M155" s="109"/>
      <c r="N155" s="109"/>
      <c r="O155" s="109"/>
      <c r="P155" s="109"/>
      <c r="Q155" s="109"/>
      <c r="R155" s="109"/>
      <c r="S155" s="109"/>
      <c r="T155" s="109"/>
      <c r="U155" s="109"/>
      <c r="V155" s="109"/>
      <c r="W155" s="109"/>
      <c r="X155" s="109"/>
      <c r="Y155" s="109"/>
      <c r="Z155" s="109"/>
      <c r="AA155" s="109"/>
    </row>
    <row r="156" spans="1:27" s="111" customFormat="1" ht="14.5" x14ac:dyDescent="0.35">
      <c r="A156" s="218"/>
      <c r="B156" s="218"/>
      <c r="C156" s="218"/>
      <c r="D156" s="218"/>
      <c r="E156" s="19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row>
    <row r="157" spans="1:27" s="111" customFormat="1" ht="14.5" x14ac:dyDescent="0.35">
      <c r="A157" s="218"/>
      <c r="B157" s="218"/>
      <c r="C157" s="218"/>
      <c r="D157" s="218"/>
      <c r="E157" s="199"/>
      <c r="F157" s="109"/>
      <c r="G157" s="109"/>
      <c r="H157" s="109"/>
      <c r="I157" s="109"/>
      <c r="J157" s="109"/>
      <c r="K157" s="109"/>
      <c r="L157" s="109"/>
      <c r="M157" s="109"/>
      <c r="N157" s="109"/>
      <c r="O157" s="109"/>
      <c r="P157" s="109"/>
      <c r="Q157" s="109"/>
      <c r="R157" s="109"/>
      <c r="S157" s="109"/>
      <c r="T157" s="109"/>
      <c r="U157" s="109"/>
      <c r="V157" s="109"/>
      <c r="W157" s="109"/>
      <c r="X157" s="109"/>
      <c r="Y157" s="109"/>
      <c r="Z157" s="109"/>
      <c r="AA157" s="109"/>
    </row>
    <row r="158" spans="1:27" s="111" customFormat="1" ht="14.5" x14ac:dyDescent="0.35">
      <c r="A158" s="218"/>
      <c r="B158" s="218"/>
      <c r="C158" s="218"/>
      <c r="D158" s="218"/>
      <c r="E158" s="199"/>
      <c r="F158" s="109"/>
      <c r="G158" s="109"/>
      <c r="H158" s="109"/>
      <c r="I158" s="109"/>
      <c r="J158" s="109"/>
      <c r="K158" s="109"/>
      <c r="L158" s="109"/>
      <c r="M158" s="109"/>
      <c r="N158" s="109"/>
      <c r="O158" s="109"/>
      <c r="P158" s="109"/>
      <c r="Q158" s="109"/>
      <c r="R158" s="109"/>
      <c r="S158" s="109"/>
      <c r="T158" s="109"/>
      <c r="U158" s="109"/>
      <c r="V158" s="109"/>
      <c r="W158" s="109"/>
      <c r="X158" s="109"/>
      <c r="Y158" s="109"/>
      <c r="Z158" s="109"/>
      <c r="AA158" s="109"/>
    </row>
    <row r="159" spans="1:27" s="111" customFormat="1" ht="14.5" x14ac:dyDescent="0.35">
      <c r="A159" s="218"/>
      <c r="B159" s="218"/>
      <c r="C159" s="218"/>
      <c r="D159" s="218"/>
      <c r="E159" s="199"/>
      <c r="F159" s="109"/>
      <c r="G159" s="109"/>
      <c r="H159" s="109"/>
      <c r="I159" s="109"/>
      <c r="J159" s="109"/>
      <c r="K159" s="109"/>
      <c r="L159" s="109"/>
      <c r="M159" s="109"/>
      <c r="N159" s="109"/>
      <c r="O159" s="109"/>
      <c r="P159" s="109"/>
      <c r="Q159" s="109"/>
      <c r="R159" s="109"/>
      <c r="S159" s="109"/>
      <c r="T159" s="109"/>
      <c r="U159" s="109"/>
      <c r="V159" s="109"/>
      <c r="W159" s="109"/>
      <c r="X159" s="109"/>
      <c r="Y159" s="109"/>
      <c r="Z159" s="109"/>
      <c r="AA159" s="109"/>
    </row>
    <row r="160" spans="1:27" s="111" customFormat="1" ht="14.5" x14ac:dyDescent="0.35">
      <c r="A160" s="218"/>
      <c r="B160" s="218"/>
      <c r="C160" s="218"/>
      <c r="D160" s="218"/>
      <c r="E160" s="19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row>
    <row r="161" spans="1:27" s="111" customFormat="1" ht="14.5" x14ac:dyDescent="0.35">
      <c r="A161" s="218"/>
      <c r="B161" s="218"/>
      <c r="C161" s="218"/>
      <c r="D161" s="218"/>
      <c r="E161" s="199"/>
      <c r="F161" s="109"/>
      <c r="G161" s="109"/>
      <c r="H161" s="109"/>
      <c r="I161" s="109"/>
      <c r="J161" s="109"/>
      <c r="K161" s="109"/>
      <c r="L161" s="109"/>
      <c r="M161" s="109"/>
      <c r="N161" s="109"/>
      <c r="O161" s="109"/>
      <c r="P161" s="109"/>
      <c r="Q161" s="109"/>
      <c r="R161" s="109"/>
      <c r="S161" s="109"/>
      <c r="T161" s="109"/>
      <c r="U161" s="109"/>
      <c r="V161" s="109"/>
      <c r="W161" s="109"/>
      <c r="X161" s="109"/>
      <c r="Y161" s="109"/>
      <c r="Z161" s="109"/>
      <c r="AA161" s="109"/>
    </row>
    <row r="162" spans="1:27" s="111" customFormat="1" ht="14.5" x14ac:dyDescent="0.35">
      <c r="A162" s="218"/>
      <c r="B162" s="218"/>
      <c r="C162" s="218"/>
      <c r="D162" s="218"/>
      <c r="E162" s="199"/>
      <c r="F162" s="109"/>
      <c r="G162" s="109"/>
      <c r="H162" s="109"/>
      <c r="I162" s="109"/>
      <c r="J162" s="109"/>
      <c r="K162" s="109"/>
      <c r="L162" s="109"/>
      <c r="M162" s="109"/>
      <c r="N162" s="109"/>
      <c r="O162" s="109"/>
      <c r="P162" s="109"/>
      <c r="Q162" s="109"/>
      <c r="R162" s="109"/>
      <c r="S162" s="109"/>
      <c r="T162" s="109"/>
      <c r="U162" s="109"/>
      <c r="V162" s="109"/>
      <c r="W162" s="109"/>
      <c r="X162" s="109"/>
      <c r="Y162" s="109"/>
      <c r="Z162" s="109"/>
      <c r="AA162" s="109"/>
    </row>
    <row r="163" spans="1:27" s="111" customFormat="1" ht="14.5" x14ac:dyDescent="0.35">
      <c r="A163" s="218"/>
      <c r="B163" s="218"/>
      <c r="C163" s="218"/>
      <c r="D163" s="218"/>
      <c r="E163" s="199"/>
      <c r="F163" s="109"/>
      <c r="G163" s="109"/>
      <c r="H163" s="109"/>
      <c r="I163" s="109"/>
      <c r="J163" s="109"/>
      <c r="K163" s="109"/>
      <c r="L163" s="109"/>
      <c r="M163" s="109"/>
      <c r="N163" s="109"/>
      <c r="O163" s="109"/>
      <c r="P163" s="109"/>
      <c r="Q163" s="109"/>
      <c r="R163" s="109"/>
      <c r="S163" s="109"/>
      <c r="T163" s="109"/>
      <c r="U163" s="109"/>
      <c r="V163" s="109"/>
      <c r="W163" s="109"/>
      <c r="X163" s="109"/>
      <c r="Y163" s="109"/>
      <c r="Z163" s="109"/>
      <c r="AA163" s="109"/>
    </row>
    <row r="164" spans="1:27" s="111" customFormat="1" ht="14.5" x14ac:dyDescent="0.35">
      <c r="A164" s="218"/>
      <c r="B164" s="218"/>
      <c r="C164" s="218"/>
      <c r="D164" s="218"/>
      <c r="E164" s="199"/>
      <c r="F164" s="109"/>
      <c r="G164" s="109"/>
      <c r="H164" s="109"/>
      <c r="I164" s="109"/>
      <c r="J164" s="109"/>
      <c r="K164" s="109"/>
      <c r="L164" s="109"/>
      <c r="M164" s="109"/>
      <c r="N164" s="109"/>
      <c r="O164" s="109"/>
      <c r="P164" s="109"/>
      <c r="Q164" s="109"/>
      <c r="R164" s="109"/>
      <c r="S164" s="109"/>
      <c r="T164" s="109"/>
      <c r="U164" s="109"/>
      <c r="V164" s="109"/>
      <c r="W164" s="109"/>
      <c r="X164" s="109"/>
      <c r="Y164" s="109"/>
      <c r="Z164" s="109"/>
      <c r="AA164" s="109"/>
    </row>
    <row r="165" spans="1:27" s="111" customFormat="1" ht="14.5" x14ac:dyDescent="0.35">
      <c r="A165" s="218"/>
      <c r="B165" s="218"/>
      <c r="C165" s="218"/>
      <c r="D165" s="218"/>
      <c r="E165" s="199"/>
      <c r="F165" s="109"/>
      <c r="G165" s="109"/>
      <c r="H165" s="109"/>
      <c r="I165" s="109"/>
      <c r="J165" s="109"/>
      <c r="K165" s="109"/>
      <c r="L165" s="109"/>
      <c r="M165" s="109"/>
      <c r="N165" s="109"/>
      <c r="O165" s="109"/>
      <c r="P165" s="109"/>
      <c r="Q165" s="109"/>
      <c r="R165" s="109"/>
      <c r="S165" s="109"/>
      <c r="T165" s="109"/>
      <c r="U165" s="109"/>
      <c r="V165" s="109"/>
      <c r="W165" s="109"/>
      <c r="X165" s="109"/>
      <c r="Y165" s="109"/>
      <c r="Z165" s="109"/>
      <c r="AA165" s="109"/>
    </row>
    <row r="166" spans="1:27" s="111" customFormat="1" ht="14.5" x14ac:dyDescent="0.35">
      <c r="A166" s="218"/>
      <c r="B166" s="218"/>
      <c r="C166" s="218"/>
      <c r="D166" s="218"/>
      <c r="E166" s="199"/>
      <c r="F166" s="109"/>
      <c r="G166" s="109"/>
      <c r="H166" s="109"/>
      <c r="I166" s="109"/>
      <c r="J166" s="109"/>
      <c r="K166" s="109"/>
      <c r="L166" s="109"/>
      <c r="M166" s="109"/>
      <c r="N166" s="109"/>
      <c r="O166" s="109"/>
      <c r="P166" s="109"/>
      <c r="Q166" s="109"/>
      <c r="R166" s="109"/>
      <c r="S166" s="109"/>
      <c r="T166" s="109"/>
      <c r="U166" s="109"/>
      <c r="V166" s="109"/>
      <c r="W166" s="109"/>
      <c r="X166" s="109"/>
      <c r="Y166" s="109"/>
      <c r="Z166" s="109"/>
      <c r="AA166" s="109"/>
    </row>
    <row r="167" spans="1:27" s="111" customFormat="1" ht="14.5" x14ac:dyDescent="0.35">
      <c r="A167" s="218"/>
      <c r="B167" s="218"/>
      <c r="C167" s="218"/>
      <c r="D167" s="218"/>
      <c r="E167" s="199"/>
      <c r="F167" s="109"/>
      <c r="G167" s="109"/>
      <c r="H167" s="109"/>
      <c r="I167" s="109"/>
      <c r="J167" s="109"/>
      <c r="K167" s="109"/>
      <c r="L167" s="109"/>
      <c r="M167" s="109"/>
      <c r="N167" s="109"/>
      <c r="O167" s="109"/>
      <c r="P167" s="109"/>
      <c r="Q167" s="109"/>
      <c r="R167" s="109"/>
      <c r="S167" s="109"/>
      <c r="T167" s="109"/>
      <c r="U167" s="109"/>
      <c r="V167" s="109"/>
      <c r="W167" s="109"/>
      <c r="X167" s="109"/>
      <c r="Y167" s="109"/>
      <c r="Z167" s="109"/>
      <c r="AA167" s="109"/>
    </row>
    <row r="168" spans="1:27" s="111" customFormat="1" ht="14.5" x14ac:dyDescent="0.35">
      <c r="A168" s="218"/>
      <c r="B168" s="218"/>
      <c r="C168" s="218"/>
      <c r="D168" s="218"/>
      <c r="E168" s="199"/>
      <c r="F168" s="109"/>
      <c r="G168" s="109"/>
      <c r="H168" s="109"/>
      <c r="I168" s="109"/>
      <c r="J168" s="109"/>
      <c r="K168" s="109"/>
      <c r="L168" s="109"/>
      <c r="M168" s="109"/>
      <c r="N168" s="109"/>
      <c r="O168" s="109"/>
      <c r="P168" s="109"/>
      <c r="Q168" s="109"/>
      <c r="R168" s="109"/>
      <c r="S168" s="109"/>
      <c r="T168" s="109"/>
      <c r="U168" s="109"/>
      <c r="V168" s="109"/>
      <c r="W168" s="109"/>
      <c r="X168" s="109"/>
      <c r="Y168" s="109"/>
      <c r="Z168" s="109"/>
      <c r="AA168" s="109"/>
    </row>
    <row r="169" spans="1:27" s="111" customFormat="1" ht="14.5" x14ac:dyDescent="0.35">
      <c r="A169" s="218"/>
      <c r="B169" s="218"/>
      <c r="C169" s="218"/>
      <c r="D169" s="218"/>
      <c r="E169" s="199"/>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row>
    <row r="170" spans="1:27" s="111" customFormat="1" ht="14.5" x14ac:dyDescent="0.35">
      <c r="A170" s="218"/>
      <c r="B170" s="218"/>
      <c r="C170" s="218"/>
      <c r="D170" s="218"/>
      <c r="E170" s="199"/>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row>
    <row r="171" spans="1:27" s="111" customFormat="1" ht="14.5" x14ac:dyDescent="0.35">
      <c r="A171" s="218"/>
      <c r="B171" s="218"/>
      <c r="C171" s="218"/>
      <c r="D171" s="218"/>
      <c r="E171" s="199"/>
      <c r="F171" s="109"/>
      <c r="G171" s="109"/>
      <c r="H171" s="109"/>
      <c r="I171" s="109"/>
      <c r="J171" s="109"/>
      <c r="K171" s="109"/>
      <c r="L171" s="109"/>
      <c r="M171" s="109"/>
      <c r="N171" s="109"/>
      <c r="O171" s="109"/>
      <c r="P171" s="109"/>
      <c r="Q171" s="109"/>
      <c r="R171" s="109"/>
      <c r="S171" s="109"/>
      <c r="T171" s="109"/>
      <c r="U171" s="109"/>
      <c r="V171" s="109"/>
      <c r="W171" s="109"/>
      <c r="X171" s="109"/>
      <c r="Y171" s="109"/>
      <c r="Z171" s="109"/>
      <c r="AA171" s="109"/>
    </row>
    <row r="172" spans="1:27" s="111" customFormat="1" ht="14.5" x14ac:dyDescent="0.35">
      <c r="A172" s="218"/>
      <c r="B172" s="218"/>
      <c r="C172" s="218"/>
      <c r="D172" s="218"/>
      <c r="E172" s="199"/>
      <c r="F172" s="109"/>
      <c r="G172" s="109"/>
      <c r="H172" s="109"/>
      <c r="I172" s="109"/>
      <c r="J172" s="109"/>
      <c r="K172" s="109"/>
      <c r="L172" s="109"/>
      <c r="M172" s="109"/>
      <c r="N172" s="109"/>
      <c r="O172" s="109"/>
      <c r="P172" s="109"/>
      <c r="Q172" s="109"/>
      <c r="R172" s="109"/>
      <c r="S172" s="109"/>
      <c r="T172" s="109"/>
      <c r="U172" s="109"/>
      <c r="V172" s="109"/>
      <c r="W172" s="109"/>
      <c r="X172" s="109"/>
      <c r="Y172" s="109"/>
      <c r="Z172" s="109"/>
      <c r="AA172" s="109"/>
    </row>
    <row r="173" spans="1:27" s="111" customFormat="1" ht="14.5" x14ac:dyDescent="0.35">
      <c r="A173" s="218"/>
      <c r="B173" s="218"/>
      <c r="C173" s="218"/>
      <c r="D173" s="218"/>
      <c r="E173" s="199"/>
      <c r="F173" s="109"/>
      <c r="G173" s="109"/>
      <c r="H173" s="109"/>
      <c r="I173" s="109"/>
      <c r="J173" s="109"/>
      <c r="K173" s="109"/>
      <c r="L173" s="109"/>
      <c r="M173" s="109"/>
      <c r="N173" s="109"/>
      <c r="O173" s="109"/>
      <c r="P173" s="109"/>
      <c r="Q173" s="109"/>
      <c r="R173" s="109"/>
      <c r="S173" s="109"/>
      <c r="T173" s="109"/>
      <c r="U173" s="109"/>
      <c r="V173" s="109"/>
      <c r="W173" s="109"/>
      <c r="X173" s="109"/>
      <c r="Y173" s="109"/>
      <c r="Z173" s="109"/>
      <c r="AA173" s="109"/>
    </row>
    <row r="174" spans="1:27" s="111" customFormat="1" ht="14.5" x14ac:dyDescent="0.35">
      <c r="A174" s="218"/>
      <c r="B174" s="218"/>
      <c r="C174" s="218"/>
      <c r="D174" s="218"/>
      <c r="E174" s="199"/>
      <c r="F174" s="109"/>
      <c r="G174" s="109"/>
      <c r="H174" s="109"/>
      <c r="I174" s="109"/>
      <c r="J174" s="109"/>
      <c r="K174" s="109"/>
      <c r="L174" s="109"/>
      <c r="M174" s="109"/>
      <c r="N174" s="109"/>
      <c r="O174" s="109"/>
      <c r="P174" s="109"/>
      <c r="Q174" s="109"/>
      <c r="R174" s="109"/>
      <c r="S174" s="109"/>
      <c r="T174" s="109"/>
      <c r="U174" s="109"/>
      <c r="V174" s="109"/>
      <c r="W174" s="109"/>
      <c r="X174" s="109"/>
      <c r="Y174" s="109"/>
      <c r="Z174" s="109"/>
      <c r="AA174" s="109"/>
    </row>
    <row r="175" spans="1:27" s="111" customFormat="1" ht="14.5" x14ac:dyDescent="0.35">
      <c r="A175" s="218"/>
      <c r="B175" s="218"/>
      <c r="C175" s="218"/>
      <c r="D175" s="218"/>
      <c r="E175" s="199"/>
      <c r="F175" s="109"/>
      <c r="G175" s="109"/>
      <c r="H175" s="109"/>
      <c r="I175" s="109"/>
      <c r="J175" s="109"/>
      <c r="K175" s="109"/>
      <c r="L175" s="109"/>
      <c r="M175" s="109"/>
      <c r="N175" s="109"/>
      <c r="O175" s="109"/>
      <c r="P175" s="109"/>
      <c r="Q175" s="109"/>
      <c r="R175" s="109"/>
      <c r="S175" s="109"/>
      <c r="T175" s="109"/>
      <c r="U175" s="109"/>
      <c r="V175" s="109"/>
      <c r="W175" s="109"/>
      <c r="X175" s="109"/>
      <c r="Y175" s="109"/>
      <c r="Z175" s="109"/>
      <c r="AA175" s="109"/>
    </row>
    <row r="176" spans="1:27" s="111" customFormat="1" ht="14.5" x14ac:dyDescent="0.35">
      <c r="A176" s="218"/>
      <c r="B176" s="218"/>
      <c r="C176" s="218"/>
      <c r="D176" s="218"/>
      <c r="E176" s="199"/>
      <c r="F176" s="109"/>
      <c r="G176" s="109"/>
      <c r="H176" s="109"/>
      <c r="I176" s="109"/>
      <c r="J176" s="109"/>
      <c r="K176" s="109"/>
      <c r="L176" s="109"/>
      <c r="M176" s="109"/>
      <c r="N176" s="109"/>
      <c r="O176" s="109"/>
      <c r="P176" s="109"/>
      <c r="Q176" s="109"/>
      <c r="R176" s="109"/>
      <c r="S176" s="109"/>
      <c r="T176" s="109"/>
      <c r="U176" s="109"/>
      <c r="V176" s="109"/>
      <c r="W176" s="109"/>
      <c r="X176" s="109"/>
      <c r="Y176" s="109"/>
      <c r="Z176" s="109"/>
      <c r="AA176" s="109"/>
    </row>
    <row r="177" spans="1:27" s="111" customFormat="1" ht="14.5" x14ac:dyDescent="0.35">
      <c r="A177" s="218"/>
      <c r="B177" s="218"/>
      <c r="C177" s="218"/>
      <c r="D177" s="218"/>
      <c r="E177" s="199"/>
      <c r="F177" s="109"/>
      <c r="G177" s="109"/>
      <c r="H177" s="109"/>
      <c r="I177" s="109"/>
      <c r="J177" s="109"/>
      <c r="K177" s="109"/>
      <c r="L177" s="109"/>
      <c r="M177" s="109"/>
      <c r="N177" s="109"/>
      <c r="O177" s="109"/>
      <c r="P177" s="109"/>
      <c r="Q177" s="109"/>
      <c r="R177" s="109"/>
      <c r="S177" s="109"/>
      <c r="T177" s="109"/>
      <c r="U177" s="109"/>
      <c r="V177" s="109"/>
      <c r="W177" s="109"/>
      <c r="X177" s="109"/>
      <c r="Y177" s="109"/>
      <c r="Z177" s="109"/>
      <c r="AA177" s="109"/>
    </row>
    <row r="178" spans="1:27" s="111" customFormat="1" ht="14.5" x14ac:dyDescent="0.35">
      <c r="A178" s="218"/>
      <c r="B178" s="218"/>
      <c r="C178" s="218"/>
      <c r="D178" s="218"/>
      <c r="E178" s="199"/>
      <c r="F178" s="109"/>
      <c r="G178" s="109"/>
      <c r="H178" s="109"/>
      <c r="I178" s="109"/>
      <c r="J178" s="109"/>
      <c r="K178" s="109"/>
      <c r="L178" s="109"/>
      <c r="M178" s="109"/>
      <c r="N178" s="109"/>
      <c r="O178" s="109"/>
      <c r="P178" s="109"/>
      <c r="Q178" s="109"/>
      <c r="R178" s="109"/>
      <c r="S178" s="109"/>
      <c r="T178" s="109"/>
      <c r="U178" s="109"/>
      <c r="V178" s="109"/>
      <c r="W178" s="109"/>
      <c r="X178" s="109"/>
      <c r="Y178" s="109"/>
      <c r="Z178" s="109"/>
      <c r="AA178" s="109"/>
    </row>
    <row r="179" spans="1:27" s="111" customFormat="1" ht="14.5" x14ac:dyDescent="0.35">
      <c r="A179" s="218"/>
      <c r="B179" s="218"/>
      <c r="C179" s="218"/>
      <c r="D179" s="218"/>
      <c r="E179" s="199"/>
      <c r="F179" s="109"/>
      <c r="G179" s="109"/>
      <c r="H179" s="109"/>
      <c r="I179" s="109"/>
      <c r="J179" s="109"/>
      <c r="K179" s="109"/>
      <c r="L179" s="109"/>
      <c r="M179" s="109"/>
      <c r="N179" s="109"/>
      <c r="O179" s="109"/>
      <c r="P179" s="109"/>
      <c r="Q179" s="109"/>
      <c r="R179" s="109"/>
      <c r="S179" s="109"/>
      <c r="T179" s="109"/>
      <c r="U179" s="109"/>
      <c r="V179" s="109"/>
      <c r="W179" s="109"/>
      <c r="X179" s="109"/>
      <c r="Y179" s="109"/>
      <c r="Z179" s="109"/>
      <c r="AA179" s="109"/>
    </row>
    <row r="180" spans="1:27" s="111" customFormat="1" ht="14.5" x14ac:dyDescent="0.35">
      <c r="A180" s="218"/>
      <c r="B180" s="218"/>
      <c r="C180" s="218"/>
      <c r="D180" s="218"/>
      <c r="E180" s="199"/>
      <c r="F180" s="109"/>
      <c r="G180" s="109"/>
      <c r="H180" s="109"/>
      <c r="I180" s="109"/>
      <c r="J180" s="109"/>
      <c r="K180" s="109"/>
      <c r="L180" s="109"/>
      <c r="M180" s="109"/>
      <c r="N180" s="109"/>
      <c r="O180" s="109"/>
      <c r="P180" s="109"/>
      <c r="Q180" s="109"/>
      <c r="R180" s="109"/>
      <c r="S180" s="109"/>
      <c r="T180" s="109"/>
      <c r="U180" s="109"/>
      <c r="V180" s="109"/>
      <c r="W180" s="109"/>
      <c r="X180" s="109"/>
      <c r="Y180" s="109"/>
      <c r="Z180" s="109"/>
      <c r="AA180" s="109"/>
    </row>
    <row r="181" spans="1:27" s="111" customFormat="1" ht="14.5" x14ac:dyDescent="0.35">
      <c r="A181" s="218"/>
      <c r="B181" s="218"/>
      <c r="C181" s="218"/>
      <c r="D181" s="218"/>
      <c r="E181" s="199"/>
      <c r="F181" s="109"/>
      <c r="G181" s="109"/>
      <c r="H181" s="109"/>
      <c r="I181" s="109"/>
      <c r="J181" s="109"/>
      <c r="K181" s="109"/>
      <c r="L181" s="109"/>
      <c r="M181" s="109"/>
      <c r="N181" s="109"/>
      <c r="O181" s="109"/>
      <c r="P181" s="109"/>
      <c r="Q181" s="109"/>
      <c r="R181" s="109"/>
      <c r="S181" s="109"/>
      <c r="T181" s="109"/>
      <c r="U181" s="109"/>
      <c r="V181" s="109"/>
      <c r="W181" s="109"/>
      <c r="X181" s="109"/>
      <c r="Y181" s="109"/>
      <c r="Z181" s="109"/>
      <c r="AA181" s="109"/>
    </row>
    <row r="182" spans="1:27" s="111" customFormat="1" ht="14.5" x14ac:dyDescent="0.35">
      <c r="A182" s="218"/>
      <c r="B182" s="218"/>
      <c r="C182" s="218"/>
      <c r="D182" s="218"/>
      <c r="E182" s="199"/>
      <c r="F182" s="109"/>
      <c r="G182" s="109"/>
      <c r="H182" s="109"/>
      <c r="I182" s="109"/>
      <c r="J182" s="109"/>
      <c r="K182" s="109"/>
      <c r="L182" s="109"/>
      <c r="M182" s="109"/>
      <c r="N182" s="109"/>
      <c r="O182" s="109"/>
      <c r="P182" s="109"/>
      <c r="Q182" s="109"/>
      <c r="R182" s="109"/>
      <c r="S182" s="109"/>
      <c r="T182" s="109"/>
      <c r="U182" s="109"/>
      <c r="V182" s="109"/>
      <c r="W182" s="109"/>
      <c r="X182" s="109"/>
      <c r="Y182" s="109"/>
      <c r="Z182" s="109"/>
      <c r="AA182" s="109"/>
    </row>
    <row r="183" spans="1:27" s="111" customFormat="1" ht="14.5" x14ac:dyDescent="0.35">
      <c r="A183" s="218"/>
      <c r="B183" s="218"/>
      <c r="C183" s="218"/>
      <c r="D183" s="218"/>
      <c r="E183" s="199"/>
      <c r="F183" s="109"/>
      <c r="G183" s="109"/>
      <c r="H183" s="109"/>
      <c r="I183" s="109"/>
      <c r="J183" s="109"/>
      <c r="K183" s="109"/>
      <c r="L183" s="109"/>
      <c r="M183" s="109"/>
      <c r="N183" s="109"/>
      <c r="O183" s="109"/>
      <c r="P183" s="109"/>
      <c r="Q183" s="109"/>
      <c r="R183" s="109"/>
      <c r="S183" s="109"/>
      <c r="T183" s="109"/>
      <c r="U183" s="109"/>
      <c r="V183" s="109"/>
      <c r="W183" s="109"/>
      <c r="X183" s="109"/>
      <c r="Y183" s="109"/>
      <c r="Z183" s="109"/>
      <c r="AA183" s="109"/>
    </row>
    <row r="184" spans="1:27" s="111" customFormat="1" ht="14.5" x14ac:dyDescent="0.35">
      <c r="A184" s="218"/>
      <c r="B184" s="218"/>
      <c r="C184" s="218"/>
      <c r="D184" s="218"/>
      <c r="E184" s="199"/>
      <c r="F184" s="109"/>
      <c r="G184" s="109"/>
      <c r="H184" s="109"/>
      <c r="I184" s="109"/>
      <c r="J184" s="109"/>
      <c r="K184" s="109"/>
      <c r="L184" s="109"/>
      <c r="M184" s="109"/>
      <c r="N184" s="109"/>
      <c r="O184" s="109"/>
      <c r="P184" s="109"/>
      <c r="Q184" s="109"/>
      <c r="R184" s="109"/>
      <c r="S184" s="109"/>
      <c r="T184" s="109"/>
      <c r="U184" s="109"/>
      <c r="V184" s="109"/>
      <c r="W184" s="109"/>
      <c r="X184" s="109"/>
      <c r="Y184" s="109"/>
      <c r="Z184" s="109"/>
      <c r="AA184" s="109"/>
    </row>
    <row r="185" spans="1:27" s="111" customFormat="1" ht="14.5" x14ac:dyDescent="0.35">
      <c r="A185" s="218"/>
      <c r="B185" s="218"/>
      <c r="C185" s="218"/>
      <c r="D185" s="218"/>
      <c r="E185" s="199"/>
      <c r="F185" s="109"/>
      <c r="G185" s="109"/>
      <c r="H185" s="109"/>
      <c r="I185" s="109"/>
      <c r="J185" s="109"/>
      <c r="K185" s="109"/>
      <c r="L185" s="109"/>
      <c r="M185" s="109"/>
      <c r="N185" s="109"/>
      <c r="O185" s="109"/>
      <c r="P185" s="109"/>
      <c r="Q185" s="109"/>
      <c r="R185" s="109"/>
      <c r="S185" s="109"/>
      <c r="T185" s="109"/>
      <c r="U185" s="109"/>
      <c r="V185" s="109"/>
      <c r="W185" s="109"/>
      <c r="X185" s="109"/>
      <c r="Y185" s="109"/>
      <c r="Z185" s="109"/>
      <c r="AA185" s="109"/>
    </row>
    <row r="186" spans="1:27" s="111" customFormat="1" ht="14.5" x14ac:dyDescent="0.35">
      <c r="A186" s="218"/>
      <c r="B186" s="218"/>
      <c r="C186" s="218"/>
      <c r="D186" s="218"/>
      <c r="E186" s="199"/>
      <c r="F186" s="109"/>
      <c r="G186" s="109"/>
      <c r="H186" s="109"/>
      <c r="I186" s="109"/>
      <c r="J186" s="109"/>
      <c r="K186" s="109"/>
      <c r="L186" s="109"/>
      <c r="M186" s="109"/>
      <c r="N186" s="109"/>
      <c r="O186" s="109"/>
      <c r="P186" s="109"/>
      <c r="Q186" s="109"/>
      <c r="R186" s="109"/>
      <c r="S186" s="109"/>
      <c r="T186" s="109"/>
      <c r="U186" s="109"/>
      <c r="V186" s="109"/>
      <c r="W186" s="109"/>
      <c r="X186" s="109"/>
      <c r="Y186" s="109"/>
      <c r="Z186" s="109"/>
      <c r="AA186" s="109"/>
    </row>
    <row r="187" spans="1:27" s="111" customFormat="1" ht="14.5" x14ac:dyDescent="0.35">
      <c r="A187" s="218"/>
      <c r="B187" s="218"/>
      <c r="C187" s="218"/>
      <c r="D187" s="218"/>
      <c r="E187" s="199"/>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row>
    <row r="188" spans="1:27" s="111" customFormat="1" ht="14.5" x14ac:dyDescent="0.35">
      <c r="A188" s="218"/>
      <c r="B188" s="218"/>
      <c r="C188" s="218"/>
      <c r="D188" s="218"/>
      <c r="E188" s="19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row>
    <row r="189" spans="1:27" s="111" customFormat="1" ht="14.5" x14ac:dyDescent="0.35">
      <c r="A189" s="218"/>
      <c r="B189" s="218"/>
      <c r="C189" s="218"/>
      <c r="D189" s="218"/>
      <c r="E189" s="199"/>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row>
    <row r="190" spans="1:27" s="111" customFormat="1" ht="14.5" x14ac:dyDescent="0.35">
      <c r="A190" s="218"/>
      <c r="B190" s="218"/>
      <c r="C190" s="218"/>
      <c r="D190" s="218"/>
      <c r="E190" s="199"/>
      <c r="F190" s="109"/>
      <c r="G190" s="109"/>
      <c r="H190" s="109"/>
      <c r="I190" s="109"/>
      <c r="J190" s="109"/>
      <c r="K190" s="109"/>
      <c r="L190" s="109"/>
      <c r="M190" s="109"/>
      <c r="N190" s="109"/>
      <c r="O190" s="109"/>
      <c r="P190" s="109"/>
      <c r="Q190" s="109"/>
      <c r="R190" s="109"/>
      <c r="S190" s="109"/>
      <c r="T190" s="109"/>
      <c r="U190" s="109"/>
      <c r="V190" s="109"/>
      <c r="W190" s="109"/>
      <c r="X190" s="109"/>
      <c r="Y190" s="109"/>
      <c r="Z190" s="109"/>
      <c r="AA190" s="109"/>
    </row>
    <row r="191" spans="1:27" s="111" customFormat="1" ht="14.5" x14ac:dyDescent="0.35">
      <c r="A191" s="218"/>
      <c r="B191" s="218"/>
      <c r="C191" s="218"/>
      <c r="D191" s="218"/>
      <c r="E191" s="199"/>
      <c r="F191" s="109"/>
      <c r="G191" s="109"/>
      <c r="H191" s="109"/>
      <c r="I191" s="109"/>
      <c r="J191" s="109"/>
      <c r="K191" s="109"/>
      <c r="L191" s="109"/>
      <c r="M191" s="109"/>
      <c r="N191" s="109"/>
      <c r="O191" s="109"/>
      <c r="P191" s="109"/>
      <c r="Q191" s="109"/>
      <c r="R191" s="109"/>
      <c r="S191" s="109"/>
      <c r="T191" s="109"/>
      <c r="U191" s="109"/>
      <c r="V191" s="109"/>
      <c r="W191" s="109"/>
      <c r="X191" s="109"/>
      <c r="Y191" s="109"/>
      <c r="Z191" s="109"/>
      <c r="AA191" s="109"/>
    </row>
    <row r="192" spans="1:27" s="111" customFormat="1" ht="14.5" x14ac:dyDescent="0.35">
      <c r="A192" s="218"/>
      <c r="B192" s="218"/>
      <c r="C192" s="218"/>
      <c r="D192" s="218"/>
      <c r="E192" s="199"/>
      <c r="F192" s="109"/>
      <c r="G192" s="109"/>
      <c r="H192" s="109"/>
      <c r="I192" s="109"/>
      <c r="J192" s="109"/>
      <c r="K192" s="109"/>
      <c r="L192" s="109"/>
      <c r="M192" s="109"/>
      <c r="N192" s="109"/>
      <c r="O192" s="109"/>
      <c r="P192" s="109"/>
      <c r="Q192" s="109"/>
      <c r="R192" s="109"/>
      <c r="S192" s="109"/>
      <c r="T192" s="109"/>
      <c r="U192" s="109"/>
      <c r="V192" s="109"/>
      <c r="W192" s="109"/>
      <c r="X192" s="109"/>
      <c r="Y192" s="109"/>
      <c r="Z192" s="109"/>
      <c r="AA192" s="109"/>
    </row>
    <row r="193" spans="1:27" s="111" customFormat="1" ht="14.5" x14ac:dyDescent="0.35">
      <c r="A193" s="218"/>
      <c r="B193" s="218"/>
      <c r="C193" s="218"/>
      <c r="D193" s="218"/>
      <c r="E193" s="199"/>
      <c r="F193" s="109"/>
      <c r="G193" s="109"/>
      <c r="H193" s="109"/>
      <c r="I193" s="109"/>
      <c r="J193" s="109"/>
      <c r="K193" s="109"/>
      <c r="L193" s="109"/>
      <c r="M193" s="109"/>
      <c r="N193" s="109"/>
      <c r="O193" s="109"/>
      <c r="P193" s="109"/>
      <c r="Q193" s="109"/>
      <c r="R193" s="109"/>
      <c r="S193" s="109"/>
      <c r="T193" s="109"/>
      <c r="U193" s="109"/>
      <c r="V193" s="109"/>
      <c r="W193" s="109"/>
      <c r="X193" s="109"/>
      <c r="Y193" s="109"/>
      <c r="Z193" s="109"/>
      <c r="AA193" s="109"/>
    </row>
    <row r="194" spans="1:27" s="111" customFormat="1" ht="14.5" x14ac:dyDescent="0.35">
      <c r="A194" s="218"/>
      <c r="B194" s="218"/>
      <c r="C194" s="218"/>
      <c r="D194" s="218"/>
      <c r="E194" s="199"/>
      <c r="F194" s="109"/>
      <c r="G194" s="109"/>
      <c r="H194" s="109"/>
      <c r="I194" s="109"/>
      <c r="J194" s="109"/>
      <c r="K194" s="109"/>
      <c r="L194" s="109"/>
      <c r="M194" s="109"/>
      <c r="N194" s="109"/>
      <c r="O194" s="109"/>
      <c r="P194" s="109"/>
      <c r="Q194" s="109"/>
      <c r="R194" s="109"/>
      <c r="S194" s="109"/>
      <c r="T194" s="109"/>
      <c r="U194" s="109"/>
      <c r="V194" s="109"/>
      <c r="W194" s="109"/>
      <c r="X194" s="109"/>
      <c r="Y194" s="109"/>
      <c r="Z194" s="109"/>
      <c r="AA194" s="109"/>
    </row>
    <row r="195" spans="1:27" s="111" customFormat="1" ht="14.5" x14ac:dyDescent="0.35">
      <c r="A195" s="218"/>
      <c r="B195" s="218"/>
      <c r="C195" s="218"/>
      <c r="D195" s="218"/>
      <c r="E195" s="199"/>
      <c r="F195" s="109"/>
      <c r="G195" s="109"/>
      <c r="H195" s="109"/>
      <c r="I195" s="109"/>
      <c r="J195" s="109"/>
      <c r="K195" s="109"/>
      <c r="L195" s="109"/>
      <c r="M195" s="109"/>
      <c r="N195" s="109"/>
      <c r="O195" s="109"/>
      <c r="P195" s="109"/>
      <c r="Q195" s="109"/>
      <c r="R195" s="109"/>
      <c r="S195" s="109"/>
      <c r="T195" s="109"/>
      <c r="U195" s="109"/>
      <c r="V195" s="109"/>
      <c r="W195" s="109"/>
      <c r="X195" s="109"/>
      <c r="Y195" s="109"/>
      <c r="Z195" s="109"/>
      <c r="AA195" s="109"/>
    </row>
    <row r="196" spans="1:27" s="111" customFormat="1" ht="14.5" x14ac:dyDescent="0.35">
      <c r="A196" s="218"/>
      <c r="B196" s="218"/>
      <c r="C196" s="218"/>
      <c r="D196" s="218"/>
      <c r="E196" s="199"/>
      <c r="F196" s="109"/>
      <c r="G196" s="109"/>
      <c r="H196" s="109"/>
      <c r="I196" s="109"/>
      <c r="J196" s="109"/>
      <c r="K196" s="109"/>
      <c r="L196" s="109"/>
      <c r="M196" s="109"/>
      <c r="N196" s="109"/>
      <c r="O196" s="109"/>
      <c r="P196" s="109"/>
      <c r="Q196" s="109"/>
      <c r="R196" s="109"/>
      <c r="S196" s="109"/>
      <c r="T196" s="109"/>
      <c r="U196" s="109"/>
      <c r="V196" s="109"/>
      <c r="W196" s="109"/>
      <c r="X196" s="109"/>
      <c r="Y196" s="109"/>
      <c r="Z196" s="109"/>
      <c r="AA196" s="109"/>
    </row>
    <row r="197" spans="1:27" s="111" customFormat="1" ht="14.5" x14ac:dyDescent="0.35">
      <c r="A197" s="218"/>
      <c r="B197" s="218"/>
      <c r="C197" s="218"/>
      <c r="D197" s="218"/>
      <c r="E197" s="199"/>
      <c r="F197" s="109"/>
      <c r="G197" s="109"/>
      <c r="H197" s="109"/>
      <c r="I197" s="109"/>
      <c r="J197" s="109"/>
      <c r="K197" s="109"/>
      <c r="L197" s="109"/>
      <c r="M197" s="109"/>
      <c r="N197" s="109"/>
      <c r="O197" s="109"/>
      <c r="P197" s="109"/>
      <c r="Q197" s="109"/>
      <c r="R197" s="109"/>
      <c r="S197" s="109"/>
      <c r="T197" s="109"/>
      <c r="U197" s="109"/>
      <c r="V197" s="109"/>
      <c r="W197" s="109"/>
      <c r="X197" s="109"/>
      <c r="Y197" s="109"/>
      <c r="Z197" s="109"/>
      <c r="AA197" s="109"/>
    </row>
    <row r="198" spans="1:27" s="111" customFormat="1" ht="14.5" x14ac:dyDescent="0.35">
      <c r="A198" s="218"/>
      <c r="B198" s="218"/>
      <c r="C198" s="218"/>
      <c r="D198" s="218"/>
      <c r="E198" s="199"/>
      <c r="F198" s="109"/>
      <c r="G198" s="109"/>
      <c r="H198" s="109"/>
      <c r="I198" s="109"/>
      <c r="J198" s="109"/>
      <c r="K198" s="109"/>
      <c r="L198" s="109"/>
      <c r="M198" s="109"/>
      <c r="N198" s="109"/>
      <c r="O198" s="109"/>
      <c r="P198" s="109"/>
      <c r="Q198" s="109"/>
      <c r="R198" s="109"/>
      <c r="S198" s="109"/>
      <c r="T198" s="109"/>
      <c r="U198" s="109"/>
      <c r="V198" s="109"/>
      <c r="W198" s="109"/>
      <c r="X198" s="109"/>
      <c r="Y198" s="109"/>
      <c r="Z198" s="109"/>
      <c r="AA198" s="109"/>
    </row>
    <row r="199" spans="1:27" s="111" customFormat="1" ht="14.5" x14ac:dyDescent="0.35">
      <c r="A199" s="218"/>
      <c r="B199" s="218"/>
      <c r="C199" s="218"/>
      <c r="D199" s="218"/>
      <c r="E199" s="199"/>
      <c r="F199" s="109"/>
      <c r="G199" s="109"/>
      <c r="H199" s="109"/>
      <c r="I199" s="109"/>
      <c r="J199" s="109"/>
      <c r="K199" s="109"/>
      <c r="L199" s="109"/>
      <c r="M199" s="109"/>
      <c r="N199" s="109"/>
      <c r="O199" s="109"/>
      <c r="P199" s="109"/>
      <c r="Q199" s="109"/>
      <c r="R199" s="109"/>
      <c r="S199" s="109"/>
      <c r="T199" s="109"/>
      <c r="U199" s="109"/>
      <c r="V199" s="109"/>
      <c r="W199" s="109"/>
      <c r="X199" s="109"/>
      <c r="Y199" s="109"/>
      <c r="Z199" s="109"/>
      <c r="AA199" s="109"/>
    </row>
    <row r="200" spans="1:27" s="111" customFormat="1" ht="14.5" x14ac:dyDescent="0.35">
      <c r="A200" s="218"/>
      <c r="B200" s="218"/>
      <c r="C200" s="218"/>
      <c r="D200" s="218"/>
      <c r="E200" s="199"/>
      <c r="F200" s="109"/>
      <c r="G200" s="109"/>
      <c r="H200" s="109"/>
      <c r="I200" s="109"/>
      <c r="J200" s="109"/>
      <c r="K200" s="109"/>
      <c r="L200" s="109"/>
      <c r="M200" s="109"/>
      <c r="N200" s="109"/>
      <c r="O200" s="109"/>
      <c r="P200" s="109"/>
      <c r="Q200" s="109"/>
      <c r="R200" s="109"/>
      <c r="S200" s="109"/>
      <c r="T200" s="109"/>
      <c r="U200" s="109"/>
      <c r="V200" s="109"/>
      <c r="W200" s="109"/>
      <c r="X200" s="109"/>
      <c r="Y200" s="109"/>
      <c r="Z200" s="109"/>
      <c r="AA200" s="109"/>
    </row>
    <row r="201" spans="1:27" s="111" customFormat="1" ht="14.5" x14ac:dyDescent="0.35">
      <c r="A201" s="218"/>
      <c r="B201" s="218"/>
      <c r="C201" s="218"/>
      <c r="D201" s="218"/>
      <c r="E201" s="199"/>
      <c r="F201" s="109"/>
      <c r="G201" s="109"/>
      <c r="H201" s="109"/>
      <c r="I201" s="109"/>
      <c r="J201" s="109"/>
      <c r="K201" s="109"/>
      <c r="L201" s="109"/>
      <c r="M201" s="109"/>
      <c r="N201" s="109"/>
      <c r="O201" s="109"/>
      <c r="P201" s="109"/>
      <c r="Q201" s="109"/>
      <c r="R201" s="109"/>
      <c r="S201" s="109"/>
      <c r="T201" s="109"/>
      <c r="U201" s="109"/>
      <c r="V201" s="109"/>
      <c r="W201" s="109"/>
      <c r="X201" s="109"/>
      <c r="Y201" s="109"/>
      <c r="Z201" s="109"/>
      <c r="AA201" s="109"/>
    </row>
    <row r="202" spans="1:27" s="111" customFormat="1" ht="14.5" x14ac:dyDescent="0.35">
      <c r="A202" s="218"/>
      <c r="B202" s="218"/>
      <c r="C202" s="218"/>
      <c r="D202" s="218"/>
      <c r="E202" s="199"/>
      <c r="F202" s="109"/>
      <c r="G202" s="109"/>
      <c r="H202" s="109"/>
      <c r="I202" s="109"/>
      <c r="J202" s="109"/>
      <c r="K202" s="109"/>
      <c r="L202" s="109"/>
      <c r="M202" s="109"/>
      <c r="N202" s="109"/>
      <c r="O202" s="109"/>
      <c r="P202" s="109"/>
      <c r="Q202" s="109"/>
      <c r="R202" s="109"/>
      <c r="S202" s="109"/>
      <c r="T202" s="109"/>
      <c r="U202" s="109"/>
      <c r="V202" s="109"/>
      <c r="W202" s="109"/>
      <c r="X202" s="109"/>
      <c r="Y202" s="109"/>
      <c r="Z202" s="109"/>
      <c r="AA202" s="109"/>
    </row>
    <row r="203" spans="1:27" s="111" customFormat="1" ht="14.5" x14ac:dyDescent="0.35">
      <c r="A203" s="218"/>
      <c r="B203" s="218"/>
      <c r="C203" s="218"/>
      <c r="D203" s="218"/>
      <c r="E203" s="199"/>
      <c r="F203" s="109"/>
      <c r="G203" s="109"/>
      <c r="H203" s="109"/>
      <c r="I203" s="109"/>
      <c r="J203" s="109"/>
      <c r="K203" s="109"/>
      <c r="L203" s="109"/>
      <c r="M203" s="109"/>
      <c r="N203" s="109"/>
      <c r="O203" s="109"/>
      <c r="P203" s="109"/>
      <c r="Q203" s="109"/>
      <c r="R203" s="109"/>
      <c r="S203" s="109"/>
      <c r="T203" s="109"/>
      <c r="U203" s="109"/>
      <c r="V203" s="109"/>
      <c r="W203" s="109"/>
      <c r="X203" s="109"/>
      <c r="Y203" s="109"/>
      <c r="Z203" s="109"/>
      <c r="AA203" s="109"/>
    </row>
    <row r="204" spans="1:27" s="111" customFormat="1" ht="14.5" x14ac:dyDescent="0.35">
      <c r="A204" s="218"/>
      <c r="B204" s="218"/>
      <c r="C204" s="218"/>
      <c r="D204" s="218"/>
      <c r="E204" s="199"/>
      <c r="F204" s="109"/>
      <c r="G204" s="109"/>
      <c r="H204" s="109"/>
      <c r="I204" s="109"/>
      <c r="J204" s="109"/>
      <c r="K204" s="109"/>
      <c r="L204" s="109"/>
      <c r="M204" s="109"/>
      <c r="N204" s="109"/>
      <c r="O204" s="109"/>
      <c r="P204" s="109"/>
      <c r="Q204" s="109"/>
      <c r="R204" s="109"/>
      <c r="S204" s="109"/>
      <c r="T204" s="109"/>
      <c r="U204" s="109"/>
      <c r="V204" s="109"/>
      <c r="W204" s="109"/>
      <c r="X204" s="109"/>
      <c r="Y204" s="109"/>
      <c r="Z204" s="109"/>
      <c r="AA204" s="109"/>
    </row>
    <row r="205" spans="1:27" s="111" customFormat="1" ht="14.5" x14ac:dyDescent="0.35">
      <c r="A205" s="218"/>
      <c r="B205" s="218"/>
      <c r="C205" s="218"/>
      <c r="D205" s="218"/>
      <c r="E205" s="199"/>
      <c r="F205" s="109"/>
      <c r="G205" s="109"/>
      <c r="H205" s="109"/>
      <c r="I205" s="109"/>
      <c r="J205" s="109"/>
      <c r="K205" s="109"/>
      <c r="L205" s="109"/>
      <c r="M205" s="109"/>
      <c r="N205" s="109"/>
      <c r="O205" s="109"/>
      <c r="P205" s="109"/>
      <c r="Q205" s="109"/>
      <c r="R205" s="109"/>
      <c r="S205" s="109"/>
      <c r="T205" s="109"/>
      <c r="U205" s="109"/>
      <c r="V205" s="109"/>
      <c r="W205" s="109"/>
      <c r="X205" s="109"/>
      <c r="Y205" s="109"/>
      <c r="Z205" s="109"/>
      <c r="AA205" s="109"/>
    </row>
    <row r="206" spans="1:27" s="111" customFormat="1" ht="14.5" x14ac:dyDescent="0.35">
      <c r="A206" s="218"/>
      <c r="B206" s="218"/>
      <c r="C206" s="218"/>
      <c r="D206" s="218"/>
      <c r="E206" s="199"/>
      <c r="F206" s="109"/>
      <c r="G206" s="109"/>
      <c r="H206" s="109"/>
      <c r="I206" s="109"/>
      <c r="J206" s="109"/>
      <c r="K206" s="109"/>
      <c r="L206" s="109"/>
      <c r="M206" s="109"/>
      <c r="N206" s="109"/>
      <c r="O206" s="109"/>
      <c r="P206" s="109"/>
      <c r="Q206" s="109"/>
      <c r="R206" s="109"/>
      <c r="S206" s="109"/>
      <c r="T206" s="109"/>
      <c r="U206" s="109"/>
      <c r="V206" s="109"/>
      <c r="W206" s="109"/>
      <c r="X206" s="109"/>
      <c r="Y206" s="109"/>
      <c r="Z206" s="109"/>
      <c r="AA206" s="109"/>
    </row>
    <row r="207" spans="1:27" s="111" customFormat="1" ht="14.5" x14ac:dyDescent="0.35">
      <c r="A207" s="218"/>
      <c r="B207" s="218"/>
      <c r="C207" s="218"/>
      <c r="D207" s="218"/>
      <c r="E207" s="199"/>
      <c r="F207" s="109"/>
      <c r="G207" s="109"/>
      <c r="H207" s="109"/>
      <c r="I207" s="109"/>
      <c r="J207" s="109"/>
      <c r="K207" s="109"/>
      <c r="L207" s="109"/>
      <c r="M207" s="109"/>
      <c r="N207" s="109"/>
      <c r="O207" s="109"/>
      <c r="P207" s="109"/>
      <c r="Q207" s="109"/>
      <c r="R207" s="109"/>
      <c r="S207" s="109"/>
      <c r="T207" s="109"/>
      <c r="U207" s="109"/>
      <c r="V207" s="109"/>
      <c r="W207" s="109"/>
      <c r="X207" s="109"/>
      <c r="Y207" s="109"/>
      <c r="Z207" s="109"/>
      <c r="AA207" s="109"/>
    </row>
    <row r="208" spans="1:27" s="111" customFormat="1" ht="14.5" x14ac:dyDescent="0.35">
      <c r="A208" s="218"/>
      <c r="B208" s="218"/>
      <c r="C208" s="218"/>
      <c r="D208" s="218"/>
      <c r="E208" s="199"/>
      <c r="F208" s="109"/>
      <c r="G208" s="109"/>
      <c r="H208" s="109"/>
      <c r="I208" s="109"/>
      <c r="J208" s="109"/>
      <c r="K208" s="109"/>
      <c r="L208" s="109"/>
      <c r="M208" s="109"/>
      <c r="N208" s="109"/>
      <c r="O208" s="109"/>
      <c r="P208" s="109"/>
      <c r="Q208" s="109"/>
      <c r="R208" s="109"/>
      <c r="S208" s="109"/>
      <c r="T208" s="109"/>
      <c r="U208" s="109"/>
      <c r="V208" s="109"/>
      <c r="W208" s="109"/>
      <c r="X208" s="109"/>
      <c r="Y208" s="109"/>
      <c r="Z208" s="109"/>
      <c r="AA208" s="109"/>
    </row>
    <row r="209" spans="1:27" s="111" customFormat="1" ht="14.5" x14ac:dyDescent="0.35">
      <c r="A209" s="218"/>
      <c r="B209" s="218"/>
      <c r="C209" s="218"/>
      <c r="D209" s="218"/>
      <c r="E209" s="199"/>
      <c r="F209" s="109"/>
      <c r="G209" s="109"/>
      <c r="H209" s="109"/>
      <c r="I209" s="109"/>
      <c r="J209" s="109"/>
      <c r="K209" s="109"/>
      <c r="L209" s="109"/>
      <c r="M209" s="109"/>
      <c r="N209" s="109"/>
      <c r="O209" s="109"/>
      <c r="P209" s="109"/>
      <c r="Q209" s="109"/>
      <c r="R209" s="109"/>
      <c r="S209" s="109"/>
      <c r="T209" s="109"/>
      <c r="U209" s="109"/>
      <c r="V209" s="109"/>
      <c r="W209" s="109"/>
      <c r="X209" s="109"/>
      <c r="Y209" s="109"/>
      <c r="Z209" s="109"/>
      <c r="AA209" s="109"/>
    </row>
    <row r="210" spans="1:27" s="111" customFormat="1" ht="14.5" x14ac:dyDescent="0.35">
      <c r="A210" s="218"/>
      <c r="B210" s="218"/>
      <c r="C210" s="218"/>
      <c r="D210" s="218"/>
      <c r="E210" s="199"/>
      <c r="F210" s="109"/>
      <c r="G210" s="109"/>
      <c r="H210" s="109"/>
      <c r="I210" s="109"/>
      <c r="J210" s="109"/>
      <c r="K210" s="109"/>
      <c r="L210" s="109"/>
      <c r="M210" s="109"/>
      <c r="N210" s="109"/>
      <c r="O210" s="109"/>
      <c r="P210" s="109"/>
      <c r="Q210" s="109"/>
      <c r="R210" s="109"/>
      <c r="S210" s="109"/>
      <c r="T210" s="109"/>
      <c r="U210" s="109"/>
      <c r="V210" s="109"/>
      <c r="W210" s="109"/>
      <c r="X210" s="109"/>
      <c r="Y210" s="109"/>
      <c r="Z210" s="109"/>
      <c r="AA210" s="109"/>
    </row>
    <row r="211" spans="1:27" s="111" customFormat="1" ht="14.5" x14ac:dyDescent="0.35">
      <c r="A211" s="218"/>
      <c r="B211" s="218"/>
      <c r="C211" s="218"/>
      <c r="D211" s="218"/>
      <c r="E211" s="199"/>
      <c r="F211" s="109"/>
      <c r="G211" s="109"/>
      <c r="H211" s="109"/>
      <c r="I211" s="109"/>
      <c r="J211" s="109"/>
      <c r="K211" s="109"/>
      <c r="L211" s="109"/>
      <c r="M211" s="109"/>
      <c r="N211" s="109"/>
      <c r="O211" s="109"/>
      <c r="P211" s="109"/>
      <c r="Q211" s="109"/>
      <c r="R211" s="109"/>
      <c r="S211" s="109"/>
      <c r="T211" s="109"/>
      <c r="U211" s="109"/>
      <c r="V211" s="109"/>
      <c r="W211" s="109"/>
      <c r="X211" s="109"/>
      <c r="Y211" s="109"/>
      <c r="Z211" s="109"/>
      <c r="AA211" s="109"/>
    </row>
    <row r="212" spans="1:27" s="111" customFormat="1" ht="14.5" x14ac:dyDescent="0.35">
      <c r="A212" s="218"/>
      <c r="B212" s="218"/>
      <c r="C212" s="218"/>
      <c r="D212" s="218"/>
      <c r="E212" s="199"/>
      <c r="F212" s="109"/>
      <c r="G212" s="109"/>
      <c r="H212" s="109"/>
      <c r="I212" s="109"/>
      <c r="J212" s="109"/>
      <c r="K212" s="109"/>
      <c r="L212" s="109"/>
      <c r="M212" s="109"/>
      <c r="N212" s="109"/>
      <c r="O212" s="109"/>
      <c r="P212" s="109"/>
      <c r="Q212" s="109"/>
      <c r="R212" s="109"/>
      <c r="S212" s="109"/>
      <c r="T212" s="109"/>
      <c r="U212" s="109"/>
      <c r="V212" s="109"/>
      <c r="W212" s="109"/>
      <c r="X212" s="109"/>
      <c r="Y212" s="109"/>
      <c r="Z212" s="109"/>
      <c r="AA212" s="109"/>
    </row>
    <row r="213" spans="1:27" s="111" customFormat="1" ht="14.5" x14ac:dyDescent="0.35">
      <c r="A213" s="218"/>
      <c r="B213" s="218"/>
      <c r="C213" s="218"/>
      <c r="D213" s="218"/>
      <c r="E213" s="199"/>
      <c r="F213" s="109"/>
      <c r="G213" s="109"/>
      <c r="H213" s="109"/>
      <c r="I213" s="109"/>
      <c r="J213" s="109"/>
      <c r="K213" s="109"/>
      <c r="L213" s="109"/>
      <c r="M213" s="109"/>
      <c r="N213" s="109"/>
      <c r="O213" s="109"/>
      <c r="P213" s="109"/>
      <c r="Q213" s="109"/>
      <c r="R213" s="109"/>
      <c r="S213" s="109"/>
      <c r="T213" s="109"/>
      <c r="U213" s="109"/>
      <c r="V213" s="109"/>
      <c r="W213" s="109"/>
      <c r="X213" s="109"/>
      <c r="Y213" s="109"/>
      <c r="Z213" s="109"/>
      <c r="AA213" s="109"/>
    </row>
    <row r="214" spans="1:27" s="111" customFormat="1" ht="14.5" x14ac:dyDescent="0.35">
      <c r="A214" s="218"/>
      <c r="B214" s="218"/>
      <c r="C214" s="218"/>
      <c r="D214" s="218"/>
      <c r="E214" s="199"/>
      <c r="F214" s="109"/>
      <c r="G214" s="109"/>
      <c r="H214" s="109"/>
      <c r="I214" s="109"/>
      <c r="J214" s="109"/>
      <c r="K214" s="109"/>
      <c r="L214" s="109"/>
      <c r="M214" s="109"/>
      <c r="N214" s="109"/>
      <c r="O214" s="109"/>
      <c r="P214" s="109"/>
      <c r="Q214" s="109"/>
      <c r="R214" s="109"/>
      <c r="S214" s="109"/>
      <c r="T214" s="109"/>
      <c r="U214" s="109"/>
      <c r="V214" s="109"/>
      <c r="W214" s="109"/>
      <c r="X214" s="109"/>
      <c r="Y214" s="109"/>
      <c r="Z214" s="109"/>
      <c r="AA214" s="109"/>
    </row>
    <row r="215" spans="1:27" s="111" customFormat="1" ht="14.5" x14ac:dyDescent="0.35">
      <c r="A215" s="218"/>
      <c r="B215" s="218"/>
      <c r="C215" s="218"/>
      <c r="D215" s="218"/>
      <c r="E215" s="199"/>
      <c r="F215" s="109"/>
      <c r="G215" s="109"/>
      <c r="H215" s="109"/>
      <c r="I215" s="109"/>
      <c r="J215" s="109"/>
      <c r="K215" s="109"/>
      <c r="L215" s="109"/>
      <c r="M215" s="109"/>
      <c r="N215" s="109"/>
      <c r="O215" s="109"/>
      <c r="P215" s="109"/>
      <c r="Q215" s="109"/>
      <c r="R215" s="109"/>
      <c r="S215" s="109"/>
      <c r="T215" s="109"/>
      <c r="U215" s="109"/>
      <c r="V215" s="109"/>
      <c r="W215" s="109"/>
      <c r="X215" s="109"/>
      <c r="Y215" s="109"/>
      <c r="Z215" s="109"/>
      <c r="AA215" s="109"/>
    </row>
    <row r="216" spans="1:27" s="111" customFormat="1" ht="14.5" x14ac:dyDescent="0.35">
      <c r="A216" s="218"/>
      <c r="B216" s="218"/>
      <c r="C216" s="218"/>
      <c r="D216" s="218"/>
      <c r="E216" s="199"/>
      <c r="F216" s="109"/>
      <c r="G216" s="109"/>
      <c r="H216" s="109"/>
      <c r="I216" s="109"/>
      <c r="J216" s="109"/>
      <c r="K216" s="109"/>
      <c r="L216" s="109"/>
      <c r="M216" s="109"/>
      <c r="N216" s="109"/>
      <c r="O216" s="109"/>
      <c r="P216" s="109"/>
      <c r="Q216" s="109"/>
      <c r="R216" s="109"/>
      <c r="S216" s="109"/>
      <c r="T216" s="109"/>
      <c r="U216" s="109"/>
      <c r="V216" s="109"/>
      <c r="W216" s="109"/>
      <c r="X216" s="109"/>
      <c r="Y216" s="109"/>
      <c r="Z216" s="109"/>
      <c r="AA216" s="109"/>
    </row>
    <row r="217" spans="1:27" s="111" customFormat="1" ht="14.5" x14ac:dyDescent="0.35">
      <c r="A217" s="218"/>
      <c r="B217" s="218"/>
      <c r="C217" s="218"/>
      <c r="D217" s="218"/>
      <c r="E217" s="199"/>
      <c r="F217" s="109"/>
      <c r="G217" s="109"/>
      <c r="H217" s="109"/>
      <c r="I217" s="109"/>
      <c r="J217" s="109"/>
      <c r="K217" s="109"/>
      <c r="L217" s="109"/>
      <c r="M217" s="109"/>
      <c r="N217" s="109"/>
      <c r="O217" s="109"/>
      <c r="P217" s="109"/>
      <c r="Q217" s="109"/>
      <c r="R217" s="109"/>
      <c r="S217" s="109"/>
      <c r="T217" s="109"/>
      <c r="U217" s="109"/>
      <c r="V217" s="109"/>
      <c r="W217" s="109"/>
      <c r="X217" s="109"/>
      <c r="Y217" s="109"/>
      <c r="Z217" s="109"/>
      <c r="AA217" s="109"/>
    </row>
    <row r="218" spans="1:27" s="111" customFormat="1" ht="14.5" x14ac:dyDescent="0.35">
      <c r="A218" s="218"/>
      <c r="B218" s="218"/>
      <c r="C218" s="218"/>
      <c r="D218" s="218"/>
      <c r="E218" s="199"/>
      <c r="F218" s="109"/>
      <c r="G218" s="109"/>
      <c r="H218" s="109"/>
      <c r="I218" s="109"/>
      <c r="J218" s="109"/>
      <c r="K218" s="109"/>
      <c r="L218" s="109"/>
      <c r="M218" s="109"/>
      <c r="N218" s="109"/>
      <c r="O218" s="109"/>
      <c r="P218" s="109"/>
      <c r="Q218" s="109"/>
      <c r="R218" s="109"/>
      <c r="S218" s="109"/>
      <c r="T218" s="109"/>
      <c r="U218" s="109"/>
      <c r="V218" s="109"/>
      <c r="W218" s="109"/>
      <c r="X218" s="109"/>
      <c r="Y218" s="109"/>
      <c r="Z218" s="109"/>
      <c r="AA218" s="109"/>
    </row>
    <row r="219" spans="1:27" s="111" customFormat="1" ht="14.5" x14ac:dyDescent="0.35">
      <c r="A219" s="218"/>
      <c r="B219" s="218"/>
      <c r="C219" s="218"/>
      <c r="D219" s="218"/>
      <c r="E219" s="199"/>
      <c r="F219" s="109"/>
      <c r="G219" s="109"/>
      <c r="H219" s="109"/>
      <c r="I219" s="109"/>
      <c r="J219" s="109"/>
      <c r="K219" s="109"/>
      <c r="L219" s="109"/>
      <c r="M219" s="109"/>
      <c r="N219" s="109"/>
      <c r="O219" s="109"/>
      <c r="P219" s="109"/>
      <c r="Q219" s="109"/>
      <c r="R219" s="109"/>
      <c r="S219" s="109"/>
      <c r="T219" s="109"/>
      <c r="U219" s="109"/>
      <c r="V219" s="109"/>
      <c r="W219" s="109"/>
      <c r="X219" s="109"/>
      <c r="Y219" s="109"/>
      <c r="Z219" s="109"/>
      <c r="AA219" s="109"/>
    </row>
    <row r="220" spans="1:27" s="111" customFormat="1" ht="14.5" x14ac:dyDescent="0.35">
      <c r="A220" s="218"/>
      <c r="B220" s="218"/>
      <c r="C220" s="218"/>
      <c r="D220" s="218"/>
      <c r="E220" s="199"/>
      <c r="F220" s="109"/>
      <c r="G220" s="109"/>
      <c r="H220" s="109"/>
      <c r="I220" s="109"/>
      <c r="J220" s="109"/>
      <c r="K220" s="109"/>
      <c r="L220" s="109"/>
      <c r="M220" s="109"/>
      <c r="N220" s="109"/>
      <c r="O220" s="109"/>
      <c r="P220" s="109"/>
      <c r="Q220" s="109"/>
      <c r="R220" s="109"/>
      <c r="S220" s="109"/>
      <c r="T220" s="109"/>
      <c r="U220" s="109"/>
      <c r="V220" s="109"/>
      <c r="W220" s="109"/>
      <c r="X220" s="109"/>
      <c r="Y220" s="109"/>
      <c r="Z220" s="109"/>
      <c r="AA220" s="109"/>
    </row>
    <row r="221" spans="1:27" s="111" customFormat="1" ht="14.5" x14ac:dyDescent="0.35">
      <c r="A221" s="218"/>
      <c r="B221" s="218"/>
      <c r="C221" s="218"/>
      <c r="D221" s="218"/>
      <c r="E221" s="199"/>
      <c r="F221" s="109"/>
      <c r="G221" s="109"/>
      <c r="H221" s="109"/>
      <c r="I221" s="109"/>
      <c r="J221" s="109"/>
      <c r="K221" s="109"/>
      <c r="L221" s="109"/>
      <c r="M221" s="109"/>
      <c r="N221" s="109"/>
      <c r="O221" s="109"/>
      <c r="P221" s="109"/>
      <c r="Q221" s="109"/>
      <c r="R221" s="109"/>
      <c r="S221" s="109"/>
      <c r="T221" s="109"/>
      <c r="U221" s="109"/>
      <c r="V221" s="109"/>
      <c r="W221" s="109"/>
      <c r="X221" s="109"/>
      <c r="Y221" s="109"/>
      <c r="Z221" s="109"/>
      <c r="AA221" s="109"/>
    </row>
    <row r="222" spans="1:27" s="111" customFormat="1" ht="14.5" x14ac:dyDescent="0.35">
      <c r="A222" s="218"/>
      <c r="B222" s="218"/>
      <c r="C222" s="218"/>
      <c r="D222" s="218"/>
      <c r="E222" s="199"/>
      <c r="F222" s="109"/>
      <c r="G222" s="109"/>
      <c r="H222" s="109"/>
      <c r="I222" s="109"/>
      <c r="J222" s="109"/>
      <c r="K222" s="109"/>
      <c r="L222" s="109"/>
      <c r="M222" s="109"/>
      <c r="N222" s="109"/>
      <c r="O222" s="109"/>
      <c r="P222" s="109"/>
      <c r="Q222" s="109"/>
      <c r="R222" s="109"/>
      <c r="S222" s="109"/>
      <c r="T222" s="109"/>
      <c r="U222" s="109"/>
      <c r="V222" s="109"/>
      <c r="W222" s="109"/>
      <c r="X222" s="109"/>
      <c r="Y222" s="109"/>
      <c r="Z222" s="109"/>
      <c r="AA222" s="109"/>
    </row>
    <row r="223" spans="1:27" s="111" customFormat="1" ht="14.5" x14ac:dyDescent="0.35">
      <c r="A223" s="218"/>
      <c r="B223" s="218"/>
      <c r="C223" s="218"/>
      <c r="D223" s="218"/>
      <c r="E223" s="199"/>
      <c r="F223" s="109"/>
      <c r="G223" s="109"/>
      <c r="H223" s="109"/>
      <c r="I223" s="109"/>
      <c r="J223" s="109"/>
      <c r="K223" s="109"/>
      <c r="L223" s="109"/>
      <c r="M223" s="109"/>
      <c r="N223" s="109"/>
      <c r="O223" s="109"/>
      <c r="P223" s="109"/>
      <c r="Q223" s="109"/>
      <c r="R223" s="109"/>
      <c r="S223" s="109"/>
      <c r="T223" s="109"/>
      <c r="U223" s="109"/>
      <c r="V223" s="109"/>
      <c r="W223" s="109"/>
      <c r="X223" s="109"/>
      <c r="Y223" s="109"/>
      <c r="Z223" s="109"/>
      <c r="AA223" s="109"/>
    </row>
    <row r="224" spans="1:27" s="111" customFormat="1" ht="14.5" x14ac:dyDescent="0.35">
      <c r="A224" s="218"/>
      <c r="B224" s="218"/>
      <c r="C224" s="218"/>
      <c r="D224" s="218"/>
      <c r="E224" s="199"/>
      <c r="F224" s="109"/>
      <c r="G224" s="109"/>
      <c r="H224" s="109"/>
      <c r="I224" s="109"/>
      <c r="J224" s="109"/>
      <c r="K224" s="109"/>
      <c r="L224" s="109"/>
      <c r="M224" s="109"/>
      <c r="N224" s="109"/>
      <c r="O224" s="109"/>
      <c r="P224" s="109"/>
      <c r="Q224" s="109"/>
      <c r="R224" s="109"/>
      <c r="S224" s="109"/>
      <c r="T224" s="109"/>
      <c r="U224" s="109"/>
      <c r="V224" s="109"/>
      <c r="W224" s="109"/>
      <c r="X224" s="109"/>
      <c r="Y224" s="109"/>
      <c r="Z224" s="109"/>
      <c r="AA224" s="109"/>
    </row>
    <row r="225" spans="1:27" s="111" customFormat="1" ht="14.5" x14ac:dyDescent="0.35">
      <c r="A225" s="218"/>
      <c r="B225" s="218"/>
      <c r="C225" s="218"/>
      <c r="D225" s="218"/>
      <c r="E225" s="199"/>
      <c r="F225" s="109"/>
      <c r="G225" s="109"/>
      <c r="H225" s="109"/>
      <c r="I225" s="109"/>
      <c r="J225" s="109"/>
      <c r="K225" s="109"/>
      <c r="L225" s="109"/>
      <c r="M225" s="109"/>
      <c r="N225" s="109"/>
      <c r="O225" s="109"/>
      <c r="P225" s="109"/>
      <c r="Q225" s="109"/>
      <c r="R225" s="109"/>
      <c r="S225" s="109"/>
      <c r="T225" s="109"/>
      <c r="U225" s="109"/>
      <c r="V225" s="109"/>
      <c r="W225" s="109"/>
      <c r="X225" s="109"/>
      <c r="Y225" s="109"/>
      <c r="Z225" s="109"/>
      <c r="AA225" s="109"/>
    </row>
    <row r="226" spans="1:27" s="111" customFormat="1" ht="14.5" x14ac:dyDescent="0.35">
      <c r="A226" s="218"/>
      <c r="B226" s="218"/>
      <c r="C226" s="218"/>
      <c r="D226" s="218"/>
      <c r="E226" s="199"/>
      <c r="F226" s="109"/>
      <c r="G226" s="109"/>
      <c r="H226" s="109"/>
      <c r="I226" s="109"/>
      <c r="J226" s="109"/>
      <c r="K226" s="109"/>
      <c r="L226" s="109"/>
      <c r="M226" s="109"/>
      <c r="N226" s="109"/>
      <c r="O226" s="109"/>
      <c r="P226" s="109"/>
      <c r="Q226" s="109"/>
      <c r="R226" s="109"/>
      <c r="S226" s="109"/>
      <c r="T226" s="109"/>
      <c r="U226" s="109"/>
      <c r="V226" s="109"/>
      <c r="W226" s="109"/>
      <c r="X226" s="109"/>
      <c r="Y226" s="109"/>
      <c r="Z226" s="109"/>
      <c r="AA226" s="109"/>
    </row>
    <row r="227" spans="1:27" s="111" customFormat="1" ht="14.5" x14ac:dyDescent="0.35">
      <c r="A227" s="218"/>
      <c r="B227" s="218"/>
      <c r="C227" s="218"/>
      <c r="D227" s="218"/>
      <c r="E227" s="199"/>
      <c r="F227" s="109"/>
      <c r="G227" s="109"/>
      <c r="H227" s="109"/>
      <c r="I227" s="109"/>
      <c r="J227" s="109"/>
      <c r="K227" s="109"/>
      <c r="L227" s="109"/>
      <c r="M227" s="109"/>
      <c r="N227" s="109"/>
      <c r="O227" s="109"/>
      <c r="P227" s="109"/>
      <c r="Q227" s="109"/>
      <c r="R227" s="109"/>
      <c r="S227" s="109"/>
      <c r="T227" s="109"/>
      <c r="U227" s="109"/>
      <c r="V227" s="109"/>
      <c r="W227" s="109"/>
      <c r="X227" s="109"/>
      <c r="Y227" s="109"/>
      <c r="Z227" s="109"/>
      <c r="AA227" s="109"/>
    </row>
    <row r="228" spans="1:27" s="111" customFormat="1" ht="14.5" x14ac:dyDescent="0.35">
      <c r="A228" s="218"/>
      <c r="B228" s="218"/>
      <c r="C228" s="218"/>
      <c r="D228" s="218"/>
      <c r="E228" s="199"/>
      <c r="F228" s="109"/>
      <c r="G228" s="109"/>
      <c r="H228" s="109"/>
      <c r="I228" s="109"/>
      <c r="J228" s="109"/>
      <c r="K228" s="109"/>
      <c r="L228" s="109"/>
      <c r="M228" s="109"/>
      <c r="N228" s="109"/>
      <c r="O228" s="109"/>
      <c r="P228" s="109"/>
      <c r="Q228" s="109"/>
      <c r="R228" s="109"/>
      <c r="S228" s="109"/>
      <c r="T228" s="109"/>
      <c r="U228" s="109"/>
      <c r="V228" s="109"/>
      <c r="W228" s="109"/>
      <c r="X228" s="109"/>
      <c r="Y228" s="109"/>
      <c r="Z228" s="109"/>
      <c r="AA228" s="109"/>
    </row>
    <row r="229" spans="1:27" s="111" customFormat="1" ht="14.5" x14ac:dyDescent="0.35">
      <c r="A229" s="218"/>
      <c r="B229" s="218"/>
      <c r="C229" s="218"/>
      <c r="D229" s="218"/>
      <c r="E229" s="199"/>
      <c r="F229" s="109"/>
      <c r="G229" s="109"/>
      <c r="H229" s="109"/>
      <c r="I229" s="109"/>
      <c r="J229" s="109"/>
      <c r="K229" s="109"/>
      <c r="L229" s="109"/>
      <c r="M229" s="109"/>
      <c r="N229" s="109"/>
      <c r="O229" s="109"/>
      <c r="P229" s="109"/>
      <c r="Q229" s="109"/>
      <c r="R229" s="109"/>
      <c r="S229" s="109"/>
      <c r="T229" s="109"/>
      <c r="U229" s="109"/>
      <c r="V229" s="109"/>
      <c r="W229" s="109"/>
      <c r="X229" s="109"/>
      <c r="Y229" s="109"/>
      <c r="Z229" s="109"/>
      <c r="AA229" s="109"/>
    </row>
    <row r="230" spans="1:27" s="111" customFormat="1" ht="14.5" x14ac:dyDescent="0.35">
      <c r="A230" s="218"/>
      <c r="B230" s="218"/>
      <c r="C230" s="218"/>
      <c r="D230" s="218"/>
      <c r="E230" s="199"/>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row>
    <row r="231" spans="1:27" s="111" customFormat="1" ht="14.5" x14ac:dyDescent="0.35">
      <c r="A231" s="218"/>
      <c r="B231" s="218"/>
      <c r="C231" s="218"/>
      <c r="D231" s="218"/>
      <c r="E231" s="199"/>
      <c r="F231" s="109"/>
      <c r="G231" s="109"/>
      <c r="H231" s="109"/>
      <c r="I231" s="109"/>
      <c r="J231" s="109"/>
      <c r="K231" s="109"/>
      <c r="L231" s="109"/>
      <c r="M231" s="109"/>
      <c r="N231" s="109"/>
      <c r="O231" s="109"/>
      <c r="P231" s="109"/>
      <c r="Q231" s="109"/>
      <c r="R231" s="109"/>
      <c r="S231" s="109"/>
      <c r="T231" s="109"/>
      <c r="U231" s="109"/>
      <c r="V231" s="109"/>
      <c r="W231" s="109"/>
      <c r="X231" s="109"/>
      <c r="Y231" s="109"/>
      <c r="Z231" s="109"/>
      <c r="AA231" s="109"/>
    </row>
    <row r="232" spans="1:27" s="111" customFormat="1" ht="14.5" x14ac:dyDescent="0.35">
      <c r="A232" s="218"/>
      <c r="B232" s="218"/>
      <c r="C232" s="218"/>
      <c r="D232" s="218"/>
      <c r="E232" s="199"/>
      <c r="F232" s="109"/>
      <c r="G232" s="109"/>
      <c r="H232" s="109"/>
      <c r="I232" s="109"/>
      <c r="J232" s="109"/>
      <c r="K232" s="109"/>
      <c r="L232" s="109"/>
      <c r="M232" s="109"/>
      <c r="N232" s="109"/>
      <c r="O232" s="109"/>
      <c r="P232" s="109"/>
      <c r="Q232" s="109"/>
      <c r="R232" s="109"/>
      <c r="S232" s="109"/>
      <c r="T232" s="109"/>
      <c r="U232" s="109"/>
      <c r="V232" s="109"/>
      <c r="W232" s="109"/>
      <c r="X232" s="109"/>
      <c r="Y232" s="109"/>
      <c r="Z232" s="109"/>
      <c r="AA232" s="109"/>
    </row>
    <row r="233" spans="1:27" s="111" customFormat="1" ht="14.5" x14ac:dyDescent="0.35">
      <c r="A233" s="218"/>
      <c r="B233" s="218"/>
      <c r="C233" s="218"/>
      <c r="D233" s="218"/>
      <c r="E233" s="199"/>
      <c r="F233" s="109"/>
      <c r="G233" s="109"/>
      <c r="H233" s="109"/>
      <c r="I233" s="109"/>
      <c r="J233" s="109"/>
      <c r="K233" s="109"/>
      <c r="L233" s="109"/>
      <c r="M233" s="109"/>
      <c r="N233" s="109"/>
      <c r="O233" s="109"/>
      <c r="P233" s="109"/>
      <c r="Q233" s="109"/>
      <c r="R233" s="109"/>
      <c r="S233" s="109"/>
      <c r="T233" s="109"/>
      <c r="U233" s="109"/>
      <c r="V233" s="109"/>
      <c r="W233" s="109"/>
      <c r="X233" s="109"/>
      <c r="Y233" s="109"/>
      <c r="Z233" s="109"/>
      <c r="AA233" s="109"/>
    </row>
    <row r="234" spans="1:27" s="111" customFormat="1" ht="14.5" x14ac:dyDescent="0.35">
      <c r="A234" s="218"/>
      <c r="B234" s="218"/>
      <c r="C234" s="218"/>
      <c r="D234" s="218"/>
      <c r="E234" s="199"/>
      <c r="F234" s="109"/>
      <c r="G234" s="109"/>
      <c r="H234" s="109"/>
      <c r="I234" s="109"/>
      <c r="J234" s="109"/>
      <c r="K234" s="109"/>
      <c r="L234" s="109"/>
      <c r="M234" s="109"/>
      <c r="N234" s="109"/>
      <c r="O234" s="109"/>
      <c r="P234" s="109"/>
      <c r="Q234" s="109"/>
      <c r="R234" s="109"/>
      <c r="S234" s="109"/>
      <c r="T234" s="109"/>
      <c r="U234" s="109"/>
      <c r="V234" s="109"/>
      <c r="W234" s="109"/>
      <c r="X234" s="109"/>
      <c r="Y234" s="109"/>
      <c r="Z234" s="109"/>
      <c r="AA234" s="109"/>
    </row>
    <row r="235" spans="1:27" s="111" customFormat="1" ht="14.5" x14ac:dyDescent="0.35">
      <c r="A235" s="218"/>
      <c r="B235" s="218"/>
      <c r="C235" s="218"/>
      <c r="D235" s="218"/>
      <c r="E235" s="199"/>
      <c r="F235" s="109"/>
      <c r="G235" s="109"/>
      <c r="H235" s="109"/>
      <c r="I235" s="109"/>
      <c r="J235" s="109"/>
      <c r="K235" s="109"/>
      <c r="L235" s="109"/>
      <c r="M235" s="109"/>
      <c r="N235" s="109"/>
      <c r="O235" s="109"/>
      <c r="P235" s="109"/>
      <c r="Q235" s="109"/>
      <c r="R235" s="109"/>
      <c r="S235" s="109"/>
      <c r="T235" s="109"/>
      <c r="U235" s="109"/>
      <c r="V235" s="109"/>
      <c r="W235" s="109"/>
      <c r="X235" s="109"/>
      <c r="Y235" s="109"/>
      <c r="Z235" s="109"/>
      <c r="AA235" s="109"/>
    </row>
    <row r="236" spans="1:27" s="111" customFormat="1" ht="14.5" x14ac:dyDescent="0.35">
      <c r="A236" s="218"/>
      <c r="B236" s="218"/>
      <c r="C236" s="218"/>
      <c r="D236" s="218"/>
      <c r="E236" s="199"/>
      <c r="F236" s="109"/>
      <c r="G236" s="109"/>
      <c r="H236" s="109"/>
      <c r="I236" s="109"/>
      <c r="J236" s="109"/>
      <c r="K236" s="109"/>
      <c r="L236" s="109"/>
      <c r="M236" s="109"/>
      <c r="N236" s="109"/>
      <c r="O236" s="109"/>
      <c r="P236" s="109"/>
      <c r="Q236" s="109"/>
      <c r="R236" s="109"/>
      <c r="S236" s="109"/>
      <c r="T236" s="109"/>
      <c r="U236" s="109"/>
      <c r="V236" s="109"/>
      <c r="W236" s="109"/>
      <c r="X236" s="109"/>
      <c r="Y236" s="109"/>
      <c r="Z236" s="109"/>
      <c r="AA236" s="109"/>
    </row>
    <row r="237" spans="1:27" s="111" customFormat="1" ht="14.5" x14ac:dyDescent="0.35">
      <c r="A237" s="218"/>
      <c r="B237" s="218"/>
      <c r="C237" s="218"/>
      <c r="D237" s="218"/>
      <c r="E237" s="199"/>
      <c r="F237" s="109"/>
      <c r="G237" s="109"/>
      <c r="H237" s="109"/>
      <c r="I237" s="109"/>
      <c r="J237" s="109"/>
      <c r="K237" s="109"/>
      <c r="L237" s="109"/>
      <c r="M237" s="109"/>
      <c r="N237" s="109"/>
      <c r="O237" s="109"/>
      <c r="P237" s="109"/>
      <c r="Q237" s="109"/>
      <c r="R237" s="109"/>
      <c r="S237" s="109"/>
      <c r="T237" s="109"/>
      <c r="U237" s="109"/>
      <c r="V237" s="109"/>
      <c r="W237" s="109"/>
      <c r="X237" s="109"/>
      <c r="Y237" s="109"/>
      <c r="Z237" s="109"/>
      <c r="AA237" s="109"/>
    </row>
    <row r="238" spans="1:27" s="111" customFormat="1" ht="14.5" x14ac:dyDescent="0.35">
      <c r="A238" s="218"/>
      <c r="B238" s="218"/>
      <c r="C238" s="218"/>
      <c r="D238" s="218"/>
      <c r="E238" s="199"/>
      <c r="F238" s="109"/>
      <c r="G238" s="109"/>
      <c r="H238" s="109"/>
      <c r="I238" s="109"/>
      <c r="J238" s="109"/>
      <c r="K238" s="109"/>
      <c r="L238" s="109"/>
      <c r="M238" s="109"/>
      <c r="N238" s="109"/>
      <c r="O238" s="109"/>
      <c r="P238" s="109"/>
      <c r="Q238" s="109"/>
      <c r="R238" s="109"/>
      <c r="S238" s="109"/>
      <c r="T238" s="109"/>
      <c r="U238" s="109"/>
      <c r="V238" s="109"/>
      <c r="W238" s="109"/>
      <c r="X238" s="109"/>
      <c r="Y238" s="109"/>
      <c r="Z238" s="109"/>
      <c r="AA238" s="109"/>
    </row>
    <row r="239" spans="1:27" s="111" customFormat="1" ht="14.5" x14ac:dyDescent="0.35">
      <c r="A239" s="218"/>
      <c r="B239" s="218"/>
      <c r="C239" s="218"/>
      <c r="D239" s="218"/>
      <c r="E239" s="199"/>
      <c r="F239" s="109"/>
      <c r="G239" s="109"/>
      <c r="H239" s="109"/>
      <c r="I239" s="109"/>
      <c r="J239" s="109"/>
      <c r="K239" s="109"/>
      <c r="L239" s="109"/>
      <c r="M239" s="109"/>
      <c r="N239" s="109"/>
      <c r="O239" s="109"/>
      <c r="P239" s="109"/>
      <c r="Q239" s="109"/>
      <c r="R239" s="109"/>
      <c r="S239" s="109"/>
      <c r="T239" s="109"/>
      <c r="U239" s="109"/>
      <c r="V239" s="109"/>
      <c r="W239" s="109"/>
      <c r="X239" s="109"/>
      <c r="Y239" s="109"/>
      <c r="Z239" s="109"/>
      <c r="AA239" s="109"/>
    </row>
    <row r="240" spans="1:27" s="111" customFormat="1" ht="14.5" x14ac:dyDescent="0.35">
      <c r="A240" s="218"/>
      <c r="B240" s="218"/>
      <c r="C240" s="218"/>
      <c r="D240" s="218"/>
      <c r="E240" s="199"/>
      <c r="F240" s="109"/>
      <c r="G240" s="109"/>
      <c r="H240" s="109"/>
      <c r="I240" s="109"/>
      <c r="J240" s="109"/>
      <c r="K240" s="109"/>
      <c r="L240" s="109"/>
      <c r="M240" s="109"/>
      <c r="N240" s="109"/>
      <c r="O240" s="109"/>
      <c r="P240" s="109"/>
      <c r="Q240" s="109"/>
      <c r="R240" s="109"/>
      <c r="S240" s="109"/>
      <c r="T240" s="109"/>
      <c r="U240" s="109"/>
      <c r="V240" s="109"/>
      <c r="W240" s="109"/>
      <c r="X240" s="109"/>
      <c r="Y240" s="109"/>
      <c r="Z240" s="109"/>
      <c r="AA240" s="109"/>
    </row>
    <row r="241" spans="1:27" s="111" customFormat="1" ht="14.5" x14ac:dyDescent="0.35">
      <c r="A241" s="218"/>
      <c r="B241" s="218"/>
      <c r="C241" s="218"/>
      <c r="D241" s="218"/>
      <c r="E241" s="199"/>
      <c r="F241" s="109"/>
      <c r="G241" s="109"/>
      <c r="H241" s="109"/>
      <c r="I241" s="109"/>
      <c r="J241" s="109"/>
      <c r="K241" s="109"/>
      <c r="L241" s="109"/>
      <c r="M241" s="109"/>
      <c r="N241" s="109"/>
      <c r="O241" s="109"/>
      <c r="P241" s="109"/>
      <c r="Q241" s="109"/>
      <c r="R241" s="109"/>
      <c r="S241" s="109"/>
      <c r="T241" s="109"/>
      <c r="U241" s="109"/>
      <c r="V241" s="109"/>
      <c r="W241" s="109"/>
      <c r="X241" s="109"/>
      <c r="Y241" s="109"/>
      <c r="Z241" s="109"/>
      <c r="AA241" s="109"/>
    </row>
    <row r="242" spans="1:27" s="111" customFormat="1" ht="14.5" x14ac:dyDescent="0.35">
      <c r="A242" s="218"/>
      <c r="B242" s="218"/>
      <c r="C242" s="218"/>
      <c r="D242" s="218"/>
      <c r="E242" s="199"/>
      <c r="F242" s="109"/>
      <c r="G242" s="109"/>
      <c r="H242" s="109"/>
      <c r="I242" s="109"/>
      <c r="J242" s="109"/>
      <c r="K242" s="109"/>
      <c r="L242" s="109"/>
      <c r="M242" s="109"/>
      <c r="N242" s="109"/>
      <c r="O242" s="109"/>
      <c r="P242" s="109"/>
      <c r="Q242" s="109"/>
      <c r="R242" s="109"/>
      <c r="S242" s="109"/>
      <c r="T242" s="109"/>
      <c r="U242" s="109"/>
      <c r="V242" s="109"/>
      <c r="W242" s="109"/>
      <c r="X242" s="109"/>
      <c r="Y242" s="109"/>
      <c r="Z242" s="109"/>
      <c r="AA242" s="109"/>
    </row>
    <row r="243" spans="1:27" s="111" customFormat="1" ht="14.5" x14ac:dyDescent="0.35">
      <c r="A243" s="218"/>
      <c r="B243" s="218"/>
      <c r="C243" s="218"/>
      <c r="D243" s="218"/>
      <c r="E243" s="199"/>
      <c r="F243" s="109"/>
      <c r="G243" s="109"/>
      <c r="H243" s="109"/>
      <c r="I243" s="109"/>
      <c r="J243" s="109"/>
      <c r="K243" s="109"/>
      <c r="L243" s="109"/>
      <c r="M243" s="109"/>
      <c r="N243" s="109"/>
      <c r="O243" s="109"/>
      <c r="P243" s="109"/>
      <c r="Q243" s="109"/>
      <c r="R243" s="109"/>
      <c r="S243" s="109"/>
      <c r="T243" s="109"/>
      <c r="U243" s="109"/>
      <c r="V243" s="109"/>
      <c r="W243" s="109"/>
      <c r="X243" s="109"/>
      <c r="Y243" s="109"/>
      <c r="Z243" s="109"/>
      <c r="AA243" s="109"/>
    </row>
    <row r="244" spans="1:27" s="111" customFormat="1" ht="14.5" x14ac:dyDescent="0.35">
      <c r="A244" s="218"/>
      <c r="B244" s="218"/>
      <c r="C244" s="218"/>
      <c r="D244" s="218"/>
      <c r="E244" s="199"/>
      <c r="F244" s="109"/>
      <c r="G244" s="109"/>
      <c r="H244" s="109"/>
      <c r="I244" s="109"/>
      <c r="J244" s="109"/>
      <c r="K244" s="109"/>
      <c r="L244" s="109"/>
      <c r="M244" s="109"/>
      <c r="N244" s="109"/>
      <c r="O244" s="109"/>
      <c r="P244" s="109"/>
      <c r="Q244" s="109"/>
      <c r="R244" s="109"/>
      <c r="S244" s="109"/>
      <c r="T244" s="109"/>
      <c r="U244" s="109"/>
      <c r="V244" s="109"/>
      <c r="W244" s="109"/>
      <c r="X244" s="109"/>
      <c r="Y244" s="109"/>
      <c r="Z244" s="109"/>
      <c r="AA244" s="109"/>
    </row>
    <row r="245" spans="1:27" s="111" customFormat="1" ht="14.5" x14ac:dyDescent="0.35">
      <c r="A245" s="218"/>
      <c r="B245" s="218"/>
      <c r="C245" s="218"/>
      <c r="D245" s="218"/>
      <c r="E245" s="199"/>
      <c r="F245" s="109"/>
      <c r="G245" s="109"/>
      <c r="H245" s="109"/>
      <c r="I245" s="109"/>
      <c r="J245" s="109"/>
      <c r="K245" s="109"/>
      <c r="L245" s="109"/>
      <c r="M245" s="109"/>
      <c r="N245" s="109"/>
      <c r="O245" s="109"/>
      <c r="P245" s="109"/>
      <c r="Q245" s="109"/>
      <c r="R245" s="109"/>
      <c r="S245" s="109"/>
      <c r="T245" s="109"/>
      <c r="U245" s="109"/>
      <c r="V245" s="109"/>
      <c r="W245" s="109"/>
      <c r="X245" s="109"/>
      <c r="Y245" s="109"/>
      <c r="Z245" s="109"/>
      <c r="AA245" s="109"/>
    </row>
    <row r="246" spans="1:27" s="111" customFormat="1" ht="14.5" x14ac:dyDescent="0.35">
      <c r="A246" s="218"/>
      <c r="B246" s="218"/>
      <c r="C246" s="218"/>
      <c r="D246" s="218"/>
      <c r="E246" s="199"/>
      <c r="F246" s="109"/>
      <c r="G246" s="109"/>
      <c r="H246" s="109"/>
      <c r="I246" s="109"/>
      <c r="J246" s="109"/>
      <c r="K246" s="109"/>
      <c r="L246" s="109"/>
      <c r="M246" s="109"/>
      <c r="N246" s="109"/>
      <c r="O246" s="109"/>
      <c r="P246" s="109"/>
      <c r="Q246" s="109"/>
      <c r="R246" s="109"/>
      <c r="S246" s="109"/>
      <c r="T246" s="109"/>
      <c r="U246" s="109"/>
      <c r="V246" s="109"/>
      <c r="W246" s="109"/>
      <c r="X246" s="109"/>
      <c r="Y246" s="109"/>
      <c r="Z246" s="109"/>
      <c r="AA246" s="109"/>
    </row>
    <row r="247" spans="1:27" s="111" customFormat="1" ht="14.5" x14ac:dyDescent="0.35">
      <c r="A247" s="218"/>
      <c r="B247" s="218"/>
      <c r="C247" s="218"/>
      <c r="D247" s="218"/>
      <c r="E247" s="199"/>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row>
    <row r="248" spans="1:27" s="111" customFormat="1" ht="14.5" x14ac:dyDescent="0.35">
      <c r="A248" s="218"/>
      <c r="B248" s="218"/>
      <c r="C248" s="218"/>
      <c r="D248" s="218"/>
      <c r="E248" s="19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row>
    <row r="249" spans="1:27" s="111" customFormat="1" ht="14.5" x14ac:dyDescent="0.35">
      <c r="A249" s="218"/>
      <c r="B249" s="218"/>
      <c r="C249" s="218"/>
      <c r="D249" s="218"/>
      <c r="E249" s="199"/>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row>
    <row r="250" spans="1:27" s="111" customFormat="1" ht="14.5" x14ac:dyDescent="0.35">
      <c r="A250" s="218"/>
      <c r="B250" s="218"/>
      <c r="C250" s="218"/>
      <c r="D250" s="218"/>
      <c r="E250" s="199"/>
      <c r="F250" s="109"/>
      <c r="G250" s="109"/>
      <c r="H250" s="109"/>
      <c r="I250" s="109"/>
      <c r="J250" s="109"/>
      <c r="K250" s="109"/>
      <c r="L250" s="109"/>
      <c r="M250" s="109"/>
      <c r="N250" s="109"/>
      <c r="O250" s="109"/>
      <c r="P250" s="109"/>
      <c r="Q250" s="109"/>
      <c r="R250" s="109"/>
      <c r="S250" s="109"/>
      <c r="T250" s="109"/>
      <c r="U250" s="109"/>
      <c r="V250" s="109"/>
      <c r="W250" s="109"/>
      <c r="X250" s="109"/>
      <c r="Y250" s="109"/>
      <c r="Z250" s="109"/>
      <c r="AA250" s="109"/>
    </row>
    <row r="251" spans="1:27" s="111" customFormat="1" ht="14.5" x14ac:dyDescent="0.35">
      <c r="A251" s="218"/>
      <c r="B251" s="218"/>
      <c r="C251" s="218"/>
      <c r="D251" s="218"/>
      <c r="E251" s="199"/>
      <c r="F251" s="109"/>
      <c r="G251" s="109"/>
      <c r="H251" s="109"/>
      <c r="I251" s="109"/>
      <c r="J251" s="109"/>
      <c r="K251" s="109"/>
      <c r="L251" s="109"/>
      <c r="M251" s="109"/>
      <c r="N251" s="109"/>
      <c r="O251" s="109"/>
      <c r="P251" s="109"/>
      <c r="Q251" s="109"/>
      <c r="R251" s="109"/>
      <c r="S251" s="109"/>
      <c r="T251" s="109"/>
      <c r="U251" s="109"/>
      <c r="V251" s="109"/>
      <c r="W251" s="109"/>
      <c r="X251" s="109"/>
      <c r="Y251" s="109"/>
      <c r="Z251" s="109"/>
      <c r="AA251" s="109"/>
    </row>
    <row r="252" spans="1:27" s="111" customFormat="1" ht="14.5" x14ac:dyDescent="0.35">
      <c r="A252" s="218"/>
      <c r="B252" s="218"/>
      <c r="C252" s="218"/>
      <c r="D252" s="218"/>
      <c r="E252" s="199"/>
      <c r="F252" s="109"/>
      <c r="G252" s="109"/>
      <c r="H252" s="109"/>
      <c r="I252" s="109"/>
      <c r="J252" s="109"/>
      <c r="K252" s="109"/>
      <c r="L252" s="109"/>
      <c r="M252" s="109"/>
      <c r="N252" s="109"/>
      <c r="O252" s="109"/>
      <c r="P252" s="109"/>
      <c r="Q252" s="109"/>
      <c r="R252" s="109"/>
      <c r="S252" s="109"/>
      <c r="T252" s="109"/>
      <c r="U252" s="109"/>
      <c r="V252" s="109"/>
      <c r="W252" s="109"/>
      <c r="X252" s="109"/>
      <c r="Y252" s="109"/>
      <c r="Z252" s="109"/>
      <c r="AA252" s="109"/>
    </row>
    <row r="253" spans="1:27" s="111" customFormat="1" ht="14.5" x14ac:dyDescent="0.35">
      <c r="A253" s="218"/>
      <c r="B253" s="218"/>
      <c r="C253" s="218"/>
      <c r="D253" s="218"/>
      <c r="E253" s="199"/>
      <c r="F253" s="109"/>
      <c r="G253" s="109"/>
      <c r="H253" s="109"/>
      <c r="I253" s="109"/>
      <c r="J253" s="109"/>
      <c r="K253" s="109"/>
      <c r="L253" s="109"/>
      <c r="M253" s="109"/>
      <c r="N253" s="109"/>
      <c r="O253" s="109"/>
      <c r="P253" s="109"/>
      <c r="Q253" s="109"/>
      <c r="R253" s="109"/>
      <c r="S253" s="109"/>
      <c r="T253" s="109"/>
      <c r="U253" s="109"/>
      <c r="V253" s="109"/>
      <c r="W253" s="109"/>
      <c r="X253" s="109"/>
      <c r="Y253" s="109"/>
      <c r="Z253" s="109"/>
      <c r="AA253" s="109"/>
    </row>
    <row r="254" spans="1:27" s="111" customFormat="1" ht="14.5" x14ac:dyDescent="0.35">
      <c r="A254" s="218"/>
      <c r="B254" s="218"/>
      <c r="C254" s="218"/>
      <c r="D254" s="218"/>
      <c r="E254" s="199"/>
      <c r="F254" s="109"/>
      <c r="G254" s="109"/>
      <c r="H254" s="109"/>
      <c r="I254" s="109"/>
      <c r="J254" s="109"/>
      <c r="K254" s="109"/>
      <c r="L254" s="109"/>
      <c r="M254" s="109"/>
      <c r="N254" s="109"/>
      <c r="O254" s="109"/>
      <c r="P254" s="109"/>
      <c r="Q254" s="109"/>
      <c r="R254" s="109"/>
      <c r="S254" s="109"/>
      <c r="T254" s="109"/>
      <c r="U254" s="109"/>
      <c r="V254" s="109"/>
      <c r="W254" s="109"/>
      <c r="X254" s="109"/>
      <c r="Y254" s="109"/>
      <c r="Z254" s="109"/>
      <c r="AA254" s="109"/>
    </row>
    <row r="255" spans="1:27" s="111" customFormat="1" ht="14.5" x14ac:dyDescent="0.35">
      <c r="A255" s="218"/>
      <c r="B255" s="218"/>
      <c r="C255" s="218"/>
      <c r="D255" s="218"/>
      <c r="E255" s="199"/>
      <c r="F255" s="109"/>
      <c r="G255" s="109"/>
      <c r="H255" s="109"/>
      <c r="I255" s="109"/>
      <c r="J255" s="109"/>
      <c r="K255" s="109"/>
      <c r="L255" s="109"/>
      <c r="M255" s="109"/>
      <c r="N255" s="109"/>
      <c r="O255" s="109"/>
      <c r="P255" s="109"/>
      <c r="Q255" s="109"/>
      <c r="R255" s="109"/>
      <c r="S255" s="109"/>
      <c r="T255" s="109"/>
      <c r="U255" s="109"/>
      <c r="V255" s="109"/>
      <c r="W255" s="109"/>
      <c r="X255" s="109"/>
      <c r="Y255" s="109"/>
      <c r="Z255" s="109"/>
      <c r="AA255" s="109"/>
    </row>
    <row r="256" spans="1:27" s="111" customFormat="1" ht="14.5" x14ac:dyDescent="0.35">
      <c r="A256" s="218"/>
      <c r="B256" s="218"/>
      <c r="C256" s="218"/>
      <c r="D256" s="218"/>
      <c r="E256" s="199"/>
      <c r="F256" s="109"/>
      <c r="G256" s="109"/>
      <c r="H256" s="109"/>
      <c r="I256" s="109"/>
      <c r="J256" s="109"/>
      <c r="K256" s="109"/>
      <c r="L256" s="109"/>
      <c r="M256" s="109"/>
      <c r="N256" s="109"/>
      <c r="O256" s="109"/>
      <c r="P256" s="109"/>
      <c r="Q256" s="109"/>
      <c r="R256" s="109"/>
      <c r="S256" s="109"/>
      <c r="T256" s="109"/>
      <c r="U256" s="109"/>
      <c r="V256" s="109"/>
      <c r="W256" s="109"/>
      <c r="X256" s="109"/>
      <c r="Y256" s="109"/>
      <c r="Z256" s="109"/>
      <c r="AA256" s="109"/>
    </row>
    <row r="257" spans="1:27" s="111" customFormat="1" ht="14.5" x14ac:dyDescent="0.35">
      <c r="A257" s="218"/>
      <c r="B257" s="218"/>
      <c r="C257" s="218"/>
      <c r="D257" s="218"/>
      <c r="E257" s="199"/>
      <c r="F257" s="109"/>
      <c r="G257" s="109"/>
      <c r="H257" s="109"/>
      <c r="I257" s="109"/>
      <c r="J257" s="109"/>
      <c r="K257" s="109"/>
      <c r="L257" s="109"/>
      <c r="M257" s="109"/>
      <c r="N257" s="109"/>
      <c r="O257" s="109"/>
      <c r="P257" s="109"/>
      <c r="Q257" s="109"/>
      <c r="R257" s="109"/>
      <c r="S257" s="109"/>
      <c r="T257" s="109"/>
      <c r="U257" s="109"/>
      <c r="V257" s="109"/>
      <c r="W257" s="109"/>
      <c r="X257" s="109"/>
      <c r="Y257" s="109"/>
      <c r="Z257" s="109"/>
      <c r="AA257" s="109"/>
    </row>
    <row r="258" spans="1:27" s="111" customFormat="1" ht="14.5" x14ac:dyDescent="0.35">
      <c r="A258" s="218"/>
      <c r="B258" s="218"/>
      <c r="C258" s="218"/>
      <c r="D258" s="218"/>
      <c r="E258" s="199"/>
      <c r="F258" s="109"/>
      <c r="G258" s="109"/>
      <c r="H258" s="109"/>
      <c r="I258" s="109"/>
      <c r="J258" s="109"/>
      <c r="K258" s="109"/>
      <c r="L258" s="109"/>
      <c r="M258" s="109"/>
      <c r="N258" s="109"/>
      <c r="O258" s="109"/>
      <c r="P258" s="109"/>
      <c r="Q258" s="109"/>
      <c r="R258" s="109"/>
      <c r="S258" s="109"/>
      <c r="T258" s="109"/>
      <c r="U258" s="109"/>
      <c r="V258" s="109"/>
      <c r="W258" s="109"/>
      <c r="X258" s="109"/>
      <c r="Y258" s="109"/>
      <c r="Z258" s="109"/>
      <c r="AA258" s="109"/>
    </row>
    <row r="259" spans="1:27" s="111" customFormat="1" ht="14.5" x14ac:dyDescent="0.35">
      <c r="A259" s="218"/>
      <c r="B259" s="218"/>
      <c r="C259" s="218"/>
      <c r="D259" s="218"/>
      <c r="E259" s="199"/>
      <c r="F259" s="109"/>
      <c r="G259" s="109"/>
      <c r="H259" s="109"/>
      <c r="I259" s="109"/>
      <c r="J259" s="109"/>
      <c r="K259" s="109"/>
      <c r="L259" s="109"/>
      <c r="M259" s="109"/>
      <c r="N259" s="109"/>
      <c r="O259" s="109"/>
      <c r="P259" s="109"/>
      <c r="Q259" s="109"/>
      <c r="R259" s="109"/>
      <c r="S259" s="109"/>
      <c r="T259" s="109"/>
      <c r="U259" s="109"/>
      <c r="V259" s="109"/>
      <c r="W259" s="109"/>
      <c r="X259" s="109"/>
      <c r="Y259" s="109"/>
      <c r="Z259" s="109"/>
      <c r="AA259" s="109"/>
    </row>
    <row r="260" spans="1:27" s="111" customFormat="1" ht="14.5" x14ac:dyDescent="0.35">
      <c r="A260" s="218"/>
      <c r="B260" s="218"/>
      <c r="C260" s="218"/>
      <c r="D260" s="218"/>
      <c r="E260" s="199"/>
      <c r="F260" s="109"/>
      <c r="G260" s="109"/>
      <c r="H260" s="109"/>
      <c r="I260" s="109"/>
      <c r="J260" s="109"/>
      <c r="K260" s="109"/>
      <c r="L260" s="109"/>
      <c r="M260" s="109"/>
      <c r="N260" s="109"/>
      <c r="O260" s="109"/>
      <c r="P260" s="109"/>
      <c r="Q260" s="109"/>
      <c r="R260" s="109"/>
      <c r="S260" s="109"/>
      <c r="T260" s="109"/>
      <c r="U260" s="109"/>
      <c r="V260" s="109"/>
      <c r="W260" s="109"/>
      <c r="X260" s="109"/>
      <c r="Y260" s="109"/>
      <c r="Z260" s="109"/>
      <c r="AA260" s="109"/>
    </row>
    <row r="261" spans="1:27" s="111" customFormat="1" ht="14.5" x14ac:dyDescent="0.35">
      <c r="A261" s="218"/>
      <c r="B261" s="218"/>
      <c r="C261" s="218"/>
      <c r="D261" s="218"/>
      <c r="E261" s="199"/>
      <c r="F261" s="109"/>
      <c r="G261" s="109"/>
      <c r="H261" s="109"/>
      <c r="I261" s="109"/>
      <c r="J261" s="109"/>
      <c r="K261" s="109"/>
      <c r="L261" s="109"/>
      <c r="M261" s="109"/>
      <c r="N261" s="109"/>
      <c r="O261" s="109"/>
      <c r="P261" s="109"/>
      <c r="Q261" s="109"/>
      <c r="R261" s="109"/>
      <c r="S261" s="109"/>
      <c r="T261" s="109"/>
      <c r="U261" s="109"/>
      <c r="V261" s="109"/>
      <c r="W261" s="109"/>
      <c r="X261" s="109"/>
      <c r="Y261" s="109"/>
      <c r="Z261" s="109"/>
      <c r="AA261" s="109"/>
    </row>
    <row r="262" spans="1:27" s="111" customFormat="1" ht="14.5" x14ac:dyDescent="0.35">
      <c r="A262" s="218"/>
      <c r="B262" s="218"/>
      <c r="C262" s="218"/>
      <c r="D262" s="218"/>
      <c r="E262" s="199"/>
      <c r="F262" s="109"/>
      <c r="G262" s="109"/>
      <c r="H262" s="109"/>
      <c r="I262" s="109"/>
      <c r="J262" s="109"/>
      <c r="K262" s="109"/>
      <c r="L262" s="109"/>
      <c r="M262" s="109"/>
      <c r="N262" s="109"/>
      <c r="O262" s="109"/>
      <c r="P262" s="109"/>
      <c r="Q262" s="109"/>
      <c r="R262" s="109"/>
      <c r="S262" s="109"/>
      <c r="T262" s="109"/>
      <c r="U262" s="109"/>
      <c r="V262" s="109"/>
      <c r="W262" s="109"/>
      <c r="X262" s="109"/>
      <c r="Y262" s="109"/>
      <c r="Z262" s="109"/>
      <c r="AA262" s="109"/>
    </row>
    <row r="263" spans="1:27" s="111" customFormat="1" ht="14.5" x14ac:dyDescent="0.35">
      <c r="A263" s="218"/>
      <c r="B263" s="218"/>
      <c r="C263" s="218"/>
      <c r="D263" s="218"/>
      <c r="E263" s="199"/>
      <c r="F263" s="109"/>
      <c r="G263" s="109"/>
      <c r="H263" s="109"/>
      <c r="I263" s="109"/>
      <c r="J263" s="109"/>
      <c r="K263" s="109"/>
      <c r="L263" s="109"/>
      <c r="M263" s="109"/>
      <c r="N263" s="109"/>
      <c r="O263" s="109"/>
      <c r="P263" s="109"/>
      <c r="Q263" s="109"/>
      <c r="R263" s="109"/>
      <c r="S263" s="109"/>
      <c r="T263" s="109"/>
      <c r="U263" s="109"/>
      <c r="V263" s="109"/>
      <c r="W263" s="109"/>
      <c r="X263" s="109"/>
      <c r="Y263" s="109"/>
      <c r="Z263" s="109"/>
      <c r="AA263" s="109"/>
    </row>
    <row r="264" spans="1:27" s="111" customFormat="1" ht="14.5" x14ac:dyDescent="0.35">
      <c r="A264" s="218"/>
      <c r="B264" s="218"/>
      <c r="C264" s="218"/>
      <c r="D264" s="218"/>
      <c r="E264" s="199"/>
      <c r="F264" s="109"/>
      <c r="G264" s="109"/>
      <c r="H264" s="109"/>
      <c r="I264" s="109"/>
      <c r="J264" s="109"/>
      <c r="K264" s="109"/>
      <c r="L264" s="109"/>
      <c r="M264" s="109"/>
      <c r="N264" s="109"/>
      <c r="O264" s="109"/>
      <c r="P264" s="109"/>
      <c r="Q264" s="109"/>
      <c r="R264" s="109"/>
      <c r="S264" s="109"/>
      <c r="T264" s="109"/>
      <c r="U264" s="109"/>
      <c r="V264" s="109"/>
      <c r="W264" s="109"/>
      <c r="X264" s="109"/>
      <c r="Y264" s="109"/>
      <c r="Z264" s="109"/>
      <c r="AA264" s="109"/>
    </row>
    <row r="265" spans="1:27" s="111" customFormat="1" ht="14.5" x14ac:dyDescent="0.35">
      <c r="A265" s="218"/>
      <c r="B265" s="218"/>
      <c r="C265" s="218"/>
      <c r="D265" s="218"/>
      <c r="E265" s="199"/>
      <c r="F265" s="109"/>
      <c r="G265" s="109"/>
      <c r="H265" s="109"/>
      <c r="I265" s="109"/>
      <c r="J265" s="109"/>
      <c r="K265" s="109"/>
      <c r="L265" s="109"/>
      <c r="M265" s="109"/>
      <c r="N265" s="109"/>
      <c r="O265" s="109"/>
      <c r="P265" s="109"/>
      <c r="Q265" s="109"/>
      <c r="R265" s="109"/>
      <c r="S265" s="109"/>
      <c r="T265" s="109"/>
      <c r="U265" s="109"/>
      <c r="V265" s="109"/>
      <c r="W265" s="109"/>
      <c r="X265" s="109"/>
      <c r="Y265" s="109"/>
      <c r="Z265" s="109"/>
      <c r="AA265" s="109"/>
    </row>
    <row r="266" spans="1:27" s="111" customFormat="1" ht="14.5" x14ac:dyDescent="0.35">
      <c r="A266" s="218"/>
      <c r="B266" s="218"/>
      <c r="C266" s="218"/>
      <c r="D266" s="218"/>
      <c r="E266" s="199"/>
      <c r="F266" s="109"/>
      <c r="G266" s="109"/>
      <c r="H266" s="109"/>
      <c r="I266" s="109"/>
      <c r="J266" s="109"/>
      <c r="K266" s="109"/>
      <c r="L266" s="109"/>
      <c r="M266" s="109"/>
      <c r="N266" s="109"/>
      <c r="O266" s="109"/>
      <c r="P266" s="109"/>
      <c r="Q266" s="109"/>
      <c r="R266" s="109"/>
      <c r="S266" s="109"/>
      <c r="T266" s="109"/>
      <c r="U266" s="109"/>
      <c r="V266" s="109"/>
      <c r="W266" s="109"/>
      <c r="X266" s="109"/>
      <c r="Y266" s="109"/>
      <c r="Z266" s="109"/>
      <c r="AA266" s="109"/>
    </row>
    <row r="267" spans="1:27" s="111" customFormat="1" ht="14.5" x14ac:dyDescent="0.35">
      <c r="A267" s="218"/>
      <c r="B267" s="218"/>
      <c r="C267" s="218"/>
      <c r="D267" s="218"/>
      <c r="E267" s="199"/>
      <c r="F267" s="109"/>
      <c r="G267" s="109"/>
      <c r="H267" s="109"/>
      <c r="I267" s="109"/>
      <c r="J267" s="109"/>
      <c r="K267" s="109"/>
      <c r="L267" s="109"/>
      <c r="M267" s="109"/>
      <c r="N267" s="109"/>
      <c r="O267" s="109"/>
      <c r="P267" s="109"/>
      <c r="Q267" s="109"/>
      <c r="R267" s="109"/>
      <c r="S267" s="109"/>
      <c r="T267" s="109"/>
      <c r="U267" s="109"/>
      <c r="V267" s="109"/>
      <c r="W267" s="109"/>
      <c r="X267" s="109"/>
      <c r="Y267" s="109"/>
      <c r="Z267" s="109"/>
      <c r="AA267" s="109"/>
    </row>
    <row r="268" spans="1:27" s="111" customFormat="1" ht="14.5" x14ac:dyDescent="0.35">
      <c r="A268" s="218"/>
      <c r="B268" s="218"/>
      <c r="C268" s="218"/>
      <c r="D268" s="218"/>
      <c r="E268" s="199"/>
      <c r="F268" s="109"/>
      <c r="G268" s="109"/>
      <c r="H268" s="109"/>
      <c r="I268" s="109"/>
      <c r="J268" s="109"/>
      <c r="K268" s="109"/>
      <c r="L268" s="109"/>
      <c r="M268" s="109"/>
      <c r="N268" s="109"/>
      <c r="O268" s="109"/>
      <c r="P268" s="109"/>
      <c r="Q268" s="109"/>
      <c r="R268" s="109"/>
      <c r="S268" s="109"/>
      <c r="T268" s="109"/>
      <c r="U268" s="109"/>
      <c r="V268" s="109"/>
      <c r="W268" s="109"/>
      <c r="X268" s="109"/>
      <c r="Y268" s="109"/>
      <c r="Z268" s="109"/>
      <c r="AA268" s="109"/>
    </row>
    <row r="269" spans="1:27" s="111" customFormat="1" ht="14.5" x14ac:dyDescent="0.35">
      <c r="A269" s="218"/>
      <c r="B269" s="218"/>
      <c r="C269" s="218"/>
      <c r="D269" s="218"/>
      <c r="E269" s="199"/>
      <c r="F269" s="109"/>
      <c r="G269" s="109"/>
      <c r="H269" s="109"/>
      <c r="I269" s="109"/>
      <c r="J269" s="109"/>
      <c r="K269" s="109"/>
      <c r="L269" s="109"/>
      <c r="M269" s="109"/>
      <c r="N269" s="109"/>
      <c r="O269" s="109"/>
      <c r="P269" s="109"/>
      <c r="Q269" s="109"/>
      <c r="R269" s="109"/>
      <c r="S269" s="109"/>
      <c r="T269" s="109"/>
      <c r="U269" s="109"/>
      <c r="V269" s="109"/>
      <c r="W269" s="109"/>
      <c r="X269" s="109"/>
      <c r="Y269" s="109"/>
      <c r="Z269" s="109"/>
      <c r="AA269" s="109"/>
    </row>
    <row r="270" spans="1:27" s="111" customFormat="1" ht="14.5" x14ac:dyDescent="0.35">
      <c r="A270" s="218"/>
      <c r="B270" s="218"/>
      <c r="C270" s="218"/>
      <c r="D270" s="218"/>
      <c r="E270" s="199"/>
      <c r="F270" s="109"/>
      <c r="G270" s="109"/>
      <c r="H270" s="109"/>
      <c r="I270" s="109"/>
      <c r="J270" s="109"/>
      <c r="K270" s="109"/>
      <c r="L270" s="109"/>
      <c r="M270" s="109"/>
      <c r="N270" s="109"/>
      <c r="O270" s="109"/>
      <c r="P270" s="109"/>
      <c r="Q270" s="109"/>
      <c r="R270" s="109"/>
      <c r="S270" s="109"/>
      <c r="T270" s="109"/>
      <c r="U270" s="109"/>
      <c r="V270" s="109"/>
      <c r="W270" s="109"/>
      <c r="X270" s="109"/>
      <c r="Y270" s="109"/>
      <c r="Z270" s="109"/>
      <c r="AA270" s="109"/>
    </row>
    <row r="271" spans="1:27" s="111" customFormat="1" ht="14.5" x14ac:dyDescent="0.35">
      <c r="A271" s="218"/>
      <c r="B271" s="218"/>
      <c r="C271" s="218"/>
      <c r="D271" s="218"/>
      <c r="E271" s="199"/>
      <c r="F271" s="109"/>
      <c r="G271" s="109"/>
      <c r="H271" s="109"/>
      <c r="I271" s="109"/>
      <c r="J271" s="109"/>
      <c r="K271" s="109"/>
      <c r="L271" s="109"/>
      <c r="M271" s="109"/>
      <c r="N271" s="109"/>
      <c r="O271" s="109"/>
      <c r="P271" s="109"/>
      <c r="Q271" s="109"/>
      <c r="R271" s="109"/>
      <c r="S271" s="109"/>
      <c r="T271" s="109"/>
      <c r="U271" s="109"/>
      <c r="V271" s="109"/>
      <c r="W271" s="109"/>
      <c r="X271" s="109"/>
      <c r="Y271" s="109"/>
      <c r="Z271" s="109"/>
      <c r="AA271" s="109"/>
    </row>
    <row r="272" spans="1:27" s="111" customFormat="1" ht="14.5" x14ac:dyDescent="0.35">
      <c r="A272" s="218"/>
      <c r="B272" s="218"/>
      <c r="C272" s="218"/>
      <c r="D272" s="218"/>
      <c r="E272" s="199"/>
      <c r="F272" s="109"/>
      <c r="G272" s="109"/>
      <c r="H272" s="109"/>
      <c r="I272" s="109"/>
      <c r="J272" s="109"/>
      <c r="K272" s="109"/>
      <c r="L272" s="109"/>
      <c r="M272" s="109"/>
      <c r="N272" s="109"/>
      <c r="O272" s="109"/>
      <c r="P272" s="109"/>
      <c r="Q272" s="109"/>
      <c r="R272" s="109"/>
      <c r="S272" s="109"/>
      <c r="T272" s="109"/>
      <c r="U272" s="109"/>
      <c r="V272" s="109"/>
      <c r="W272" s="109"/>
      <c r="X272" s="109"/>
      <c r="Y272" s="109"/>
      <c r="Z272" s="109"/>
      <c r="AA272" s="109"/>
    </row>
    <row r="273" spans="1:27" s="111" customFormat="1" ht="14.5" x14ac:dyDescent="0.35">
      <c r="A273" s="218"/>
      <c r="B273" s="218"/>
      <c r="C273" s="218"/>
      <c r="D273" s="218"/>
      <c r="E273" s="199"/>
      <c r="F273" s="109"/>
      <c r="G273" s="109"/>
      <c r="H273" s="109"/>
      <c r="I273" s="109"/>
      <c r="J273" s="109"/>
      <c r="K273" s="109"/>
      <c r="L273" s="109"/>
      <c r="M273" s="109"/>
      <c r="N273" s="109"/>
      <c r="O273" s="109"/>
      <c r="P273" s="109"/>
      <c r="Q273" s="109"/>
      <c r="R273" s="109"/>
      <c r="S273" s="109"/>
      <c r="T273" s="109"/>
      <c r="U273" s="109"/>
      <c r="V273" s="109"/>
      <c r="W273" s="109"/>
      <c r="X273" s="109"/>
      <c r="Y273" s="109"/>
      <c r="Z273" s="109"/>
      <c r="AA273" s="109"/>
    </row>
    <row r="274" spans="1:27" s="111" customFormat="1" ht="14.5" x14ac:dyDescent="0.35">
      <c r="A274" s="218"/>
      <c r="B274" s="218"/>
      <c r="C274" s="218"/>
      <c r="D274" s="218"/>
      <c r="E274" s="199"/>
      <c r="F274" s="109"/>
      <c r="G274" s="109"/>
      <c r="H274" s="109"/>
      <c r="I274" s="109"/>
      <c r="J274" s="109"/>
      <c r="K274" s="109"/>
      <c r="L274" s="109"/>
      <c r="M274" s="109"/>
      <c r="N274" s="109"/>
      <c r="O274" s="109"/>
      <c r="P274" s="109"/>
      <c r="Q274" s="109"/>
      <c r="R274" s="109"/>
      <c r="S274" s="109"/>
      <c r="T274" s="109"/>
      <c r="U274" s="109"/>
      <c r="V274" s="109"/>
      <c r="W274" s="109"/>
      <c r="X274" s="109"/>
      <c r="Y274" s="109"/>
      <c r="Z274" s="109"/>
      <c r="AA274" s="109"/>
    </row>
    <row r="275" spans="1:27" s="111" customFormat="1" ht="14.5" x14ac:dyDescent="0.35">
      <c r="A275" s="218"/>
      <c r="B275" s="218"/>
      <c r="C275" s="218"/>
      <c r="D275" s="218"/>
      <c r="E275" s="199"/>
      <c r="F275" s="109"/>
      <c r="G275" s="109"/>
      <c r="H275" s="109"/>
      <c r="I275" s="109"/>
      <c r="J275" s="109"/>
      <c r="K275" s="109"/>
      <c r="L275" s="109"/>
      <c r="M275" s="109"/>
      <c r="N275" s="109"/>
      <c r="O275" s="109"/>
      <c r="P275" s="109"/>
      <c r="Q275" s="109"/>
      <c r="R275" s="109"/>
      <c r="S275" s="109"/>
      <c r="T275" s="109"/>
      <c r="U275" s="109"/>
      <c r="V275" s="109"/>
      <c r="W275" s="109"/>
      <c r="X275" s="109"/>
      <c r="Y275" s="109"/>
      <c r="Z275" s="109"/>
      <c r="AA275" s="109"/>
    </row>
    <row r="276" spans="1:27" s="111" customFormat="1" ht="14.5" x14ac:dyDescent="0.35">
      <c r="A276" s="218"/>
      <c r="B276" s="218"/>
      <c r="C276" s="218"/>
      <c r="D276" s="218"/>
      <c r="E276" s="199"/>
      <c r="F276" s="109"/>
      <c r="G276" s="109"/>
      <c r="H276" s="109"/>
      <c r="I276" s="109"/>
      <c r="J276" s="109"/>
      <c r="K276" s="109"/>
      <c r="L276" s="109"/>
      <c r="M276" s="109"/>
      <c r="N276" s="109"/>
      <c r="O276" s="109"/>
      <c r="P276" s="109"/>
      <c r="Q276" s="109"/>
      <c r="R276" s="109"/>
      <c r="S276" s="109"/>
      <c r="T276" s="109"/>
      <c r="U276" s="109"/>
      <c r="V276" s="109"/>
      <c r="W276" s="109"/>
      <c r="X276" s="109"/>
      <c r="Y276" s="109"/>
      <c r="Z276" s="109"/>
      <c r="AA276" s="109"/>
    </row>
    <row r="277" spans="1:27" s="111" customFormat="1" ht="14.5" x14ac:dyDescent="0.35">
      <c r="A277" s="218"/>
      <c r="B277" s="218"/>
      <c r="C277" s="218"/>
      <c r="D277" s="218"/>
      <c r="E277" s="199"/>
      <c r="F277" s="109"/>
      <c r="G277" s="109"/>
      <c r="H277" s="109"/>
      <c r="I277" s="109"/>
      <c r="J277" s="109"/>
      <c r="K277" s="109"/>
      <c r="L277" s="109"/>
      <c r="M277" s="109"/>
      <c r="N277" s="109"/>
      <c r="O277" s="109"/>
      <c r="P277" s="109"/>
      <c r="Q277" s="109"/>
      <c r="R277" s="109"/>
      <c r="S277" s="109"/>
      <c r="T277" s="109"/>
      <c r="U277" s="109"/>
      <c r="V277" s="109"/>
      <c r="W277" s="109"/>
      <c r="X277" s="109"/>
      <c r="Y277" s="109"/>
      <c r="Z277" s="109"/>
      <c r="AA277" s="109"/>
    </row>
    <row r="278" spans="1:27" s="111" customFormat="1" ht="14.5" x14ac:dyDescent="0.35">
      <c r="A278" s="218"/>
      <c r="B278" s="218"/>
      <c r="C278" s="218"/>
      <c r="D278" s="218"/>
      <c r="E278" s="199"/>
      <c r="F278" s="109"/>
      <c r="G278" s="109"/>
      <c r="H278" s="109"/>
      <c r="I278" s="109"/>
      <c r="J278" s="109"/>
      <c r="K278" s="109"/>
      <c r="L278" s="109"/>
      <c r="M278" s="109"/>
      <c r="N278" s="109"/>
      <c r="O278" s="109"/>
      <c r="P278" s="109"/>
      <c r="Q278" s="109"/>
      <c r="R278" s="109"/>
      <c r="S278" s="109"/>
      <c r="T278" s="109"/>
      <c r="U278" s="109"/>
      <c r="V278" s="109"/>
      <c r="W278" s="109"/>
      <c r="X278" s="109"/>
      <c r="Y278" s="109"/>
      <c r="Z278" s="109"/>
      <c r="AA278" s="109"/>
    </row>
    <row r="279" spans="1:27" s="111" customFormat="1" ht="14.5" x14ac:dyDescent="0.35">
      <c r="A279" s="218"/>
      <c r="B279" s="218"/>
      <c r="C279" s="218"/>
      <c r="D279" s="218"/>
      <c r="E279" s="199"/>
      <c r="F279" s="109"/>
      <c r="G279" s="109"/>
      <c r="H279" s="109"/>
      <c r="I279" s="109"/>
      <c r="J279" s="109"/>
      <c r="K279" s="109"/>
      <c r="L279" s="109"/>
      <c r="M279" s="109"/>
      <c r="N279" s="109"/>
      <c r="O279" s="109"/>
      <c r="P279" s="109"/>
      <c r="Q279" s="109"/>
      <c r="R279" s="109"/>
      <c r="S279" s="109"/>
      <c r="T279" s="109"/>
      <c r="U279" s="109"/>
      <c r="V279" s="109"/>
      <c r="W279" s="109"/>
      <c r="X279" s="109"/>
      <c r="Y279" s="109"/>
      <c r="Z279" s="109"/>
      <c r="AA279" s="109"/>
    </row>
    <row r="280" spans="1:27" s="111" customFormat="1" ht="14.5" x14ac:dyDescent="0.35">
      <c r="A280" s="218"/>
      <c r="B280" s="218"/>
      <c r="C280" s="218"/>
      <c r="D280" s="218"/>
      <c r="E280" s="199"/>
      <c r="F280" s="109"/>
      <c r="G280" s="109"/>
      <c r="H280" s="109"/>
      <c r="I280" s="109"/>
      <c r="J280" s="109"/>
      <c r="K280" s="109"/>
      <c r="L280" s="109"/>
      <c r="M280" s="109"/>
      <c r="N280" s="109"/>
      <c r="O280" s="109"/>
      <c r="P280" s="109"/>
      <c r="Q280" s="109"/>
      <c r="R280" s="109"/>
      <c r="S280" s="109"/>
      <c r="T280" s="109"/>
      <c r="U280" s="109"/>
      <c r="V280" s="109"/>
      <c r="W280" s="109"/>
      <c r="X280" s="109"/>
      <c r="Y280" s="109"/>
      <c r="Z280" s="109"/>
      <c r="AA280" s="109"/>
    </row>
    <row r="281" spans="1:27" s="111" customFormat="1" ht="14.5" x14ac:dyDescent="0.35">
      <c r="A281" s="218"/>
      <c r="B281" s="218"/>
      <c r="C281" s="218"/>
      <c r="D281" s="218"/>
      <c r="E281" s="199"/>
      <c r="F281" s="109"/>
      <c r="G281" s="109"/>
      <c r="H281" s="109"/>
      <c r="I281" s="109"/>
      <c r="J281" s="109"/>
      <c r="K281" s="109"/>
      <c r="L281" s="109"/>
      <c r="M281" s="109"/>
      <c r="N281" s="109"/>
      <c r="O281" s="109"/>
      <c r="P281" s="109"/>
      <c r="Q281" s="109"/>
      <c r="R281" s="109"/>
      <c r="S281" s="109"/>
      <c r="T281" s="109"/>
      <c r="U281" s="109"/>
      <c r="V281" s="109"/>
      <c r="W281" s="109"/>
      <c r="X281" s="109"/>
      <c r="Y281" s="109"/>
      <c r="Z281" s="109"/>
      <c r="AA281" s="109"/>
    </row>
    <row r="282" spans="1:27" s="111" customFormat="1" ht="14.5" x14ac:dyDescent="0.35">
      <c r="A282" s="218"/>
      <c r="B282" s="218"/>
      <c r="C282" s="218"/>
      <c r="D282" s="218"/>
      <c r="E282" s="199"/>
      <c r="F282" s="109"/>
      <c r="G282" s="109"/>
      <c r="H282" s="109"/>
      <c r="I282" s="109"/>
      <c r="J282" s="109"/>
      <c r="K282" s="109"/>
      <c r="L282" s="109"/>
      <c r="M282" s="109"/>
      <c r="N282" s="109"/>
      <c r="O282" s="109"/>
      <c r="P282" s="109"/>
      <c r="Q282" s="109"/>
      <c r="R282" s="109"/>
      <c r="S282" s="109"/>
      <c r="T282" s="109"/>
      <c r="U282" s="109"/>
      <c r="V282" s="109"/>
      <c r="W282" s="109"/>
      <c r="X282" s="109"/>
      <c r="Y282" s="109"/>
      <c r="Z282" s="109"/>
      <c r="AA282" s="109"/>
    </row>
    <row r="283" spans="1:27" s="111" customFormat="1" ht="14.5" x14ac:dyDescent="0.35">
      <c r="A283" s="218"/>
      <c r="B283" s="218"/>
      <c r="C283" s="218"/>
      <c r="D283" s="218"/>
      <c r="E283" s="199"/>
      <c r="F283" s="109"/>
      <c r="G283" s="109"/>
      <c r="H283" s="109"/>
      <c r="I283" s="109"/>
      <c r="J283" s="109"/>
      <c r="K283" s="109"/>
      <c r="L283" s="109"/>
      <c r="M283" s="109"/>
      <c r="N283" s="109"/>
      <c r="O283" s="109"/>
      <c r="P283" s="109"/>
      <c r="Q283" s="109"/>
      <c r="R283" s="109"/>
      <c r="S283" s="109"/>
      <c r="T283" s="109"/>
      <c r="U283" s="109"/>
      <c r="V283" s="109"/>
      <c r="W283" s="109"/>
      <c r="X283" s="109"/>
      <c r="Y283" s="109"/>
      <c r="Z283" s="109"/>
      <c r="AA283" s="109"/>
    </row>
    <row r="284" spans="1:27" s="111" customFormat="1" ht="14.5" x14ac:dyDescent="0.35">
      <c r="A284" s="218"/>
      <c r="B284" s="218"/>
      <c r="C284" s="218"/>
      <c r="D284" s="218"/>
      <c r="E284" s="199"/>
      <c r="F284" s="109"/>
      <c r="G284" s="109"/>
      <c r="H284" s="109"/>
      <c r="I284" s="109"/>
      <c r="J284" s="109"/>
      <c r="K284" s="109"/>
      <c r="L284" s="109"/>
      <c r="M284" s="109"/>
      <c r="N284" s="109"/>
      <c r="O284" s="109"/>
      <c r="P284" s="109"/>
      <c r="Q284" s="109"/>
      <c r="R284" s="109"/>
      <c r="S284" s="109"/>
      <c r="T284" s="109"/>
      <c r="U284" s="109"/>
      <c r="V284" s="109"/>
      <c r="W284" s="109"/>
      <c r="X284" s="109"/>
      <c r="Y284" s="109"/>
      <c r="Z284" s="109"/>
      <c r="AA284" s="109"/>
    </row>
    <row r="285" spans="1:27" s="111" customFormat="1" ht="14.5" x14ac:dyDescent="0.35">
      <c r="A285" s="218"/>
      <c r="B285" s="218"/>
      <c r="C285" s="218"/>
      <c r="D285" s="218"/>
      <c r="E285" s="199"/>
      <c r="F285" s="109"/>
      <c r="G285" s="109"/>
      <c r="H285" s="109"/>
      <c r="I285" s="109"/>
      <c r="J285" s="109"/>
      <c r="K285" s="109"/>
      <c r="L285" s="109"/>
      <c r="M285" s="109"/>
      <c r="N285" s="109"/>
      <c r="O285" s="109"/>
      <c r="P285" s="109"/>
      <c r="Q285" s="109"/>
      <c r="R285" s="109"/>
      <c r="S285" s="109"/>
      <c r="T285" s="109"/>
      <c r="U285" s="109"/>
      <c r="V285" s="109"/>
      <c r="W285" s="109"/>
      <c r="X285" s="109"/>
      <c r="Y285" s="109"/>
      <c r="Z285" s="109"/>
      <c r="AA285" s="109"/>
    </row>
    <row r="286" spans="1:27" s="111" customFormat="1" ht="14.5" x14ac:dyDescent="0.35">
      <c r="A286" s="218"/>
      <c r="B286" s="218"/>
      <c r="C286" s="218"/>
      <c r="D286" s="218"/>
      <c r="E286" s="199"/>
      <c r="F286" s="109"/>
      <c r="G286" s="109"/>
      <c r="H286" s="109"/>
      <c r="I286" s="109"/>
      <c r="J286" s="109"/>
      <c r="K286" s="109"/>
      <c r="L286" s="109"/>
      <c r="M286" s="109"/>
      <c r="N286" s="109"/>
      <c r="O286" s="109"/>
      <c r="P286" s="109"/>
      <c r="Q286" s="109"/>
      <c r="R286" s="109"/>
      <c r="S286" s="109"/>
      <c r="T286" s="109"/>
      <c r="U286" s="109"/>
      <c r="V286" s="109"/>
      <c r="W286" s="109"/>
      <c r="X286" s="109"/>
      <c r="Y286" s="109"/>
      <c r="Z286" s="109"/>
      <c r="AA286" s="109"/>
    </row>
    <row r="287" spans="1:27" s="111" customFormat="1" ht="14.5" x14ac:dyDescent="0.35">
      <c r="A287" s="218"/>
      <c r="B287" s="218"/>
      <c r="C287" s="218"/>
      <c r="D287" s="218"/>
      <c r="E287" s="199"/>
      <c r="F287" s="109"/>
      <c r="G287" s="109"/>
      <c r="H287" s="109"/>
      <c r="I287" s="109"/>
      <c r="J287" s="109"/>
      <c r="K287" s="109"/>
      <c r="L287" s="109"/>
      <c r="M287" s="109"/>
      <c r="N287" s="109"/>
      <c r="O287" s="109"/>
      <c r="P287" s="109"/>
      <c r="Q287" s="109"/>
      <c r="R287" s="109"/>
      <c r="S287" s="109"/>
      <c r="T287" s="109"/>
      <c r="U287" s="109"/>
      <c r="V287" s="109"/>
      <c r="W287" s="109"/>
      <c r="X287" s="109"/>
      <c r="Y287" s="109"/>
      <c r="Z287" s="109"/>
      <c r="AA287" s="109"/>
    </row>
    <row r="288" spans="1:27" s="111" customFormat="1" ht="14.5" x14ac:dyDescent="0.35">
      <c r="A288" s="218"/>
      <c r="B288" s="218"/>
      <c r="C288" s="218"/>
      <c r="D288" s="218"/>
      <c r="E288" s="199"/>
      <c r="F288" s="109"/>
      <c r="G288" s="109"/>
      <c r="H288" s="109"/>
      <c r="I288" s="109"/>
      <c r="J288" s="109"/>
      <c r="K288" s="109"/>
      <c r="L288" s="109"/>
      <c r="M288" s="109"/>
      <c r="N288" s="109"/>
      <c r="O288" s="109"/>
      <c r="P288" s="109"/>
      <c r="Q288" s="109"/>
      <c r="R288" s="109"/>
      <c r="S288" s="109"/>
      <c r="T288" s="109"/>
      <c r="U288" s="109"/>
      <c r="V288" s="109"/>
      <c r="W288" s="109"/>
      <c r="X288" s="109"/>
      <c r="Y288" s="109"/>
      <c r="Z288" s="109"/>
      <c r="AA288" s="109"/>
    </row>
    <row r="289" spans="1:27" s="111" customFormat="1" ht="14.5" x14ac:dyDescent="0.35">
      <c r="A289" s="218"/>
      <c r="B289" s="218"/>
      <c r="C289" s="218"/>
      <c r="D289" s="218"/>
      <c r="E289" s="199"/>
      <c r="F289" s="109"/>
      <c r="G289" s="109"/>
      <c r="H289" s="109"/>
      <c r="I289" s="109"/>
      <c r="J289" s="109"/>
      <c r="K289" s="109"/>
      <c r="L289" s="109"/>
      <c r="M289" s="109"/>
      <c r="N289" s="109"/>
      <c r="O289" s="109"/>
      <c r="P289" s="109"/>
      <c r="Q289" s="109"/>
      <c r="R289" s="109"/>
      <c r="S289" s="109"/>
      <c r="T289" s="109"/>
      <c r="U289" s="109"/>
      <c r="V289" s="109"/>
      <c r="W289" s="109"/>
      <c r="X289" s="109"/>
      <c r="Y289" s="109"/>
      <c r="Z289" s="109"/>
      <c r="AA289" s="109"/>
    </row>
    <row r="290" spans="1:27" s="111" customFormat="1" ht="14.5" x14ac:dyDescent="0.35">
      <c r="A290" s="218"/>
      <c r="B290" s="218"/>
      <c r="C290" s="218"/>
      <c r="D290" s="218"/>
      <c r="E290" s="199"/>
      <c r="F290" s="109"/>
      <c r="G290" s="109"/>
      <c r="H290" s="109"/>
      <c r="I290" s="109"/>
      <c r="J290" s="109"/>
      <c r="K290" s="109"/>
      <c r="L290" s="109"/>
      <c r="M290" s="109"/>
      <c r="N290" s="109"/>
      <c r="O290" s="109"/>
      <c r="P290" s="109"/>
      <c r="Q290" s="109"/>
      <c r="R290" s="109"/>
      <c r="S290" s="109"/>
      <c r="T290" s="109"/>
      <c r="U290" s="109"/>
      <c r="V290" s="109"/>
      <c r="W290" s="109"/>
      <c r="X290" s="109"/>
      <c r="Y290" s="109"/>
      <c r="Z290" s="109"/>
      <c r="AA290" s="109"/>
    </row>
    <row r="291" spans="1:27" s="111" customFormat="1" ht="14.5" x14ac:dyDescent="0.35">
      <c r="A291" s="218"/>
      <c r="B291" s="218"/>
      <c r="C291" s="218"/>
      <c r="D291" s="218"/>
      <c r="E291" s="199"/>
      <c r="F291" s="109"/>
      <c r="G291" s="109"/>
      <c r="H291" s="109"/>
      <c r="I291" s="109"/>
      <c r="J291" s="109"/>
      <c r="K291" s="109"/>
      <c r="L291" s="109"/>
      <c r="M291" s="109"/>
      <c r="N291" s="109"/>
      <c r="O291" s="109"/>
      <c r="P291" s="109"/>
      <c r="Q291" s="109"/>
      <c r="R291" s="109"/>
      <c r="S291" s="109"/>
      <c r="T291" s="109"/>
      <c r="U291" s="109"/>
      <c r="V291" s="109"/>
      <c r="W291" s="109"/>
      <c r="X291" s="109"/>
      <c r="Y291" s="109"/>
      <c r="Z291" s="109"/>
      <c r="AA291" s="109"/>
    </row>
    <row r="292" spans="1:27" s="111" customFormat="1" ht="14.5" x14ac:dyDescent="0.35">
      <c r="A292" s="218"/>
      <c r="B292" s="218"/>
      <c r="C292" s="218"/>
      <c r="D292" s="218"/>
      <c r="E292" s="199"/>
      <c r="F292" s="109"/>
      <c r="G292" s="109"/>
      <c r="H292" s="109"/>
      <c r="I292" s="109"/>
      <c r="J292" s="109"/>
      <c r="K292" s="109"/>
      <c r="L292" s="109"/>
      <c r="M292" s="109"/>
      <c r="N292" s="109"/>
      <c r="O292" s="109"/>
      <c r="P292" s="109"/>
      <c r="Q292" s="109"/>
      <c r="R292" s="109"/>
      <c r="S292" s="109"/>
      <c r="T292" s="109"/>
      <c r="U292" s="109"/>
      <c r="V292" s="109"/>
      <c r="W292" s="109"/>
      <c r="X292" s="109"/>
      <c r="Y292" s="109"/>
      <c r="Z292" s="109"/>
      <c r="AA292" s="109"/>
    </row>
    <row r="293" spans="1:27" s="111" customFormat="1" ht="14.5" x14ac:dyDescent="0.35">
      <c r="A293" s="218"/>
      <c r="B293" s="218"/>
      <c r="C293" s="218"/>
      <c r="D293" s="218"/>
      <c r="E293" s="199"/>
      <c r="F293" s="109"/>
      <c r="G293" s="109"/>
      <c r="H293" s="109"/>
      <c r="I293" s="109"/>
      <c r="J293" s="109"/>
      <c r="K293" s="109"/>
      <c r="L293" s="109"/>
      <c r="M293" s="109"/>
      <c r="N293" s="109"/>
      <c r="O293" s="109"/>
      <c r="P293" s="109"/>
      <c r="Q293" s="109"/>
      <c r="R293" s="109"/>
      <c r="S293" s="109"/>
      <c r="T293" s="109"/>
      <c r="U293" s="109"/>
      <c r="V293" s="109"/>
      <c r="W293" s="109"/>
      <c r="X293" s="109"/>
      <c r="Y293" s="109"/>
      <c r="Z293" s="109"/>
      <c r="AA293" s="109"/>
    </row>
    <row r="294" spans="1:27" s="111" customFormat="1" ht="14.5" x14ac:dyDescent="0.35">
      <c r="A294" s="218"/>
      <c r="B294" s="218"/>
      <c r="C294" s="218"/>
      <c r="D294" s="218"/>
      <c r="E294" s="199"/>
      <c r="F294" s="109"/>
      <c r="G294" s="109"/>
      <c r="H294" s="109"/>
      <c r="I294" s="109"/>
      <c r="J294" s="109"/>
      <c r="K294" s="109"/>
      <c r="L294" s="109"/>
      <c r="M294" s="109"/>
      <c r="N294" s="109"/>
      <c r="O294" s="109"/>
      <c r="P294" s="109"/>
      <c r="Q294" s="109"/>
      <c r="R294" s="109"/>
      <c r="S294" s="109"/>
      <c r="T294" s="109"/>
      <c r="U294" s="109"/>
      <c r="V294" s="109"/>
      <c r="W294" s="109"/>
      <c r="X294" s="109"/>
      <c r="Y294" s="109"/>
      <c r="Z294" s="109"/>
      <c r="AA294" s="109"/>
    </row>
    <row r="295" spans="1:27" s="111" customFormat="1" ht="14.5" x14ac:dyDescent="0.35">
      <c r="A295" s="218"/>
      <c r="B295" s="218"/>
      <c r="C295" s="218"/>
      <c r="D295" s="218"/>
      <c r="E295" s="199"/>
      <c r="F295" s="109"/>
      <c r="G295" s="109"/>
      <c r="H295" s="109"/>
      <c r="I295" s="109"/>
      <c r="J295" s="109"/>
      <c r="K295" s="109"/>
      <c r="L295" s="109"/>
      <c r="M295" s="109"/>
      <c r="N295" s="109"/>
      <c r="O295" s="109"/>
      <c r="P295" s="109"/>
      <c r="Q295" s="109"/>
      <c r="R295" s="109"/>
      <c r="S295" s="109"/>
      <c r="T295" s="109"/>
      <c r="U295" s="109"/>
      <c r="V295" s="109"/>
      <c r="W295" s="109"/>
      <c r="X295" s="109"/>
      <c r="Y295" s="109"/>
      <c r="Z295" s="109"/>
      <c r="AA295" s="109"/>
    </row>
    <row r="296" spans="1:27" s="111" customFormat="1" ht="14.5" x14ac:dyDescent="0.35">
      <c r="A296" s="218"/>
      <c r="B296" s="218"/>
      <c r="C296" s="218"/>
      <c r="D296" s="218"/>
      <c r="E296" s="199"/>
      <c r="F296" s="109"/>
      <c r="G296" s="109"/>
      <c r="H296" s="109"/>
      <c r="I296" s="109"/>
      <c r="J296" s="109"/>
      <c r="K296" s="109"/>
      <c r="L296" s="109"/>
      <c r="M296" s="109"/>
      <c r="N296" s="109"/>
      <c r="O296" s="109"/>
      <c r="P296" s="109"/>
      <c r="Q296" s="109"/>
      <c r="R296" s="109"/>
      <c r="S296" s="109"/>
      <c r="T296" s="109"/>
      <c r="U296" s="109"/>
      <c r="V296" s="109"/>
      <c r="W296" s="109"/>
      <c r="X296" s="109"/>
      <c r="Y296" s="109"/>
      <c r="Z296" s="109"/>
      <c r="AA296" s="109"/>
    </row>
    <row r="297" spans="1:27" s="111" customFormat="1" ht="14.5" x14ac:dyDescent="0.35">
      <c r="A297" s="218"/>
      <c r="B297" s="218"/>
      <c r="C297" s="218"/>
      <c r="D297" s="218"/>
      <c r="E297" s="199"/>
      <c r="F297" s="109"/>
      <c r="G297" s="109"/>
      <c r="H297" s="109"/>
      <c r="I297" s="109"/>
      <c r="J297" s="109"/>
      <c r="K297" s="109"/>
      <c r="L297" s="109"/>
      <c r="M297" s="109"/>
      <c r="N297" s="109"/>
      <c r="O297" s="109"/>
      <c r="P297" s="109"/>
      <c r="Q297" s="109"/>
      <c r="R297" s="109"/>
      <c r="S297" s="109"/>
      <c r="T297" s="109"/>
      <c r="U297" s="109"/>
      <c r="V297" s="109"/>
      <c r="W297" s="109"/>
      <c r="X297" s="109"/>
      <c r="Y297" s="109"/>
      <c r="Z297" s="109"/>
      <c r="AA297" s="109"/>
    </row>
    <row r="298" spans="1:27" s="111" customFormat="1" ht="14.5" x14ac:dyDescent="0.35">
      <c r="A298" s="218"/>
      <c r="B298" s="218"/>
      <c r="C298" s="218"/>
      <c r="D298" s="218"/>
      <c r="E298" s="199"/>
      <c r="F298" s="109"/>
      <c r="G298" s="109"/>
      <c r="H298" s="109"/>
      <c r="I298" s="109"/>
      <c r="J298" s="109"/>
      <c r="K298" s="109"/>
      <c r="L298" s="109"/>
      <c r="M298" s="109"/>
      <c r="N298" s="109"/>
      <c r="O298" s="109"/>
      <c r="P298" s="109"/>
      <c r="Q298" s="109"/>
      <c r="R298" s="109"/>
      <c r="S298" s="109"/>
      <c r="T298" s="109"/>
      <c r="U298" s="109"/>
      <c r="V298" s="109"/>
      <c r="W298" s="109"/>
      <c r="X298" s="109"/>
      <c r="Y298" s="109"/>
      <c r="Z298" s="109"/>
      <c r="AA298" s="109"/>
    </row>
    <row r="299" spans="1:27" s="111" customFormat="1" ht="14.5" x14ac:dyDescent="0.35">
      <c r="A299" s="218"/>
      <c r="B299" s="218"/>
      <c r="C299" s="218"/>
      <c r="D299" s="218"/>
      <c r="E299" s="199"/>
      <c r="F299" s="109"/>
      <c r="G299" s="109"/>
      <c r="H299" s="109"/>
      <c r="I299" s="109"/>
      <c r="J299" s="109"/>
      <c r="K299" s="109"/>
      <c r="L299" s="109"/>
      <c r="M299" s="109"/>
      <c r="N299" s="109"/>
      <c r="O299" s="109"/>
      <c r="P299" s="109"/>
      <c r="Q299" s="109"/>
      <c r="R299" s="109"/>
      <c r="S299" s="109"/>
      <c r="T299" s="109"/>
      <c r="U299" s="109"/>
      <c r="V299" s="109"/>
      <c r="W299" s="109"/>
      <c r="X299" s="109"/>
      <c r="Y299" s="109"/>
      <c r="Z299" s="109"/>
      <c r="AA299" s="109"/>
    </row>
    <row r="300" spans="1:27" s="111" customFormat="1" ht="14.5" x14ac:dyDescent="0.35">
      <c r="A300" s="218"/>
      <c r="B300" s="218"/>
      <c r="C300" s="218"/>
      <c r="D300" s="218"/>
      <c r="E300" s="199"/>
      <c r="F300" s="109"/>
      <c r="G300" s="109"/>
      <c r="H300" s="109"/>
      <c r="I300" s="109"/>
      <c r="J300" s="109"/>
      <c r="K300" s="109"/>
      <c r="L300" s="109"/>
      <c r="M300" s="109"/>
      <c r="N300" s="109"/>
      <c r="O300" s="109"/>
      <c r="P300" s="109"/>
      <c r="Q300" s="109"/>
      <c r="R300" s="109"/>
      <c r="S300" s="109"/>
      <c r="T300" s="109"/>
      <c r="U300" s="109"/>
      <c r="V300" s="109"/>
      <c r="W300" s="109"/>
      <c r="X300" s="109"/>
      <c r="Y300" s="109"/>
      <c r="Z300" s="109"/>
      <c r="AA300" s="109"/>
    </row>
    <row r="301" spans="1:27" s="111" customFormat="1" ht="14.5" x14ac:dyDescent="0.35">
      <c r="A301" s="218"/>
      <c r="B301" s="218"/>
      <c r="C301" s="218"/>
      <c r="D301" s="218"/>
      <c r="E301" s="199"/>
      <c r="F301" s="109"/>
      <c r="G301" s="109"/>
      <c r="H301" s="109"/>
      <c r="I301" s="109"/>
      <c r="J301" s="109"/>
      <c r="K301" s="109"/>
      <c r="L301" s="109"/>
      <c r="M301" s="109"/>
      <c r="N301" s="109"/>
      <c r="O301" s="109"/>
      <c r="P301" s="109"/>
      <c r="Q301" s="109"/>
      <c r="R301" s="109"/>
      <c r="S301" s="109"/>
      <c r="T301" s="109"/>
      <c r="U301" s="109"/>
      <c r="V301" s="109"/>
      <c r="W301" s="109"/>
      <c r="X301" s="109"/>
      <c r="Y301" s="109"/>
      <c r="Z301" s="109"/>
      <c r="AA301" s="109"/>
    </row>
    <row r="302" spans="1:27" s="111" customFormat="1" ht="14.5" x14ac:dyDescent="0.35">
      <c r="A302" s="218"/>
      <c r="B302" s="218"/>
      <c r="C302" s="218"/>
      <c r="D302" s="218"/>
      <c r="E302" s="199"/>
      <c r="F302" s="109"/>
      <c r="G302" s="109"/>
      <c r="H302" s="109"/>
      <c r="I302" s="109"/>
      <c r="J302" s="109"/>
      <c r="K302" s="109"/>
      <c r="L302" s="109"/>
      <c r="M302" s="109"/>
      <c r="N302" s="109"/>
      <c r="O302" s="109"/>
      <c r="P302" s="109"/>
      <c r="Q302" s="109"/>
      <c r="R302" s="109"/>
      <c r="S302" s="109"/>
      <c r="T302" s="109"/>
      <c r="U302" s="109"/>
      <c r="V302" s="109"/>
      <c r="W302" s="109"/>
      <c r="X302" s="109"/>
      <c r="Y302" s="109"/>
      <c r="Z302" s="109"/>
      <c r="AA302" s="109"/>
    </row>
    <row r="303" spans="1:27" s="111" customFormat="1" ht="14.5" x14ac:dyDescent="0.35">
      <c r="A303" s="218"/>
      <c r="B303" s="218"/>
      <c r="C303" s="218"/>
      <c r="D303" s="218"/>
      <c r="E303" s="199"/>
      <c r="F303" s="109"/>
      <c r="G303" s="109"/>
      <c r="H303" s="109"/>
      <c r="I303" s="109"/>
      <c r="J303" s="109"/>
      <c r="K303" s="109"/>
      <c r="L303" s="109"/>
      <c r="M303" s="109"/>
      <c r="N303" s="109"/>
      <c r="O303" s="109"/>
      <c r="P303" s="109"/>
      <c r="Q303" s="109"/>
      <c r="R303" s="109"/>
      <c r="S303" s="109"/>
      <c r="T303" s="109"/>
      <c r="U303" s="109"/>
      <c r="V303" s="109"/>
      <c r="W303" s="109"/>
      <c r="X303" s="109"/>
      <c r="Y303" s="109"/>
      <c r="Z303" s="109"/>
      <c r="AA303" s="109"/>
    </row>
    <row r="304" spans="1:27" s="111" customFormat="1" ht="14.5" x14ac:dyDescent="0.35">
      <c r="A304" s="218"/>
      <c r="B304" s="218"/>
      <c r="C304" s="218"/>
      <c r="D304" s="218"/>
      <c r="E304" s="199"/>
      <c r="F304" s="109"/>
      <c r="G304" s="109"/>
      <c r="H304" s="109"/>
      <c r="I304" s="109"/>
      <c r="J304" s="109"/>
      <c r="K304" s="109"/>
      <c r="L304" s="109"/>
      <c r="M304" s="109"/>
      <c r="N304" s="109"/>
      <c r="O304" s="109"/>
      <c r="P304" s="109"/>
      <c r="Q304" s="109"/>
      <c r="R304" s="109"/>
      <c r="S304" s="109"/>
      <c r="T304" s="109"/>
      <c r="U304" s="109"/>
      <c r="V304" s="109"/>
      <c r="W304" s="109"/>
      <c r="X304" s="109"/>
      <c r="Y304" s="109"/>
      <c r="Z304" s="109"/>
      <c r="AA304" s="109"/>
    </row>
    <row r="305" spans="1:27" s="111" customFormat="1" ht="14.5" x14ac:dyDescent="0.35">
      <c r="A305" s="218"/>
      <c r="B305" s="218"/>
      <c r="C305" s="218"/>
      <c r="D305" s="218"/>
      <c r="E305" s="199"/>
      <c r="F305" s="109"/>
      <c r="G305" s="109"/>
      <c r="H305" s="109"/>
      <c r="I305" s="109"/>
      <c r="J305" s="109"/>
      <c r="K305" s="109"/>
      <c r="L305" s="109"/>
      <c r="M305" s="109"/>
      <c r="N305" s="109"/>
      <c r="O305" s="109"/>
      <c r="P305" s="109"/>
      <c r="Q305" s="109"/>
      <c r="R305" s="109"/>
      <c r="S305" s="109"/>
      <c r="T305" s="109"/>
      <c r="U305" s="109"/>
      <c r="V305" s="109"/>
      <c r="W305" s="109"/>
      <c r="X305" s="109"/>
      <c r="Y305" s="109"/>
      <c r="Z305" s="109"/>
      <c r="AA305" s="109"/>
    </row>
    <row r="306" spans="1:27" s="111" customFormat="1" ht="14.5" x14ac:dyDescent="0.35">
      <c r="A306" s="218"/>
      <c r="B306" s="218"/>
      <c r="C306" s="218"/>
      <c r="D306" s="218"/>
      <c r="E306" s="199"/>
      <c r="F306" s="109"/>
      <c r="G306" s="109"/>
      <c r="H306" s="109"/>
      <c r="I306" s="109"/>
      <c r="J306" s="109"/>
      <c r="K306" s="109"/>
      <c r="L306" s="109"/>
      <c r="M306" s="109"/>
      <c r="N306" s="109"/>
      <c r="O306" s="109"/>
      <c r="P306" s="109"/>
      <c r="Q306" s="109"/>
      <c r="R306" s="109"/>
      <c r="S306" s="109"/>
      <c r="T306" s="109"/>
      <c r="U306" s="109"/>
      <c r="V306" s="109"/>
      <c r="W306" s="109"/>
      <c r="X306" s="109"/>
      <c r="Y306" s="109"/>
      <c r="Z306" s="109"/>
      <c r="AA306" s="109"/>
    </row>
    <row r="307" spans="1:27" s="111" customFormat="1" ht="14.5" x14ac:dyDescent="0.35">
      <c r="A307" s="218"/>
      <c r="B307" s="218"/>
      <c r="C307" s="218"/>
      <c r="D307" s="218"/>
      <c r="E307" s="199"/>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row>
    <row r="308" spans="1:27" s="111" customFormat="1" ht="14.5" x14ac:dyDescent="0.35">
      <c r="A308" s="218"/>
      <c r="B308" s="218"/>
      <c r="C308" s="218"/>
      <c r="D308" s="218"/>
      <c r="E308" s="19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row>
    <row r="309" spans="1:27" s="111" customFormat="1" ht="14.5" x14ac:dyDescent="0.35">
      <c r="A309" s="218"/>
      <c r="B309" s="218"/>
      <c r="C309" s="218"/>
      <c r="D309" s="218"/>
      <c r="E309" s="199"/>
      <c r="F309" s="109"/>
      <c r="G309" s="109"/>
      <c r="H309" s="109"/>
      <c r="I309" s="109"/>
      <c r="J309" s="109"/>
      <c r="K309" s="109"/>
      <c r="L309" s="109"/>
      <c r="M309" s="109"/>
      <c r="N309" s="109"/>
      <c r="O309" s="109"/>
      <c r="P309" s="109"/>
      <c r="Q309" s="109"/>
      <c r="R309" s="109"/>
      <c r="S309" s="109"/>
      <c r="T309" s="109"/>
      <c r="U309" s="109"/>
      <c r="V309" s="109"/>
      <c r="W309" s="109"/>
      <c r="X309" s="109"/>
      <c r="Y309" s="109"/>
      <c r="Z309" s="109"/>
      <c r="AA309" s="109"/>
    </row>
    <row r="310" spans="1:27" s="111" customFormat="1" ht="14.5" x14ac:dyDescent="0.35">
      <c r="A310" s="218"/>
      <c r="B310" s="218"/>
      <c r="C310" s="218"/>
      <c r="D310" s="218"/>
      <c r="E310" s="199"/>
      <c r="F310" s="109"/>
      <c r="G310" s="109"/>
      <c r="H310" s="109"/>
      <c r="I310" s="109"/>
      <c r="J310" s="109"/>
      <c r="K310" s="109"/>
      <c r="L310" s="109"/>
      <c r="M310" s="109"/>
      <c r="N310" s="109"/>
      <c r="O310" s="109"/>
      <c r="P310" s="109"/>
      <c r="Q310" s="109"/>
      <c r="R310" s="109"/>
      <c r="S310" s="109"/>
      <c r="T310" s="109"/>
      <c r="U310" s="109"/>
      <c r="V310" s="109"/>
      <c r="W310" s="109"/>
      <c r="X310" s="109"/>
      <c r="Y310" s="109"/>
      <c r="Z310" s="109"/>
      <c r="AA310" s="109"/>
    </row>
    <row r="311" spans="1:27" s="111" customFormat="1" ht="14.5" x14ac:dyDescent="0.35">
      <c r="A311" s="218"/>
      <c r="B311" s="218"/>
      <c r="C311" s="218"/>
      <c r="D311" s="218"/>
      <c r="E311" s="199"/>
      <c r="F311" s="109"/>
      <c r="G311" s="109"/>
      <c r="H311" s="109"/>
      <c r="I311" s="109"/>
      <c r="J311" s="109"/>
      <c r="K311" s="109"/>
      <c r="L311" s="109"/>
      <c r="M311" s="109"/>
      <c r="N311" s="109"/>
      <c r="O311" s="109"/>
      <c r="P311" s="109"/>
      <c r="Q311" s="109"/>
      <c r="R311" s="109"/>
      <c r="S311" s="109"/>
      <c r="T311" s="109"/>
      <c r="U311" s="109"/>
      <c r="V311" s="109"/>
      <c r="W311" s="109"/>
      <c r="X311" s="109"/>
      <c r="Y311" s="109"/>
      <c r="Z311" s="109"/>
      <c r="AA311" s="109"/>
    </row>
    <row r="312" spans="1:27" s="111" customFormat="1" ht="14.5" x14ac:dyDescent="0.35">
      <c r="A312" s="218"/>
      <c r="B312" s="218"/>
      <c r="C312" s="218"/>
      <c r="D312" s="218"/>
      <c r="E312" s="199"/>
      <c r="F312" s="109"/>
      <c r="G312" s="109"/>
      <c r="H312" s="109"/>
      <c r="I312" s="109"/>
      <c r="J312" s="109"/>
      <c r="K312" s="109"/>
      <c r="L312" s="109"/>
      <c r="M312" s="109"/>
      <c r="N312" s="109"/>
      <c r="O312" s="109"/>
      <c r="P312" s="109"/>
      <c r="Q312" s="109"/>
      <c r="R312" s="109"/>
      <c r="S312" s="109"/>
      <c r="T312" s="109"/>
      <c r="U312" s="109"/>
      <c r="V312" s="109"/>
      <c r="W312" s="109"/>
      <c r="X312" s="109"/>
      <c r="Y312" s="109"/>
      <c r="Z312" s="109"/>
      <c r="AA312" s="109"/>
    </row>
    <row r="313" spans="1:27" s="111" customFormat="1" ht="14.5" x14ac:dyDescent="0.35">
      <c r="A313" s="218"/>
      <c r="B313" s="218"/>
      <c r="C313" s="218"/>
      <c r="D313" s="218"/>
      <c r="E313" s="199"/>
      <c r="F313" s="109"/>
      <c r="G313" s="109"/>
      <c r="H313" s="109"/>
      <c r="I313" s="109"/>
      <c r="J313" s="109"/>
      <c r="K313" s="109"/>
      <c r="L313" s="109"/>
      <c r="M313" s="109"/>
      <c r="N313" s="109"/>
      <c r="O313" s="109"/>
      <c r="P313" s="109"/>
      <c r="Q313" s="109"/>
      <c r="R313" s="109"/>
      <c r="S313" s="109"/>
      <c r="T313" s="109"/>
      <c r="U313" s="109"/>
      <c r="V313" s="109"/>
      <c r="W313" s="109"/>
      <c r="X313" s="109"/>
      <c r="Y313" s="109"/>
      <c r="Z313" s="109"/>
      <c r="AA313" s="109"/>
    </row>
    <row r="314" spans="1:27" s="111" customFormat="1" ht="14.5" x14ac:dyDescent="0.35">
      <c r="A314" s="218"/>
      <c r="B314" s="218"/>
      <c r="C314" s="218"/>
      <c r="D314" s="218"/>
      <c r="E314" s="199"/>
      <c r="F314" s="109"/>
      <c r="G314" s="109"/>
      <c r="H314" s="109"/>
      <c r="I314" s="109"/>
      <c r="J314" s="109"/>
      <c r="K314" s="109"/>
      <c r="L314" s="109"/>
      <c r="M314" s="109"/>
      <c r="N314" s="109"/>
      <c r="O314" s="109"/>
      <c r="P314" s="109"/>
      <c r="Q314" s="109"/>
      <c r="R314" s="109"/>
      <c r="S314" s="109"/>
      <c r="T314" s="109"/>
      <c r="U314" s="109"/>
      <c r="V314" s="109"/>
      <c r="W314" s="109"/>
      <c r="X314" s="109"/>
      <c r="Y314" s="109"/>
      <c r="Z314" s="109"/>
      <c r="AA314" s="109"/>
    </row>
    <row r="315" spans="1:27" s="111" customFormat="1" ht="14.5" x14ac:dyDescent="0.35">
      <c r="A315" s="218"/>
      <c r="B315" s="218"/>
      <c r="C315" s="218"/>
      <c r="D315" s="218"/>
      <c r="E315" s="199"/>
      <c r="F315" s="109"/>
      <c r="G315" s="109"/>
      <c r="H315" s="109"/>
      <c r="I315" s="109"/>
      <c r="J315" s="109"/>
      <c r="K315" s="109"/>
      <c r="L315" s="109"/>
      <c r="M315" s="109"/>
      <c r="N315" s="109"/>
      <c r="O315" s="109"/>
      <c r="P315" s="109"/>
      <c r="Q315" s="109"/>
      <c r="R315" s="109"/>
      <c r="S315" s="109"/>
      <c r="T315" s="109"/>
      <c r="U315" s="109"/>
      <c r="V315" s="109"/>
      <c r="W315" s="109"/>
      <c r="X315" s="109"/>
      <c r="Y315" s="109"/>
      <c r="Z315" s="109"/>
      <c r="AA315" s="109"/>
    </row>
    <row r="316" spans="1:27" s="111" customFormat="1" ht="14.5" x14ac:dyDescent="0.35">
      <c r="A316" s="218"/>
      <c r="B316" s="218"/>
      <c r="C316" s="218"/>
      <c r="D316" s="218"/>
      <c r="E316" s="199"/>
      <c r="F316" s="109"/>
      <c r="G316" s="109"/>
      <c r="H316" s="109"/>
      <c r="I316" s="109"/>
      <c r="J316" s="109"/>
      <c r="K316" s="109"/>
      <c r="L316" s="109"/>
      <c r="M316" s="109"/>
      <c r="N316" s="109"/>
      <c r="O316" s="109"/>
      <c r="P316" s="109"/>
      <c r="Q316" s="109"/>
      <c r="R316" s="109"/>
      <c r="S316" s="109"/>
      <c r="T316" s="109"/>
      <c r="U316" s="109"/>
      <c r="V316" s="109"/>
      <c r="W316" s="109"/>
      <c r="X316" s="109"/>
      <c r="Y316" s="109"/>
      <c r="Z316" s="109"/>
      <c r="AA316" s="109"/>
    </row>
    <row r="317" spans="1:27" s="111" customFormat="1" ht="14.5" x14ac:dyDescent="0.35">
      <c r="A317" s="218"/>
      <c r="B317" s="218"/>
      <c r="C317" s="218"/>
      <c r="D317" s="218"/>
      <c r="E317" s="199"/>
      <c r="F317" s="109"/>
      <c r="G317" s="109"/>
      <c r="H317" s="109"/>
      <c r="I317" s="109"/>
      <c r="J317" s="109"/>
      <c r="K317" s="109"/>
      <c r="L317" s="109"/>
      <c r="M317" s="109"/>
      <c r="N317" s="109"/>
      <c r="O317" s="109"/>
      <c r="P317" s="109"/>
      <c r="Q317" s="109"/>
      <c r="R317" s="109"/>
      <c r="S317" s="109"/>
      <c r="T317" s="109"/>
      <c r="U317" s="109"/>
      <c r="V317" s="109"/>
      <c r="W317" s="109"/>
      <c r="X317" s="109"/>
      <c r="Y317" s="109"/>
      <c r="Z317" s="109"/>
      <c r="AA317" s="109"/>
    </row>
    <row r="318" spans="1:27" s="111" customFormat="1" ht="14.5" x14ac:dyDescent="0.35">
      <c r="A318" s="218"/>
      <c r="B318" s="218"/>
      <c r="C318" s="218"/>
      <c r="D318" s="218"/>
      <c r="E318" s="199"/>
      <c r="F318" s="109"/>
      <c r="G318" s="109"/>
      <c r="H318" s="109"/>
      <c r="I318" s="109"/>
      <c r="J318" s="109"/>
      <c r="K318" s="109"/>
      <c r="L318" s="109"/>
      <c r="M318" s="109"/>
      <c r="N318" s="109"/>
      <c r="O318" s="109"/>
      <c r="P318" s="109"/>
      <c r="Q318" s="109"/>
      <c r="R318" s="109"/>
      <c r="S318" s="109"/>
      <c r="T318" s="109"/>
      <c r="U318" s="109"/>
      <c r="V318" s="109"/>
      <c r="W318" s="109"/>
      <c r="X318" s="109"/>
      <c r="Y318" s="109"/>
      <c r="Z318" s="109"/>
      <c r="AA318" s="109"/>
    </row>
    <row r="319" spans="1:27" s="111" customFormat="1" ht="14.5" x14ac:dyDescent="0.35">
      <c r="A319" s="218"/>
      <c r="B319" s="218"/>
      <c r="C319" s="218"/>
      <c r="D319" s="218"/>
      <c r="E319" s="199"/>
      <c r="F319" s="109"/>
      <c r="G319" s="109"/>
      <c r="H319" s="109"/>
      <c r="I319" s="109"/>
      <c r="J319" s="109"/>
      <c r="K319" s="109"/>
      <c r="L319" s="109"/>
      <c r="M319" s="109"/>
      <c r="N319" s="109"/>
      <c r="O319" s="109"/>
      <c r="P319" s="109"/>
      <c r="Q319" s="109"/>
      <c r="R319" s="109"/>
      <c r="S319" s="109"/>
      <c r="T319" s="109"/>
      <c r="U319" s="109"/>
      <c r="V319" s="109"/>
      <c r="W319" s="109"/>
      <c r="X319" s="109"/>
      <c r="Y319" s="109"/>
      <c r="Z319" s="109"/>
      <c r="AA319" s="109"/>
    </row>
    <row r="320" spans="1:27" s="111" customFormat="1" ht="14.5" x14ac:dyDescent="0.35">
      <c r="A320" s="218"/>
      <c r="B320" s="218"/>
      <c r="C320" s="218"/>
      <c r="D320" s="218"/>
      <c r="E320" s="199"/>
      <c r="F320" s="109"/>
      <c r="G320" s="109"/>
      <c r="H320" s="109"/>
      <c r="I320" s="109"/>
      <c r="J320" s="109"/>
      <c r="K320" s="109"/>
      <c r="L320" s="109"/>
      <c r="M320" s="109"/>
      <c r="N320" s="109"/>
      <c r="O320" s="109"/>
      <c r="P320" s="109"/>
      <c r="Q320" s="109"/>
      <c r="R320" s="109"/>
      <c r="S320" s="109"/>
      <c r="T320" s="109"/>
      <c r="U320" s="109"/>
      <c r="V320" s="109"/>
      <c r="W320" s="109"/>
      <c r="X320" s="109"/>
      <c r="Y320" s="109"/>
      <c r="Z320" s="109"/>
      <c r="AA320" s="109"/>
    </row>
    <row r="321" spans="1:27" s="111" customFormat="1" ht="14.5" x14ac:dyDescent="0.35">
      <c r="A321" s="218"/>
      <c r="B321" s="218"/>
      <c r="C321" s="218"/>
      <c r="D321" s="218"/>
      <c r="E321" s="199"/>
      <c r="F321" s="109"/>
      <c r="G321" s="109"/>
      <c r="H321" s="109"/>
      <c r="I321" s="109"/>
      <c r="J321" s="109"/>
      <c r="K321" s="109"/>
      <c r="L321" s="109"/>
      <c r="M321" s="109"/>
      <c r="N321" s="109"/>
      <c r="O321" s="109"/>
      <c r="P321" s="109"/>
      <c r="Q321" s="109"/>
      <c r="R321" s="109"/>
      <c r="S321" s="109"/>
      <c r="T321" s="109"/>
      <c r="U321" s="109"/>
      <c r="V321" s="109"/>
      <c r="W321" s="109"/>
      <c r="X321" s="109"/>
      <c r="Y321" s="109"/>
      <c r="Z321" s="109"/>
      <c r="AA321" s="109"/>
    </row>
    <row r="322" spans="1:27" s="111" customFormat="1" ht="14.5" x14ac:dyDescent="0.35">
      <c r="A322" s="218"/>
      <c r="B322" s="218"/>
      <c r="C322" s="218"/>
      <c r="D322" s="218"/>
      <c r="E322" s="199"/>
      <c r="F322" s="109"/>
      <c r="G322" s="109"/>
      <c r="H322" s="109"/>
      <c r="I322" s="109"/>
      <c r="J322" s="109"/>
      <c r="K322" s="109"/>
      <c r="L322" s="109"/>
      <c r="M322" s="109"/>
      <c r="N322" s="109"/>
      <c r="O322" s="109"/>
      <c r="P322" s="109"/>
      <c r="Q322" s="109"/>
      <c r="R322" s="109"/>
      <c r="S322" s="109"/>
      <c r="T322" s="109"/>
      <c r="U322" s="109"/>
      <c r="V322" s="109"/>
      <c r="W322" s="109"/>
      <c r="X322" s="109"/>
      <c r="Y322" s="109"/>
      <c r="Z322" s="109"/>
      <c r="AA322" s="109"/>
    </row>
    <row r="323" spans="1:27" s="111" customFormat="1" ht="14.5" x14ac:dyDescent="0.35">
      <c r="A323" s="218"/>
      <c r="B323" s="218"/>
      <c r="C323" s="218"/>
      <c r="D323" s="218"/>
      <c r="E323" s="199"/>
      <c r="F323" s="109"/>
      <c r="G323" s="109"/>
      <c r="H323" s="109"/>
      <c r="I323" s="109"/>
      <c r="J323" s="109"/>
      <c r="K323" s="109"/>
      <c r="L323" s="109"/>
      <c r="M323" s="109"/>
      <c r="N323" s="109"/>
      <c r="O323" s="109"/>
      <c r="P323" s="109"/>
      <c r="Q323" s="109"/>
      <c r="R323" s="109"/>
      <c r="S323" s="109"/>
      <c r="T323" s="109"/>
      <c r="U323" s="109"/>
      <c r="V323" s="109"/>
      <c r="W323" s="109"/>
      <c r="X323" s="109"/>
      <c r="Y323" s="109"/>
      <c r="Z323" s="109"/>
      <c r="AA323" s="109"/>
    </row>
    <row r="324" spans="1:27" s="111" customFormat="1" ht="14.5" x14ac:dyDescent="0.35">
      <c r="A324" s="218"/>
      <c r="B324" s="218"/>
      <c r="C324" s="218"/>
      <c r="D324" s="218"/>
      <c r="E324" s="199"/>
      <c r="F324" s="109"/>
      <c r="G324" s="109"/>
      <c r="H324" s="109"/>
      <c r="I324" s="109"/>
      <c r="J324" s="109"/>
      <c r="K324" s="109"/>
      <c r="L324" s="109"/>
      <c r="M324" s="109"/>
      <c r="N324" s="109"/>
      <c r="O324" s="109"/>
      <c r="P324" s="109"/>
      <c r="Q324" s="109"/>
      <c r="R324" s="109"/>
      <c r="S324" s="109"/>
      <c r="T324" s="109"/>
      <c r="U324" s="109"/>
      <c r="V324" s="109"/>
      <c r="W324" s="109"/>
      <c r="X324" s="109"/>
      <c r="Y324" s="109"/>
      <c r="Z324" s="109"/>
      <c r="AA324" s="109"/>
    </row>
    <row r="325" spans="1:27" s="111" customFormat="1" ht="14.5" x14ac:dyDescent="0.35">
      <c r="A325" s="218"/>
      <c r="B325" s="218"/>
      <c r="C325" s="218"/>
      <c r="D325" s="218"/>
      <c r="E325" s="199"/>
      <c r="F325" s="109"/>
      <c r="G325" s="109"/>
      <c r="H325" s="109"/>
      <c r="I325" s="109"/>
      <c r="J325" s="109"/>
      <c r="K325" s="109"/>
      <c r="L325" s="109"/>
      <c r="M325" s="109"/>
      <c r="N325" s="109"/>
      <c r="O325" s="109"/>
      <c r="P325" s="109"/>
      <c r="Q325" s="109"/>
      <c r="R325" s="109"/>
      <c r="S325" s="109"/>
      <c r="T325" s="109"/>
      <c r="U325" s="109"/>
      <c r="V325" s="109"/>
      <c r="W325" s="109"/>
      <c r="X325" s="109"/>
      <c r="Y325" s="109"/>
      <c r="Z325" s="109"/>
      <c r="AA325" s="109"/>
    </row>
    <row r="326" spans="1:27" s="111" customFormat="1" ht="14.5" x14ac:dyDescent="0.35">
      <c r="A326" s="218"/>
      <c r="B326" s="218"/>
      <c r="C326" s="218"/>
      <c r="D326" s="218"/>
      <c r="E326" s="199"/>
      <c r="F326" s="109"/>
      <c r="G326" s="109"/>
      <c r="H326" s="109"/>
      <c r="I326" s="109"/>
      <c r="J326" s="109"/>
      <c r="K326" s="109"/>
      <c r="L326" s="109"/>
      <c r="M326" s="109"/>
      <c r="N326" s="109"/>
      <c r="O326" s="109"/>
      <c r="P326" s="109"/>
      <c r="Q326" s="109"/>
      <c r="R326" s="109"/>
      <c r="S326" s="109"/>
      <c r="T326" s="109"/>
      <c r="U326" s="109"/>
      <c r="V326" s="109"/>
      <c r="W326" s="109"/>
      <c r="X326" s="109"/>
      <c r="Y326" s="109"/>
      <c r="Z326" s="109"/>
      <c r="AA326" s="109"/>
    </row>
    <row r="327" spans="1:27" s="111" customFormat="1" ht="14.5" x14ac:dyDescent="0.35">
      <c r="A327" s="218"/>
      <c r="B327" s="218"/>
      <c r="C327" s="218"/>
      <c r="D327" s="218"/>
      <c r="E327" s="199"/>
      <c r="F327" s="109"/>
      <c r="G327" s="109"/>
      <c r="H327" s="109"/>
      <c r="I327" s="109"/>
      <c r="J327" s="109"/>
      <c r="K327" s="109"/>
      <c r="L327" s="109"/>
      <c r="M327" s="109"/>
      <c r="N327" s="109"/>
      <c r="O327" s="109"/>
      <c r="P327" s="109"/>
      <c r="Q327" s="109"/>
      <c r="R327" s="109"/>
      <c r="S327" s="109"/>
      <c r="T327" s="109"/>
      <c r="U327" s="109"/>
      <c r="V327" s="109"/>
      <c r="W327" s="109"/>
      <c r="X327" s="109"/>
      <c r="Y327" s="109"/>
      <c r="Z327" s="109"/>
      <c r="AA327" s="109"/>
    </row>
    <row r="328" spans="1:27" s="111" customFormat="1" ht="14.5" x14ac:dyDescent="0.35">
      <c r="A328" s="218"/>
      <c r="B328" s="218"/>
      <c r="C328" s="218"/>
      <c r="D328" s="218"/>
      <c r="E328" s="199"/>
      <c r="F328" s="109"/>
      <c r="G328" s="109"/>
      <c r="H328" s="109"/>
      <c r="I328" s="109"/>
      <c r="J328" s="109"/>
      <c r="K328" s="109"/>
      <c r="L328" s="109"/>
      <c r="M328" s="109"/>
      <c r="N328" s="109"/>
      <c r="O328" s="109"/>
      <c r="P328" s="109"/>
      <c r="Q328" s="109"/>
      <c r="R328" s="109"/>
      <c r="S328" s="109"/>
      <c r="T328" s="109"/>
      <c r="U328" s="109"/>
      <c r="V328" s="109"/>
      <c r="W328" s="109"/>
      <c r="X328" s="109"/>
      <c r="Y328" s="109"/>
      <c r="Z328" s="109"/>
      <c r="AA328" s="109"/>
    </row>
    <row r="329" spans="1:27" s="111" customFormat="1" ht="14.5" x14ac:dyDescent="0.35">
      <c r="A329" s="218"/>
      <c r="B329" s="218"/>
      <c r="C329" s="218"/>
      <c r="D329" s="218"/>
      <c r="E329" s="199"/>
      <c r="F329" s="109"/>
      <c r="G329" s="109"/>
      <c r="H329" s="109"/>
      <c r="I329" s="109"/>
      <c r="J329" s="109"/>
      <c r="K329" s="109"/>
      <c r="L329" s="109"/>
      <c r="M329" s="109"/>
      <c r="N329" s="109"/>
      <c r="O329" s="109"/>
      <c r="P329" s="109"/>
      <c r="Q329" s="109"/>
      <c r="R329" s="109"/>
      <c r="S329" s="109"/>
      <c r="T329" s="109"/>
      <c r="U329" s="109"/>
      <c r="V329" s="109"/>
      <c r="W329" s="109"/>
      <c r="X329" s="109"/>
      <c r="Y329" s="109"/>
      <c r="Z329" s="109"/>
      <c r="AA329" s="109"/>
    </row>
    <row r="330" spans="1:27" s="111" customFormat="1" ht="14.5" x14ac:dyDescent="0.35">
      <c r="A330" s="218"/>
      <c r="B330" s="218"/>
      <c r="C330" s="218"/>
      <c r="D330" s="218"/>
      <c r="E330" s="199"/>
      <c r="F330" s="109"/>
      <c r="G330" s="109"/>
      <c r="H330" s="109"/>
      <c r="I330" s="109"/>
      <c r="J330" s="109"/>
      <c r="K330" s="109"/>
      <c r="L330" s="109"/>
      <c r="M330" s="109"/>
      <c r="N330" s="109"/>
      <c r="O330" s="109"/>
      <c r="P330" s="109"/>
      <c r="Q330" s="109"/>
      <c r="R330" s="109"/>
      <c r="S330" s="109"/>
      <c r="T330" s="109"/>
      <c r="U330" s="109"/>
      <c r="V330" s="109"/>
      <c r="W330" s="109"/>
      <c r="X330" s="109"/>
      <c r="Y330" s="109"/>
      <c r="Z330" s="109"/>
      <c r="AA330" s="109"/>
    </row>
    <row r="331" spans="1:27" s="111" customFormat="1" ht="14.5" x14ac:dyDescent="0.35">
      <c r="A331" s="218"/>
      <c r="B331" s="218"/>
      <c r="C331" s="218"/>
      <c r="D331" s="218"/>
      <c r="E331" s="199"/>
      <c r="F331" s="109"/>
      <c r="G331" s="109"/>
      <c r="H331" s="109"/>
      <c r="I331" s="109"/>
      <c r="J331" s="109"/>
      <c r="K331" s="109"/>
      <c r="L331" s="109"/>
      <c r="M331" s="109"/>
      <c r="N331" s="109"/>
      <c r="O331" s="109"/>
      <c r="P331" s="109"/>
      <c r="Q331" s="109"/>
      <c r="R331" s="109"/>
      <c r="S331" s="109"/>
      <c r="T331" s="109"/>
      <c r="U331" s="109"/>
      <c r="V331" s="109"/>
      <c r="W331" s="109"/>
      <c r="X331" s="109"/>
      <c r="Y331" s="109"/>
      <c r="Z331" s="109"/>
      <c r="AA331" s="109"/>
    </row>
    <row r="332" spans="1:27" s="111" customFormat="1" ht="14.5" x14ac:dyDescent="0.35">
      <c r="A332" s="218"/>
      <c r="B332" s="218"/>
      <c r="C332" s="218"/>
      <c r="D332" s="218"/>
      <c r="E332" s="199"/>
      <c r="F332" s="109"/>
      <c r="G332" s="109"/>
      <c r="H332" s="109"/>
      <c r="I332" s="109"/>
      <c r="J332" s="109"/>
      <c r="K332" s="109"/>
      <c r="L332" s="109"/>
      <c r="M332" s="109"/>
      <c r="N332" s="109"/>
      <c r="O332" s="109"/>
      <c r="P332" s="109"/>
      <c r="Q332" s="109"/>
      <c r="R332" s="109"/>
      <c r="S332" s="109"/>
      <c r="T332" s="109"/>
      <c r="U332" s="109"/>
      <c r="V332" s="109"/>
      <c r="W332" s="109"/>
      <c r="X332" s="109"/>
      <c r="Y332" s="109"/>
      <c r="Z332" s="109"/>
      <c r="AA332" s="109"/>
    </row>
    <row r="333" spans="1:27" s="111" customFormat="1" ht="14.5" x14ac:dyDescent="0.35">
      <c r="A333" s="218"/>
      <c r="B333" s="218"/>
      <c r="C333" s="218"/>
      <c r="D333" s="218"/>
      <c r="E333" s="199"/>
      <c r="F333" s="109"/>
      <c r="G333" s="109"/>
      <c r="H333" s="109"/>
      <c r="I333" s="109"/>
      <c r="J333" s="109"/>
      <c r="K333" s="109"/>
      <c r="L333" s="109"/>
      <c r="M333" s="109"/>
      <c r="N333" s="109"/>
      <c r="O333" s="109"/>
      <c r="P333" s="109"/>
      <c r="Q333" s="109"/>
      <c r="R333" s="109"/>
      <c r="S333" s="109"/>
      <c r="T333" s="109"/>
      <c r="U333" s="109"/>
      <c r="V333" s="109"/>
      <c r="W333" s="109"/>
      <c r="X333" s="109"/>
      <c r="Y333" s="109"/>
      <c r="Z333" s="109"/>
      <c r="AA333" s="109"/>
    </row>
    <row r="334" spans="1:27" s="111" customFormat="1" ht="14.5" x14ac:dyDescent="0.35">
      <c r="A334" s="218"/>
      <c r="B334" s="218"/>
      <c r="C334" s="218"/>
      <c r="D334" s="218"/>
      <c r="E334" s="199"/>
      <c r="F334" s="109"/>
      <c r="G334" s="109"/>
      <c r="H334" s="109"/>
      <c r="I334" s="109"/>
      <c r="J334" s="109"/>
      <c r="K334" s="109"/>
      <c r="L334" s="109"/>
      <c r="M334" s="109"/>
      <c r="N334" s="109"/>
      <c r="O334" s="109"/>
      <c r="P334" s="109"/>
      <c r="Q334" s="109"/>
      <c r="R334" s="109"/>
      <c r="S334" s="109"/>
      <c r="T334" s="109"/>
      <c r="U334" s="109"/>
      <c r="V334" s="109"/>
      <c r="W334" s="109"/>
      <c r="X334" s="109"/>
      <c r="Y334" s="109"/>
      <c r="Z334" s="109"/>
      <c r="AA334" s="109"/>
    </row>
    <row r="335" spans="1:27" s="111" customFormat="1" ht="14.5" x14ac:dyDescent="0.35">
      <c r="A335" s="218"/>
      <c r="B335" s="218"/>
      <c r="C335" s="218"/>
      <c r="D335" s="218"/>
      <c r="E335" s="199"/>
      <c r="F335" s="109"/>
      <c r="G335" s="109"/>
      <c r="H335" s="109"/>
      <c r="I335" s="109"/>
      <c r="J335" s="109"/>
      <c r="K335" s="109"/>
      <c r="L335" s="109"/>
      <c r="M335" s="109"/>
      <c r="N335" s="109"/>
      <c r="O335" s="109"/>
      <c r="P335" s="109"/>
      <c r="Q335" s="109"/>
      <c r="R335" s="109"/>
      <c r="S335" s="109"/>
      <c r="T335" s="109"/>
      <c r="U335" s="109"/>
      <c r="V335" s="109"/>
      <c r="W335" s="109"/>
      <c r="X335" s="109"/>
      <c r="Y335" s="109"/>
      <c r="Z335" s="109"/>
      <c r="AA335" s="109"/>
    </row>
    <row r="336" spans="1:27" s="111" customFormat="1" ht="14.5" x14ac:dyDescent="0.35">
      <c r="A336" s="218"/>
      <c r="B336" s="218"/>
      <c r="C336" s="218"/>
      <c r="D336" s="218"/>
      <c r="E336" s="199"/>
      <c r="F336" s="109"/>
      <c r="G336" s="109"/>
      <c r="H336" s="109"/>
      <c r="I336" s="109"/>
      <c r="J336" s="109"/>
      <c r="K336" s="109"/>
      <c r="L336" s="109"/>
      <c r="M336" s="109"/>
      <c r="N336" s="109"/>
      <c r="O336" s="109"/>
      <c r="P336" s="109"/>
      <c r="Q336" s="109"/>
      <c r="R336" s="109"/>
      <c r="S336" s="109"/>
      <c r="T336" s="109"/>
      <c r="U336" s="109"/>
      <c r="V336" s="109"/>
      <c r="W336" s="109"/>
      <c r="X336" s="109"/>
      <c r="Y336" s="109"/>
      <c r="Z336" s="109"/>
      <c r="AA336" s="109"/>
    </row>
    <row r="337" spans="1:27" s="111" customFormat="1" ht="14.5" x14ac:dyDescent="0.35">
      <c r="A337" s="218"/>
      <c r="B337" s="218"/>
      <c r="C337" s="218"/>
      <c r="D337" s="218"/>
      <c r="E337" s="199"/>
      <c r="F337" s="109"/>
      <c r="G337" s="109"/>
      <c r="H337" s="109"/>
      <c r="I337" s="109"/>
      <c r="J337" s="109"/>
      <c r="K337" s="109"/>
      <c r="L337" s="109"/>
      <c r="M337" s="109"/>
      <c r="N337" s="109"/>
      <c r="O337" s="109"/>
      <c r="P337" s="109"/>
      <c r="Q337" s="109"/>
      <c r="R337" s="109"/>
      <c r="S337" s="109"/>
      <c r="T337" s="109"/>
      <c r="U337" s="109"/>
      <c r="V337" s="109"/>
      <c r="W337" s="109"/>
      <c r="X337" s="109"/>
      <c r="Y337" s="109"/>
      <c r="Z337" s="109"/>
      <c r="AA337" s="109"/>
    </row>
    <row r="338" spans="1:27" s="111" customFormat="1" ht="14.5" x14ac:dyDescent="0.35">
      <c r="A338" s="218"/>
      <c r="B338" s="218"/>
      <c r="C338" s="218"/>
      <c r="D338" s="218"/>
      <c r="E338" s="199"/>
      <c r="F338" s="109"/>
      <c r="G338" s="109"/>
      <c r="H338" s="109"/>
      <c r="I338" s="109"/>
      <c r="J338" s="109"/>
      <c r="K338" s="109"/>
      <c r="L338" s="109"/>
      <c r="M338" s="109"/>
      <c r="N338" s="109"/>
      <c r="O338" s="109"/>
      <c r="P338" s="109"/>
      <c r="Q338" s="109"/>
      <c r="R338" s="109"/>
      <c r="S338" s="109"/>
      <c r="T338" s="109"/>
      <c r="U338" s="109"/>
      <c r="V338" s="109"/>
      <c r="W338" s="109"/>
      <c r="X338" s="109"/>
      <c r="Y338" s="109"/>
      <c r="Z338" s="109"/>
      <c r="AA338" s="109"/>
    </row>
    <row r="339" spans="1:27" s="111" customFormat="1" ht="14.5" x14ac:dyDescent="0.35">
      <c r="A339" s="218"/>
      <c r="B339" s="218"/>
      <c r="C339" s="218"/>
      <c r="D339" s="218"/>
      <c r="E339" s="199"/>
      <c r="F339" s="109"/>
      <c r="G339" s="109"/>
      <c r="H339" s="109"/>
      <c r="I339" s="109"/>
      <c r="J339" s="109"/>
      <c r="K339" s="109"/>
      <c r="L339" s="109"/>
      <c r="M339" s="109"/>
      <c r="N339" s="109"/>
      <c r="O339" s="109"/>
      <c r="P339" s="109"/>
      <c r="Q339" s="109"/>
      <c r="R339" s="109"/>
      <c r="S339" s="109"/>
      <c r="T339" s="109"/>
      <c r="U339" s="109"/>
      <c r="V339" s="109"/>
      <c r="W339" s="109"/>
      <c r="X339" s="109"/>
      <c r="Y339" s="109"/>
      <c r="Z339" s="109"/>
      <c r="AA339" s="109"/>
    </row>
    <row r="340" spans="1:27" s="111" customFormat="1" ht="14.5" x14ac:dyDescent="0.35">
      <c r="A340" s="218"/>
      <c r="B340" s="218"/>
      <c r="C340" s="218"/>
      <c r="D340" s="218"/>
      <c r="E340" s="199"/>
      <c r="F340" s="109"/>
      <c r="G340" s="109"/>
      <c r="H340" s="109"/>
      <c r="I340" s="109"/>
      <c r="J340" s="109"/>
      <c r="K340" s="109"/>
      <c r="L340" s="109"/>
      <c r="M340" s="109"/>
      <c r="N340" s="109"/>
      <c r="O340" s="109"/>
      <c r="P340" s="109"/>
      <c r="Q340" s="109"/>
      <c r="R340" s="109"/>
      <c r="S340" s="109"/>
      <c r="T340" s="109"/>
      <c r="U340" s="109"/>
      <c r="V340" s="109"/>
      <c r="W340" s="109"/>
      <c r="X340" s="109"/>
      <c r="Y340" s="109"/>
      <c r="Z340" s="109"/>
      <c r="AA340" s="109"/>
    </row>
    <row r="341" spans="1:27" s="111" customFormat="1" ht="14.5" x14ac:dyDescent="0.35">
      <c r="A341" s="218"/>
      <c r="B341" s="218"/>
      <c r="C341" s="218"/>
      <c r="D341" s="218"/>
      <c r="E341" s="199"/>
      <c r="F341" s="109"/>
      <c r="G341" s="109"/>
      <c r="H341" s="109"/>
      <c r="I341" s="109"/>
      <c r="J341" s="109"/>
      <c r="K341" s="109"/>
      <c r="L341" s="109"/>
      <c r="M341" s="109"/>
      <c r="N341" s="109"/>
      <c r="O341" s="109"/>
      <c r="P341" s="109"/>
      <c r="Q341" s="109"/>
      <c r="R341" s="109"/>
      <c r="S341" s="109"/>
      <c r="T341" s="109"/>
      <c r="U341" s="109"/>
      <c r="V341" s="109"/>
      <c r="W341" s="109"/>
      <c r="X341" s="109"/>
      <c r="Y341" s="109"/>
      <c r="Z341" s="109"/>
      <c r="AA341" s="109"/>
    </row>
    <row r="342" spans="1:27" s="111" customFormat="1" ht="14.5" x14ac:dyDescent="0.35">
      <c r="A342" s="218"/>
      <c r="B342" s="218"/>
      <c r="C342" s="218"/>
      <c r="D342" s="218"/>
      <c r="E342" s="199"/>
      <c r="F342" s="109"/>
      <c r="G342" s="109"/>
      <c r="H342" s="109"/>
      <c r="I342" s="109"/>
      <c r="J342" s="109"/>
      <c r="K342" s="109"/>
      <c r="L342" s="109"/>
      <c r="M342" s="109"/>
      <c r="N342" s="109"/>
      <c r="O342" s="109"/>
      <c r="P342" s="109"/>
      <c r="Q342" s="109"/>
      <c r="R342" s="109"/>
      <c r="S342" s="109"/>
      <c r="T342" s="109"/>
      <c r="U342" s="109"/>
      <c r="V342" s="109"/>
      <c r="W342" s="109"/>
      <c r="X342" s="109"/>
      <c r="Y342" s="109"/>
      <c r="Z342" s="109"/>
      <c r="AA342" s="109"/>
    </row>
    <row r="343" spans="1:27" s="111" customFormat="1" ht="14.5" x14ac:dyDescent="0.35">
      <c r="A343" s="218"/>
      <c r="B343" s="218"/>
      <c r="C343" s="218"/>
      <c r="D343" s="218"/>
      <c r="E343" s="199"/>
      <c r="F343" s="109"/>
      <c r="G343" s="109"/>
      <c r="H343" s="109"/>
      <c r="I343" s="109"/>
      <c r="J343" s="109"/>
      <c r="K343" s="109"/>
      <c r="L343" s="109"/>
      <c r="M343" s="109"/>
      <c r="N343" s="109"/>
      <c r="O343" s="109"/>
      <c r="P343" s="109"/>
      <c r="Q343" s="109"/>
      <c r="R343" s="109"/>
      <c r="S343" s="109"/>
      <c r="T343" s="109"/>
      <c r="U343" s="109"/>
      <c r="V343" s="109"/>
      <c r="W343" s="109"/>
      <c r="X343" s="109"/>
      <c r="Y343" s="109"/>
      <c r="Z343" s="109"/>
      <c r="AA343" s="109"/>
    </row>
    <row r="344" spans="1:27" s="111" customFormat="1" ht="14.5" x14ac:dyDescent="0.35">
      <c r="A344" s="218"/>
      <c r="B344" s="218"/>
      <c r="C344" s="218"/>
      <c r="D344" s="218"/>
      <c r="E344" s="199"/>
      <c r="F344" s="109"/>
      <c r="G344" s="109"/>
      <c r="H344" s="109"/>
      <c r="I344" s="109"/>
      <c r="J344" s="109"/>
      <c r="K344" s="109"/>
      <c r="L344" s="109"/>
      <c r="M344" s="109"/>
      <c r="N344" s="109"/>
      <c r="O344" s="109"/>
      <c r="P344" s="109"/>
      <c r="Q344" s="109"/>
      <c r="R344" s="109"/>
      <c r="S344" s="109"/>
      <c r="T344" s="109"/>
      <c r="U344" s="109"/>
      <c r="V344" s="109"/>
      <c r="W344" s="109"/>
      <c r="X344" s="109"/>
      <c r="Y344" s="109"/>
      <c r="Z344" s="109"/>
      <c r="AA344" s="109"/>
    </row>
    <row r="345" spans="1:27" s="111" customFormat="1" ht="14.5" x14ac:dyDescent="0.35">
      <c r="A345" s="218"/>
      <c r="B345" s="218"/>
      <c r="C345" s="218"/>
      <c r="D345" s="218"/>
      <c r="E345" s="199"/>
      <c r="F345" s="109"/>
      <c r="G345" s="109"/>
      <c r="H345" s="109"/>
      <c r="I345" s="109"/>
      <c r="J345" s="109"/>
      <c r="K345" s="109"/>
      <c r="L345" s="109"/>
      <c r="M345" s="109"/>
      <c r="N345" s="109"/>
      <c r="O345" s="109"/>
      <c r="P345" s="109"/>
      <c r="Q345" s="109"/>
      <c r="R345" s="109"/>
      <c r="S345" s="109"/>
      <c r="T345" s="109"/>
      <c r="U345" s="109"/>
      <c r="V345" s="109"/>
      <c r="W345" s="109"/>
      <c r="X345" s="109"/>
      <c r="Y345" s="109"/>
      <c r="Z345" s="109"/>
      <c r="AA345" s="109"/>
    </row>
    <row r="346" spans="1:27" s="111" customFormat="1" ht="14.5" x14ac:dyDescent="0.35">
      <c r="A346" s="218"/>
      <c r="B346" s="218"/>
      <c r="C346" s="218"/>
      <c r="D346" s="218"/>
      <c r="E346" s="199"/>
      <c r="F346" s="109"/>
      <c r="G346" s="109"/>
      <c r="H346" s="109"/>
      <c r="I346" s="109"/>
      <c r="J346" s="109"/>
      <c r="K346" s="109"/>
      <c r="L346" s="109"/>
      <c r="M346" s="109"/>
      <c r="N346" s="109"/>
      <c r="O346" s="109"/>
      <c r="P346" s="109"/>
      <c r="Q346" s="109"/>
      <c r="R346" s="109"/>
      <c r="S346" s="109"/>
      <c r="T346" s="109"/>
      <c r="U346" s="109"/>
      <c r="V346" s="109"/>
      <c r="W346" s="109"/>
      <c r="X346" s="109"/>
      <c r="Y346" s="109"/>
      <c r="Z346" s="109"/>
      <c r="AA346" s="109"/>
    </row>
    <row r="347" spans="1:27" s="111" customFormat="1" ht="14.5" x14ac:dyDescent="0.35">
      <c r="A347" s="218"/>
      <c r="B347" s="218"/>
      <c r="C347" s="218"/>
      <c r="D347" s="218"/>
      <c r="E347" s="199"/>
      <c r="F347" s="109"/>
      <c r="G347" s="109"/>
      <c r="H347" s="109"/>
      <c r="I347" s="109"/>
      <c r="J347" s="109"/>
      <c r="K347" s="109"/>
      <c r="L347" s="109"/>
      <c r="M347" s="109"/>
      <c r="N347" s="109"/>
      <c r="O347" s="109"/>
      <c r="P347" s="109"/>
      <c r="Q347" s="109"/>
      <c r="R347" s="109"/>
      <c r="S347" s="109"/>
      <c r="T347" s="109"/>
      <c r="U347" s="109"/>
      <c r="V347" s="109"/>
      <c r="W347" s="109"/>
      <c r="X347" s="109"/>
      <c r="Y347" s="109"/>
      <c r="Z347" s="109"/>
      <c r="AA347" s="109"/>
    </row>
    <row r="348" spans="1:27" s="111" customFormat="1" ht="14.5" x14ac:dyDescent="0.35">
      <c r="A348" s="218"/>
      <c r="B348" s="218"/>
      <c r="C348" s="218"/>
      <c r="D348" s="218"/>
      <c r="E348" s="199"/>
      <c r="F348" s="109"/>
      <c r="G348" s="109"/>
      <c r="H348" s="109"/>
      <c r="I348" s="109"/>
      <c r="J348" s="109"/>
      <c r="K348" s="109"/>
      <c r="L348" s="109"/>
      <c r="M348" s="109"/>
      <c r="N348" s="109"/>
      <c r="O348" s="109"/>
      <c r="P348" s="109"/>
      <c r="Q348" s="109"/>
      <c r="R348" s="109"/>
      <c r="S348" s="109"/>
      <c r="T348" s="109"/>
      <c r="U348" s="109"/>
      <c r="V348" s="109"/>
      <c r="W348" s="109"/>
      <c r="X348" s="109"/>
      <c r="Y348" s="109"/>
      <c r="Z348" s="109"/>
      <c r="AA348" s="109"/>
    </row>
    <row r="349" spans="1:27" s="111" customFormat="1" ht="14.5" x14ac:dyDescent="0.35">
      <c r="A349" s="218"/>
      <c r="B349" s="218"/>
      <c r="C349" s="218"/>
      <c r="D349" s="218"/>
      <c r="E349" s="199"/>
      <c r="F349" s="109"/>
      <c r="G349" s="109"/>
      <c r="H349" s="109"/>
      <c r="I349" s="109"/>
      <c r="J349" s="109"/>
      <c r="K349" s="109"/>
      <c r="L349" s="109"/>
      <c r="M349" s="109"/>
      <c r="N349" s="109"/>
      <c r="O349" s="109"/>
      <c r="P349" s="109"/>
      <c r="Q349" s="109"/>
      <c r="R349" s="109"/>
      <c r="S349" s="109"/>
      <c r="T349" s="109"/>
      <c r="U349" s="109"/>
      <c r="V349" s="109"/>
      <c r="W349" s="109"/>
      <c r="X349" s="109"/>
      <c r="Y349" s="109"/>
      <c r="Z349" s="109"/>
      <c r="AA349" s="109"/>
    </row>
    <row r="350" spans="1:27" s="111" customFormat="1" ht="14.5" x14ac:dyDescent="0.35">
      <c r="A350" s="218"/>
      <c r="B350" s="218"/>
      <c r="C350" s="218"/>
      <c r="D350" s="218"/>
      <c r="E350" s="199"/>
      <c r="F350" s="109"/>
      <c r="G350" s="109"/>
      <c r="H350" s="109"/>
      <c r="I350" s="109"/>
      <c r="J350" s="109"/>
      <c r="K350" s="109"/>
      <c r="L350" s="109"/>
      <c r="M350" s="109"/>
      <c r="N350" s="109"/>
      <c r="O350" s="109"/>
      <c r="P350" s="109"/>
      <c r="Q350" s="109"/>
      <c r="R350" s="109"/>
      <c r="S350" s="109"/>
      <c r="T350" s="109"/>
      <c r="U350" s="109"/>
      <c r="V350" s="109"/>
      <c r="W350" s="109"/>
      <c r="X350" s="109"/>
      <c r="Y350" s="109"/>
      <c r="Z350" s="109"/>
      <c r="AA350" s="109"/>
    </row>
    <row r="351" spans="1:27" s="111" customFormat="1" ht="14.5" x14ac:dyDescent="0.35">
      <c r="A351" s="218"/>
      <c r="B351" s="218"/>
      <c r="C351" s="218"/>
      <c r="D351" s="218"/>
      <c r="E351" s="199"/>
      <c r="F351" s="109"/>
      <c r="G351" s="109"/>
      <c r="H351" s="109"/>
      <c r="I351" s="109"/>
      <c r="J351" s="109"/>
      <c r="K351" s="109"/>
      <c r="L351" s="109"/>
      <c r="M351" s="109"/>
      <c r="N351" s="109"/>
      <c r="O351" s="109"/>
      <c r="P351" s="109"/>
      <c r="Q351" s="109"/>
      <c r="R351" s="109"/>
      <c r="S351" s="109"/>
      <c r="T351" s="109"/>
      <c r="U351" s="109"/>
      <c r="V351" s="109"/>
      <c r="W351" s="109"/>
      <c r="X351" s="109"/>
      <c r="Y351" s="109"/>
      <c r="Z351" s="109"/>
      <c r="AA351" s="109"/>
    </row>
    <row r="352" spans="1:27" s="111" customFormat="1" ht="14.5" x14ac:dyDescent="0.35">
      <c r="A352" s="218"/>
      <c r="B352" s="218"/>
      <c r="C352" s="218"/>
      <c r="D352" s="218"/>
      <c r="E352" s="199"/>
      <c r="F352" s="109"/>
      <c r="G352" s="109"/>
      <c r="H352" s="109"/>
      <c r="I352" s="109"/>
      <c r="J352" s="109"/>
      <c r="K352" s="109"/>
      <c r="L352" s="109"/>
      <c r="M352" s="109"/>
      <c r="N352" s="109"/>
      <c r="O352" s="109"/>
      <c r="P352" s="109"/>
      <c r="Q352" s="109"/>
      <c r="R352" s="109"/>
      <c r="S352" s="109"/>
      <c r="T352" s="109"/>
      <c r="U352" s="109"/>
      <c r="V352" s="109"/>
      <c r="W352" s="109"/>
      <c r="X352" s="109"/>
      <c r="Y352" s="109"/>
      <c r="Z352" s="109"/>
      <c r="AA352" s="109"/>
    </row>
    <row r="353" spans="1:27" s="111" customFormat="1" ht="14.5" x14ac:dyDescent="0.35">
      <c r="A353" s="218"/>
      <c r="B353" s="218"/>
      <c r="C353" s="218"/>
      <c r="D353" s="218"/>
      <c r="E353" s="199"/>
      <c r="F353" s="109"/>
      <c r="G353" s="109"/>
      <c r="H353" s="109"/>
      <c r="I353" s="109"/>
      <c r="J353" s="109"/>
      <c r="K353" s="109"/>
      <c r="L353" s="109"/>
      <c r="M353" s="109"/>
      <c r="N353" s="109"/>
      <c r="O353" s="109"/>
      <c r="P353" s="109"/>
      <c r="Q353" s="109"/>
      <c r="R353" s="109"/>
      <c r="S353" s="109"/>
      <c r="T353" s="109"/>
      <c r="U353" s="109"/>
      <c r="V353" s="109"/>
      <c r="W353" s="109"/>
      <c r="X353" s="109"/>
      <c r="Y353" s="109"/>
      <c r="Z353" s="109"/>
      <c r="AA353" s="109"/>
    </row>
    <row r="354" spans="1:27" s="111" customFormat="1" ht="14.5" x14ac:dyDescent="0.35">
      <c r="A354" s="218"/>
      <c r="B354" s="218"/>
      <c r="C354" s="218"/>
      <c r="D354" s="218"/>
      <c r="E354" s="199"/>
      <c r="F354" s="109"/>
      <c r="G354" s="109"/>
      <c r="H354" s="109"/>
      <c r="I354" s="109"/>
      <c r="J354" s="109"/>
      <c r="K354" s="109"/>
      <c r="L354" s="109"/>
      <c r="M354" s="109"/>
      <c r="N354" s="109"/>
      <c r="O354" s="109"/>
      <c r="P354" s="109"/>
      <c r="Q354" s="109"/>
      <c r="R354" s="109"/>
      <c r="S354" s="109"/>
      <c r="T354" s="109"/>
      <c r="U354" s="109"/>
      <c r="V354" s="109"/>
      <c r="W354" s="109"/>
      <c r="X354" s="109"/>
      <c r="Y354" s="109"/>
      <c r="Z354" s="109"/>
      <c r="AA354" s="109"/>
    </row>
    <row r="355" spans="1:27" s="111" customFormat="1" ht="14.5" x14ac:dyDescent="0.35">
      <c r="A355" s="218"/>
      <c r="B355" s="218"/>
      <c r="C355" s="218"/>
      <c r="D355" s="218"/>
      <c r="E355" s="199"/>
      <c r="F355" s="109"/>
      <c r="G355" s="109"/>
      <c r="H355" s="109"/>
      <c r="I355" s="109"/>
      <c r="J355" s="109"/>
      <c r="K355" s="109"/>
      <c r="L355" s="109"/>
      <c r="M355" s="109"/>
      <c r="N355" s="109"/>
      <c r="O355" s="109"/>
      <c r="P355" s="109"/>
      <c r="Q355" s="109"/>
      <c r="R355" s="109"/>
      <c r="S355" s="109"/>
      <c r="T355" s="109"/>
      <c r="U355" s="109"/>
      <c r="V355" s="109"/>
      <c r="W355" s="109"/>
      <c r="X355" s="109"/>
      <c r="Y355" s="109"/>
      <c r="Z355" s="109"/>
      <c r="AA355" s="109"/>
    </row>
    <row r="356" spans="1:27" s="111" customFormat="1" ht="14.5" x14ac:dyDescent="0.35">
      <c r="A356" s="218"/>
      <c r="B356" s="218"/>
      <c r="C356" s="218"/>
      <c r="D356" s="218"/>
      <c r="E356" s="199"/>
      <c r="F356" s="109"/>
      <c r="G356" s="109"/>
      <c r="H356" s="109"/>
      <c r="I356" s="109"/>
      <c r="J356" s="109"/>
      <c r="K356" s="109"/>
      <c r="L356" s="109"/>
      <c r="M356" s="109"/>
      <c r="N356" s="109"/>
      <c r="O356" s="109"/>
      <c r="P356" s="109"/>
      <c r="Q356" s="109"/>
      <c r="R356" s="109"/>
      <c r="S356" s="109"/>
      <c r="T356" s="109"/>
      <c r="U356" s="109"/>
      <c r="V356" s="109"/>
      <c r="W356" s="109"/>
      <c r="X356" s="109"/>
      <c r="Y356" s="109"/>
      <c r="Z356" s="109"/>
      <c r="AA356" s="109"/>
    </row>
    <row r="357" spans="1:27" s="111" customFormat="1" ht="14.5" x14ac:dyDescent="0.35">
      <c r="A357" s="218"/>
      <c r="B357" s="218"/>
      <c r="C357" s="218"/>
      <c r="D357" s="218"/>
      <c r="E357" s="199"/>
      <c r="F357" s="109"/>
      <c r="G357" s="109"/>
      <c r="H357" s="109"/>
      <c r="I357" s="109"/>
      <c r="J357" s="109"/>
      <c r="K357" s="109"/>
      <c r="L357" s="109"/>
      <c r="M357" s="109"/>
      <c r="N357" s="109"/>
      <c r="O357" s="109"/>
      <c r="P357" s="109"/>
      <c r="Q357" s="109"/>
      <c r="R357" s="109"/>
      <c r="S357" s="109"/>
      <c r="T357" s="109"/>
      <c r="U357" s="109"/>
      <c r="V357" s="109"/>
      <c r="W357" s="109"/>
      <c r="X357" s="109"/>
      <c r="Y357" s="109"/>
      <c r="Z357" s="109"/>
      <c r="AA357" s="109"/>
    </row>
    <row r="358" spans="1:27" s="111" customFormat="1" ht="14.5" x14ac:dyDescent="0.35">
      <c r="A358" s="218"/>
      <c r="B358" s="218"/>
      <c r="C358" s="218"/>
      <c r="D358" s="218"/>
      <c r="E358" s="199"/>
      <c r="F358" s="109"/>
      <c r="G358" s="109"/>
      <c r="H358" s="109"/>
      <c r="I358" s="109"/>
      <c r="J358" s="109"/>
      <c r="K358" s="109"/>
      <c r="L358" s="109"/>
      <c r="M358" s="109"/>
      <c r="N358" s="109"/>
      <c r="O358" s="109"/>
      <c r="P358" s="109"/>
      <c r="Q358" s="109"/>
      <c r="R358" s="109"/>
      <c r="S358" s="109"/>
      <c r="T358" s="109"/>
      <c r="U358" s="109"/>
      <c r="V358" s="109"/>
      <c r="W358" s="109"/>
      <c r="X358" s="109"/>
      <c r="Y358" s="109"/>
      <c r="Z358" s="109"/>
      <c r="AA358" s="109"/>
    </row>
    <row r="359" spans="1:27" s="111" customFormat="1" ht="14.5" x14ac:dyDescent="0.35">
      <c r="A359" s="218"/>
      <c r="B359" s="218"/>
      <c r="C359" s="218"/>
      <c r="D359" s="218"/>
      <c r="E359" s="199"/>
      <c r="F359" s="109"/>
      <c r="G359" s="109"/>
      <c r="H359" s="109"/>
      <c r="I359" s="109"/>
      <c r="J359" s="109"/>
      <c r="K359" s="109"/>
      <c r="L359" s="109"/>
      <c r="M359" s="109"/>
      <c r="N359" s="109"/>
      <c r="O359" s="109"/>
      <c r="P359" s="109"/>
      <c r="Q359" s="109"/>
      <c r="R359" s="109"/>
      <c r="S359" s="109"/>
      <c r="T359" s="109"/>
      <c r="U359" s="109"/>
      <c r="V359" s="109"/>
      <c r="W359" s="109"/>
      <c r="X359" s="109"/>
      <c r="Y359" s="109"/>
      <c r="Z359" s="109"/>
      <c r="AA359" s="109"/>
    </row>
    <row r="360" spans="1:27" s="111" customFormat="1" ht="14.5" x14ac:dyDescent="0.35">
      <c r="A360" s="218"/>
      <c r="B360" s="218"/>
      <c r="C360" s="218"/>
      <c r="D360" s="218"/>
      <c r="E360" s="199"/>
      <c r="F360" s="109"/>
      <c r="G360" s="109"/>
      <c r="H360" s="109"/>
      <c r="I360" s="109"/>
      <c r="J360" s="109"/>
      <c r="K360" s="109"/>
      <c r="L360" s="109"/>
      <c r="M360" s="109"/>
      <c r="N360" s="109"/>
      <c r="O360" s="109"/>
      <c r="P360" s="109"/>
      <c r="Q360" s="109"/>
      <c r="R360" s="109"/>
      <c r="S360" s="109"/>
      <c r="T360" s="109"/>
      <c r="U360" s="109"/>
      <c r="V360" s="109"/>
      <c r="W360" s="109"/>
      <c r="X360" s="109"/>
      <c r="Y360" s="109"/>
      <c r="Z360" s="109"/>
      <c r="AA360" s="109"/>
    </row>
    <row r="361" spans="1:27" s="111" customFormat="1" ht="14.5" x14ac:dyDescent="0.35">
      <c r="A361" s="218"/>
      <c r="B361" s="218"/>
      <c r="C361" s="218"/>
      <c r="D361" s="218"/>
      <c r="E361" s="199"/>
      <c r="F361" s="109"/>
      <c r="G361" s="109"/>
      <c r="H361" s="109"/>
      <c r="I361" s="109"/>
      <c r="J361" s="109"/>
      <c r="K361" s="109"/>
      <c r="L361" s="109"/>
      <c r="M361" s="109"/>
      <c r="N361" s="109"/>
      <c r="O361" s="109"/>
      <c r="P361" s="109"/>
      <c r="Q361" s="109"/>
      <c r="R361" s="109"/>
      <c r="S361" s="109"/>
      <c r="T361" s="109"/>
      <c r="U361" s="109"/>
      <c r="V361" s="109"/>
      <c r="W361" s="109"/>
      <c r="X361" s="109"/>
      <c r="Y361" s="109"/>
      <c r="Z361" s="109"/>
      <c r="AA361" s="109"/>
    </row>
    <row r="362" spans="1:27" s="111" customFormat="1" ht="14.5" x14ac:dyDescent="0.35">
      <c r="A362" s="218"/>
      <c r="B362" s="218"/>
      <c r="C362" s="218"/>
      <c r="D362" s="218"/>
      <c r="E362" s="199"/>
      <c r="F362" s="109"/>
      <c r="G362" s="109"/>
      <c r="H362" s="109"/>
      <c r="I362" s="109"/>
      <c r="J362" s="109"/>
      <c r="K362" s="109"/>
      <c r="L362" s="109"/>
      <c r="M362" s="109"/>
      <c r="N362" s="109"/>
      <c r="O362" s="109"/>
      <c r="P362" s="109"/>
      <c r="Q362" s="109"/>
      <c r="R362" s="109"/>
      <c r="S362" s="109"/>
      <c r="T362" s="109"/>
      <c r="U362" s="109"/>
      <c r="V362" s="109"/>
      <c r="W362" s="109"/>
      <c r="X362" s="109"/>
      <c r="Y362" s="109"/>
      <c r="Z362" s="109"/>
      <c r="AA362" s="109"/>
    </row>
    <row r="363" spans="1:27" s="111" customFormat="1" ht="14.5" x14ac:dyDescent="0.35">
      <c r="A363" s="218"/>
      <c r="B363" s="218"/>
      <c r="C363" s="218"/>
      <c r="D363" s="218"/>
      <c r="E363" s="199"/>
      <c r="F363" s="109"/>
      <c r="G363" s="109"/>
      <c r="H363" s="109"/>
      <c r="I363" s="109"/>
      <c r="J363" s="109"/>
      <c r="K363" s="109"/>
      <c r="L363" s="109"/>
      <c r="M363" s="109"/>
      <c r="N363" s="109"/>
      <c r="O363" s="109"/>
      <c r="P363" s="109"/>
      <c r="Q363" s="109"/>
      <c r="R363" s="109"/>
      <c r="S363" s="109"/>
      <c r="T363" s="109"/>
      <c r="U363" s="109"/>
      <c r="V363" s="109"/>
      <c r="W363" s="109"/>
      <c r="X363" s="109"/>
      <c r="Y363" s="109"/>
      <c r="Z363" s="109"/>
      <c r="AA363" s="109"/>
    </row>
    <row r="364" spans="1:27" s="111" customFormat="1" ht="14.5" x14ac:dyDescent="0.35">
      <c r="A364" s="218"/>
      <c r="B364" s="218"/>
      <c r="C364" s="218"/>
      <c r="D364" s="218"/>
      <c r="E364" s="199"/>
      <c r="F364" s="109"/>
      <c r="G364" s="109"/>
      <c r="H364" s="109"/>
      <c r="I364" s="109"/>
      <c r="J364" s="109"/>
      <c r="K364" s="109"/>
      <c r="L364" s="109"/>
      <c r="M364" s="109"/>
      <c r="N364" s="109"/>
      <c r="O364" s="109"/>
      <c r="P364" s="109"/>
      <c r="Q364" s="109"/>
      <c r="R364" s="109"/>
      <c r="S364" s="109"/>
      <c r="T364" s="109"/>
      <c r="U364" s="109"/>
      <c r="V364" s="109"/>
      <c r="W364" s="109"/>
      <c r="X364" s="109"/>
      <c r="Y364" s="109"/>
      <c r="Z364" s="109"/>
      <c r="AA364" s="109"/>
    </row>
    <row r="365" spans="1:27" s="111" customFormat="1" ht="14.5" x14ac:dyDescent="0.35">
      <c r="A365" s="218"/>
      <c r="B365" s="218"/>
      <c r="C365" s="218"/>
      <c r="D365" s="218"/>
      <c r="E365" s="199"/>
      <c r="F365" s="109"/>
      <c r="G365" s="109"/>
      <c r="H365" s="109"/>
      <c r="I365" s="109"/>
      <c r="J365" s="109"/>
      <c r="K365" s="109"/>
      <c r="L365" s="109"/>
      <c r="M365" s="109"/>
      <c r="N365" s="109"/>
      <c r="O365" s="109"/>
      <c r="P365" s="109"/>
      <c r="Q365" s="109"/>
      <c r="R365" s="109"/>
      <c r="S365" s="109"/>
      <c r="T365" s="109"/>
      <c r="U365" s="109"/>
      <c r="V365" s="109"/>
      <c r="W365" s="109"/>
      <c r="X365" s="109"/>
      <c r="Y365" s="109"/>
      <c r="Z365" s="109"/>
      <c r="AA365" s="109"/>
    </row>
    <row r="366" spans="1:27" s="111" customFormat="1" ht="14.5" x14ac:dyDescent="0.35">
      <c r="A366" s="218"/>
      <c r="B366" s="218"/>
      <c r="C366" s="218"/>
      <c r="D366" s="218"/>
      <c r="E366" s="199"/>
      <c r="F366" s="109"/>
      <c r="G366" s="109"/>
      <c r="H366" s="109"/>
      <c r="I366" s="109"/>
      <c r="J366" s="109"/>
      <c r="K366" s="109"/>
      <c r="L366" s="109"/>
      <c r="M366" s="109"/>
      <c r="N366" s="109"/>
      <c r="O366" s="109"/>
      <c r="P366" s="109"/>
      <c r="Q366" s="109"/>
      <c r="R366" s="109"/>
      <c r="S366" s="109"/>
      <c r="T366" s="109"/>
      <c r="U366" s="109"/>
      <c r="V366" s="109"/>
      <c r="W366" s="109"/>
      <c r="X366" s="109"/>
      <c r="Y366" s="109"/>
      <c r="Z366" s="109"/>
      <c r="AA366" s="109"/>
    </row>
    <row r="367" spans="1:27" s="111" customFormat="1" ht="14.5" x14ac:dyDescent="0.35">
      <c r="A367" s="218"/>
      <c r="B367" s="218"/>
      <c r="C367" s="218"/>
      <c r="D367" s="218"/>
      <c r="E367" s="199"/>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row>
    <row r="368" spans="1:27" s="111" customFormat="1" ht="14.5" x14ac:dyDescent="0.35">
      <c r="A368" s="218"/>
      <c r="B368" s="218"/>
      <c r="C368" s="218"/>
      <c r="D368" s="218"/>
      <c r="E368" s="19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row>
    <row r="369" spans="1:27" s="111" customFormat="1" ht="14.5" x14ac:dyDescent="0.35">
      <c r="A369" s="218"/>
      <c r="B369" s="218"/>
      <c r="C369" s="218"/>
      <c r="D369" s="218"/>
      <c r="E369" s="199"/>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row>
    <row r="370" spans="1:27" s="111" customFormat="1" ht="14.5" x14ac:dyDescent="0.35">
      <c r="A370" s="218"/>
      <c r="B370" s="218"/>
      <c r="C370" s="218"/>
      <c r="D370" s="218"/>
      <c r="E370" s="199"/>
      <c r="F370" s="109"/>
      <c r="G370" s="109"/>
      <c r="H370" s="109"/>
      <c r="I370" s="109"/>
      <c r="J370" s="109"/>
      <c r="K370" s="109"/>
      <c r="L370" s="109"/>
      <c r="M370" s="109"/>
      <c r="N370" s="109"/>
      <c r="O370" s="109"/>
      <c r="P370" s="109"/>
      <c r="Q370" s="109"/>
      <c r="R370" s="109"/>
      <c r="S370" s="109"/>
      <c r="T370" s="109"/>
      <c r="U370" s="109"/>
      <c r="V370" s="109"/>
      <c r="W370" s="109"/>
      <c r="X370" s="109"/>
      <c r="Y370" s="109"/>
      <c r="Z370" s="109"/>
      <c r="AA370" s="109"/>
    </row>
    <row r="371" spans="1:27" s="111" customFormat="1" ht="14.5" x14ac:dyDescent="0.35">
      <c r="A371" s="218"/>
      <c r="B371" s="218"/>
      <c r="C371" s="218"/>
      <c r="D371" s="218"/>
      <c r="E371" s="199"/>
      <c r="F371" s="109"/>
      <c r="G371" s="109"/>
      <c r="H371" s="109"/>
      <c r="I371" s="109"/>
      <c r="J371" s="109"/>
      <c r="K371" s="109"/>
      <c r="L371" s="109"/>
      <c r="M371" s="109"/>
      <c r="N371" s="109"/>
      <c r="O371" s="109"/>
      <c r="P371" s="109"/>
      <c r="Q371" s="109"/>
      <c r="R371" s="109"/>
      <c r="S371" s="109"/>
      <c r="T371" s="109"/>
      <c r="U371" s="109"/>
      <c r="V371" s="109"/>
      <c r="W371" s="109"/>
      <c r="X371" s="109"/>
      <c r="Y371" s="109"/>
      <c r="Z371" s="109"/>
      <c r="AA371" s="109"/>
    </row>
    <row r="372" spans="1:27" s="111" customFormat="1" ht="14.5" x14ac:dyDescent="0.35">
      <c r="A372" s="218"/>
      <c r="B372" s="218"/>
      <c r="C372" s="218"/>
      <c r="D372" s="218"/>
      <c r="E372" s="199"/>
      <c r="F372" s="109"/>
      <c r="G372" s="109"/>
      <c r="H372" s="109"/>
      <c r="I372" s="109"/>
      <c r="J372" s="109"/>
      <c r="K372" s="109"/>
      <c r="L372" s="109"/>
      <c r="M372" s="109"/>
      <c r="N372" s="109"/>
      <c r="O372" s="109"/>
      <c r="P372" s="109"/>
      <c r="Q372" s="109"/>
      <c r="R372" s="109"/>
      <c r="S372" s="109"/>
      <c r="T372" s="109"/>
      <c r="U372" s="109"/>
      <c r="V372" s="109"/>
      <c r="W372" s="109"/>
      <c r="X372" s="109"/>
      <c r="Y372" s="109"/>
      <c r="Z372" s="109"/>
      <c r="AA372" s="109"/>
    </row>
    <row r="373" spans="1:27" s="111" customFormat="1" ht="14.5" x14ac:dyDescent="0.35">
      <c r="A373" s="218"/>
      <c r="B373" s="218"/>
      <c r="C373" s="218"/>
      <c r="D373" s="218"/>
      <c r="E373" s="199"/>
      <c r="F373" s="109"/>
      <c r="G373" s="109"/>
      <c r="H373" s="109"/>
      <c r="I373" s="109"/>
      <c r="J373" s="109"/>
      <c r="K373" s="109"/>
      <c r="L373" s="109"/>
      <c r="M373" s="109"/>
      <c r="N373" s="109"/>
      <c r="O373" s="109"/>
      <c r="P373" s="109"/>
      <c r="Q373" s="109"/>
      <c r="R373" s="109"/>
      <c r="S373" s="109"/>
      <c r="T373" s="109"/>
      <c r="U373" s="109"/>
      <c r="V373" s="109"/>
      <c r="W373" s="109"/>
      <c r="X373" s="109"/>
      <c r="Y373" s="109"/>
      <c r="Z373" s="109"/>
      <c r="AA373" s="109"/>
    </row>
    <row r="374" spans="1:27" s="111" customFormat="1" ht="14.5" x14ac:dyDescent="0.35">
      <c r="A374" s="218"/>
      <c r="B374" s="218"/>
      <c r="C374" s="218"/>
      <c r="D374" s="218"/>
      <c r="E374" s="199"/>
      <c r="F374" s="109"/>
      <c r="G374" s="109"/>
      <c r="H374" s="109"/>
      <c r="I374" s="109"/>
      <c r="J374" s="109"/>
      <c r="K374" s="109"/>
      <c r="L374" s="109"/>
      <c r="M374" s="109"/>
      <c r="N374" s="109"/>
      <c r="O374" s="109"/>
      <c r="P374" s="109"/>
      <c r="Q374" s="109"/>
      <c r="R374" s="109"/>
      <c r="S374" s="109"/>
      <c r="T374" s="109"/>
      <c r="U374" s="109"/>
      <c r="V374" s="109"/>
      <c r="W374" s="109"/>
      <c r="X374" s="109"/>
      <c r="Y374" s="109"/>
      <c r="Z374" s="109"/>
      <c r="AA374" s="109"/>
    </row>
    <row r="375" spans="1:27" s="111" customFormat="1" ht="14.5" x14ac:dyDescent="0.35">
      <c r="A375" s="218"/>
      <c r="B375" s="218"/>
      <c r="C375" s="218"/>
      <c r="D375" s="218"/>
      <c r="E375" s="199"/>
      <c r="F375" s="109"/>
      <c r="G375" s="109"/>
      <c r="H375" s="109"/>
      <c r="I375" s="109"/>
      <c r="J375" s="109"/>
      <c r="K375" s="109"/>
      <c r="L375" s="109"/>
      <c r="M375" s="109"/>
      <c r="N375" s="109"/>
      <c r="O375" s="109"/>
      <c r="P375" s="109"/>
      <c r="Q375" s="109"/>
      <c r="R375" s="109"/>
      <c r="S375" s="109"/>
      <c r="T375" s="109"/>
      <c r="U375" s="109"/>
      <c r="V375" s="109"/>
      <c r="W375" s="109"/>
      <c r="X375" s="109"/>
      <c r="Y375" s="109"/>
      <c r="Z375" s="109"/>
      <c r="AA375" s="109"/>
    </row>
    <row r="376" spans="1:27" s="111" customFormat="1" ht="14.5" x14ac:dyDescent="0.35">
      <c r="A376" s="218"/>
      <c r="B376" s="218"/>
      <c r="C376" s="218"/>
      <c r="D376" s="218"/>
      <c r="E376" s="199"/>
      <c r="F376" s="109"/>
      <c r="G376" s="109"/>
      <c r="H376" s="109"/>
      <c r="I376" s="109"/>
      <c r="J376" s="109"/>
      <c r="K376" s="109"/>
      <c r="L376" s="109"/>
      <c r="M376" s="109"/>
      <c r="N376" s="109"/>
      <c r="O376" s="109"/>
      <c r="P376" s="109"/>
      <c r="Q376" s="109"/>
      <c r="R376" s="109"/>
      <c r="S376" s="109"/>
      <c r="T376" s="109"/>
      <c r="U376" s="109"/>
      <c r="V376" s="109"/>
      <c r="W376" s="109"/>
      <c r="X376" s="109"/>
      <c r="Y376" s="109"/>
      <c r="Z376" s="109"/>
      <c r="AA376" s="109"/>
    </row>
    <row r="377" spans="1:27" s="111" customFormat="1" ht="14.5" x14ac:dyDescent="0.35">
      <c r="A377" s="218"/>
      <c r="B377" s="218"/>
      <c r="C377" s="218"/>
      <c r="D377" s="218"/>
      <c r="E377" s="199"/>
      <c r="F377" s="109"/>
      <c r="G377" s="109"/>
      <c r="H377" s="109"/>
      <c r="I377" s="109"/>
      <c r="J377" s="109"/>
      <c r="K377" s="109"/>
      <c r="L377" s="109"/>
      <c r="M377" s="109"/>
      <c r="N377" s="109"/>
      <c r="O377" s="109"/>
      <c r="P377" s="109"/>
      <c r="Q377" s="109"/>
      <c r="R377" s="109"/>
      <c r="S377" s="109"/>
      <c r="T377" s="109"/>
      <c r="U377" s="109"/>
      <c r="V377" s="109"/>
      <c r="W377" s="109"/>
      <c r="X377" s="109"/>
      <c r="Y377" s="109"/>
      <c r="Z377" s="109"/>
      <c r="AA377" s="109"/>
    </row>
    <row r="378" spans="1:27" s="111" customFormat="1" ht="14.5" x14ac:dyDescent="0.35">
      <c r="A378" s="218"/>
      <c r="B378" s="218"/>
      <c r="C378" s="218"/>
      <c r="D378" s="218"/>
      <c r="E378" s="199"/>
      <c r="F378" s="109"/>
      <c r="G378" s="109"/>
      <c r="H378" s="109"/>
      <c r="I378" s="109"/>
      <c r="J378" s="109"/>
      <c r="K378" s="109"/>
      <c r="L378" s="109"/>
      <c r="M378" s="109"/>
      <c r="N378" s="109"/>
      <c r="O378" s="109"/>
      <c r="P378" s="109"/>
      <c r="Q378" s="109"/>
      <c r="R378" s="109"/>
      <c r="S378" s="109"/>
      <c r="T378" s="109"/>
      <c r="U378" s="109"/>
      <c r="V378" s="109"/>
      <c r="W378" s="109"/>
      <c r="X378" s="109"/>
      <c r="Y378" s="109"/>
      <c r="Z378" s="109"/>
      <c r="AA378" s="109"/>
    </row>
    <row r="379" spans="1:27" s="111" customFormat="1" ht="14.5" x14ac:dyDescent="0.35">
      <c r="A379" s="218"/>
      <c r="B379" s="218"/>
      <c r="C379" s="218"/>
      <c r="D379" s="218"/>
      <c r="E379" s="199"/>
      <c r="F379" s="109"/>
      <c r="G379" s="109"/>
      <c r="H379" s="109"/>
      <c r="I379" s="109"/>
      <c r="J379" s="109"/>
      <c r="K379" s="109"/>
      <c r="L379" s="109"/>
      <c r="M379" s="109"/>
      <c r="N379" s="109"/>
      <c r="O379" s="109"/>
      <c r="P379" s="109"/>
      <c r="Q379" s="109"/>
      <c r="R379" s="109"/>
      <c r="S379" s="109"/>
      <c r="T379" s="109"/>
      <c r="U379" s="109"/>
      <c r="V379" s="109"/>
      <c r="W379" s="109"/>
      <c r="X379" s="109"/>
      <c r="Y379" s="109"/>
      <c r="Z379" s="109"/>
      <c r="AA379" s="109"/>
    </row>
    <row r="380" spans="1:27" s="111" customFormat="1" ht="14.5" x14ac:dyDescent="0.35">
      <c r="A380" s="218"/>
      <c r="B380" s="218"/>
      <c r="C380" s="218"/>
      <c r="D380" s="218"/>
      <c r="E380" s="199"/>
      <c r="F380" s="109"/>
      <c r="G380" s="109"/>
      <c r="H380" s="109"/>
      <c r="I380" s="109"/>
      <c r="J380" s="109"/>
      <c r="K380" s="109"/>
      <c r="L380" s="109"/>
      <c r="M380" s="109"/>
      <c r="N380" s="109"/>
      <c r="O380" s="109"/>
      <c r="P380" s="109"/>
      <c r="Q380" s="109"/>
      <c r="R380" s="109"/>
      <c r="S380" s="109"/>
      <c r="T380" s="109"/>
      <c r="U380" s="109"/>
      <c r="V380" s="109"/>
      <c r="W380" s="109"/>
      <c r="X380" s="109"/>
      <c r="Y380" s="109"/>
      <c r="Z380" s="109"/>
      <c r="AA380" s="109"/>
    </row>
    <row r="381" spans="1:27" s="111" customFormat="1" ht="14.5" x14ac:dyDescent="0.35">
      <c r="A381" s="218"/>
      <c r="B381" s="218"/>
      <c r="C381" s="218"/>
      <c r="D381" s="218"/>
      <c r="E381" s="199"/>
      <c r="F381" s="109"/>
      <c r="G381" s="109"/>
      <c r="H381" s="109"/>
      <c r="I381" s="109"/>
      <c r="J381" s="109"/>
      <c r="K381" s="109"/>
      <c r="L381" s="109"/>
      <c r="M381" s="109"/>
      <c r="N381" s="109"/>
      <c r="O381" s="109"/>
      <c r="P381" s="109"/>
      <c r="Q381" s="109"/>
      <c r="R381" s="109"/>
      <c r="S381" s="109"/>
      <c r="T381" s="109"/>
      <c r="U381" s="109"/>
      <c r="V381" s="109"/>
      <c r="W381" s="109"/>
      <c r="X381" s="109"/>
      <c r="Y381" s="109"/>
      <c r="Z381" s="109"/>
      <c r="AA381" s="109"/>
    </row>
    <row r="382" spans="1:27" s="111" customFormat="1" ht="14.5" x14ac:dyDescent="0.35">
      <c r="A382" s="218"/>
      <c r="B382" s="218"/>
      <c r="C382" s="218"/>
      <c r="D382" s="218"/>
      <c r="E382" s="199"/>
      <c r="F382" s="109"/>
      <c r="G382" s="109"/>
      <c r="H382" s="109"/>
      <c r="I382" s="109"/>
      <c r="J382" s="109"/>
      <c r="K382" s="109"/>
      <c r="L382" s="109"/>
      <c r="M382" s="109"/>
      <c r="N382" s="109"/>
      <c r="O382" s="109"/>
      <c r="P382" s="109"/>
      <c r="Q382" s="109"/>
      <c r="R382" s="109"/>
      <c r="S382" s="109"/>
      <c r="T382" s="109"/>
      <c r="U382" s="109"/>
      <c r="V382" s="109"/>
      <c r="W382" s="109"/>
      <c r="X382" s="109"/>
      <c r="Y382" s="109"/>
      <c r="Z382" s="109"/>
      <c r="AA382" s="109"/>
    </row>
    <row r="383" spans="1:27" s="111" customFormat="1" ht="14.5" x14ac:dyDescent="0.35">
      <c r="A383" s="218"/>
      <c r="B383" s="218"/>
      <c r="C383" s="218"/>
      <c r="D383" s="218"/>
      <c r="E383" s="199"/>
      <c r="F383" s="109"/>
      <c r="G383" s="109"/>
      <c r="H383" s="109"/>
      <c r="I383" s="109"/>
      <c r="J383" s="109"/>
      <c r="K383" s="109"/>
      <c r="L383" s="109"/>
      <c r="M383" s="109"/>
      <c r="N383" s="109"/>
      <c r="O383" s="109"/>
      <c r="P383" s="109"/>
      <c r="Q383" s="109"/>
      <c r="R383" s="109"/>
      <c r="S383" s="109"/>
      <c r="T383" s="109"/>
      <c r="U383" s="109"/>
      <c r="V383" s="109"/>
      <c r="W383" s="109"/>
      <c r="X383" s="109"/>
      <c r="Y383" s="109"/>
      <c r="Z383" s="109"/>
      <c r="AA383" s="109"/>
    </row>
    <row r="384" spans="1:27" s="111" customFormat="1" ht="14.5" x14ac:dyDescent="0.35">
      <c r="A384" s="218"/>
      <c r="B384" s="218"/>
      <c r="C384" s="218"/>
      <c r="D384" s="218"/>
      <c r="E384" s="199"/>
      <c r="F384" s="109"/>
      <c r="G384" s="109"/>
      <c r="H384" s="109"/>
      <c r="I384" s="109"/>
      <c r="J384" s="109"/>
      <c r="K384" s="109"/>
      <c r="L384" s="109"/>
      <c r="M384" s="109"/>
      <c r="N384" s="109"/>
      <c r="O384" s="109"/>
      <c r="P384" s="109"/>
      <c r="Q384" s="109"/>
      <c r="R384" s="109"/>
      <c r="S384" s="109"/>
      <c r="T384" s="109"/>
      <c r="U384" s="109"/>
      <c r="V384" s="109"/>
      <c r="W384" s="109"/>
      <c r="X384" s="109"/>
      <c r="Y384" s="109"/>
      <c r="Z384" s="109"/>
      <c r="AA384" s="109"/>
    </row>
    <row r="385" spans="1:27" s="111" customFormat="1" ht="14.5" x14ac:dyDescent="0.35">
      <c r="A385" s="218"/>
      <c r="B385" s="218"/>
      <c r="C385" s="218"/>
      <c r="D385" s="218"/>
      <c r="E385" s="199"/>
      <c r="F385" s="109"/>
      <c r="G385" s="109"/>
      <c r="H385" s="109"/>
      <c r="I385" s="109"/>
      <c r="J385" s="109"/>
      <c r="K385" s="109"/>
      <c r="L385" s="109"/>
      <c r="M385" s="109"/>
      <c r="N385" s="109"/>
      <c r="O385" s="109"/>
      <c r="P385" s="109"/>
      <c r="Q385" s="109"/>
      <c r="R385" s="109"/>
      <c r="S385" s="109"/>
      <c r="T385" s="109"/>
      <c r="U385" s="109"/>
      <c r="V385" s="109"/>
      <c r="W385" s="109"/>
      <c r="X385" s="109"/>
      <c r="Y385" s="109"/>
      <c r="Z385" s="109"/>
      <c r="AA385" s="109"/>
    </row>
    <row r="386" spans="1:27" s="111" customFormat="1" ht="14.5" x14ac:dyDescent="0.35">
      <c r="A386" s="218"/>
      <c r="B386" s="218"/>
      <c r="C386" s="218"/>
      <c r="D386" s="218"/>
      <c r="E386" s="199"/>
      <c r="F386" s="109"/>
      <c r="G386" s="109"/>
      <c r="H386" s="109"/>
      <c r="I386" s="109"/>
      <c r="J386" s="109"/>
      <c r="K386" s="109"/>
      <c r="L386" s="109"/>
      <c r="M386" s="109"/>
      <c r="N386" s="109"/>
      <c r="O386" s="109"/>
      <c r="P386" s="109"/>
      <c r="Q386" s="109"/>
      <c r="R386" s="109"/>
      <c r="S386" s="109"/>
      <c r="T386" s="109"/>
      <c r="U386" s="109"/>
      <c r="V386" s="109"/>
      <c r="W386" s="109"/>
      <c r="X386" s="109"/>
      <c r="Y386" s="109"/>
      <c r="Z386" s="109"/>
      <c r="AA386" s="109"/>
    </row>
    <row r="387" spans="1:27" s="111" customFormat="1" ht="14.5" x14ac:dyDescent="0.35">
      <c r="A387" s="218"/>
      <c r="B387" s="218"/>
      <c r="C387" s="218"/>
      <c r="D387" s="218"/>
      <c r="E387" s="199"/>
      <c r="F387" s="109"/>
      <c r="G387" s="109"/>
      <c r="H387" s="109"/>
      <c r="I387" s="109"/>
      <c r="J387" s="109"/>
      <c r="K387" s="109"/>
      <c r="L387" s="109"/>
      <c r="M387" s="109"/>
      <c r="N387" s="109"/>
      <c r="O387" s="109"/>
      <c r="P387" s="109"/>
      <c r="Q387" s="109"/>
      <c r="R387" s="109"/>
      <c r="S387" s="109"/>
      <c r="T387" s="109"/>
      <c r="U387" s="109"/>
      <c r="V387" s="109"/>
      <c r="W387" s="109"/>
      <c r="X387" s="109"/>
      <c r="Y387" s="109"/>
      <c r="Z387" s="109"/>
      <c r="AA387" s="109"/>
    </row>
    <row r="388" spans="1:27" s="111" customFormat="1" ht="14.5" x14ac:dyDescent="0.35">
      <c r="A388" s="218"/>
      <c r="B388" s="218"/>
      <c r="C388" s="218"/>
      <c r="D388" s="218"/>
      <c r="E388" s="199"/>
      <c r="F388" s="109"/>
      <c r="G388" s="109"/>
      <c r="H388" s="109"/>
      <c r="I388" s="109"/>
      <c r="J388" s="109"/>
      <c r="K388" s="109"/>
      <c r="L388" s="109"/>
      <c r="M388" s="109"/>
      <c r="N388" s="109"/>
      <c r="O388" s="109"/>
      <c r="P388" s="109"/>
      <c r="Q388" s="109"/>
      <c r="R388" s="109"/>
      <c r="S388" s="109"/>
      <c r="T388" s="109"/>
      <c r="U388" s="109"/>
      <c r="V388" s="109"/>
      <c r="W388" s="109"/>
      <c r="X388" s="109"/>
      <c r="Y388" s="109"/>
      <c r="Z388" s="109"/>
      <c r="AA388" s="109"/>
    </row>
    <row r="389" spans="1:27" s="111" customFormat="1" ht="14.5" x14ac:dyDescent="0.35">
      <c r="A389" s="218"/>
      <c r="B389" s="218"/>
      <c r="C389" s="218"/>
      <c r="D389" s="218"/>
      <c r="E389" s="199"/>
      <c r="F389" s="109"/>
      <c r="G389" s="109"/>
      <c r="H389" s="109"/>
      <c r="I389" s="109"/>
      <c r="J389" s="109"/>
      <c r="K389" s="109"/>
      <c r="L389" s="109"/>
      <c r="M389" s="109"/>
      <c r="N389" s="109"/>
      <c r="O389" s="109"/>
      <c r="P389" s="109"/>
      <c r="Q389" s="109"/>
      <c r="R389" s="109"/>
      <c r="S389" s="109"/>
      <c r="T389" s="109"/>
      <c r="U389" s="109"/>
      <c r="V389" s="109"/>
      <c r="W389" s="109"/>
      <c r="X389" s="109"/>
      <c r="Y389" s="109"/>
      <c r="Z389" s="109"/>
      <c r="AA389" s="109"/>
    </row>
    <row r="390" spans="1:27" s="111" customFormat="1" ht="14.5" x14ac:dyDescent="0.35">
      <c r="A390" s="218"/>
      <c r="B390" s="218"/>
      <c r="C390" s="218"/>
      <c r="D390" s="218"/>
      <c r="E390" s="199"/>
      <c r="F390" s="109"/>
      <c r="G390" s="109"/>
      <c r="H390" s="109"/>
      <c r="I390" s="109"/>
      <c r="J390" s="109"/>
      <c r="K390" s="109"/>
      <c r="L390" s="109"/>
      <c r="M390" s="109"/>
      <c r="N390" s="109"/>
      <c r="O390" s="109"/>
      <c r="P390" s="109"/>
      <c r="Q390" s="109"/>
      <c r="R390" s="109"/>
      <c r="S390" s="109"/>
      <c r="T390" s="109"/>
      <c r="U390" s="109"/>
      <c r="V390" s="109"/>
      <c r="W390" s="109"/>
      <c r="X390" s="109"/>
      <c r="Y390" s="109"/>
      <c r="Z390" s="109"/>
      <c r="AA390" s="109"/>
    </row>
    <row r="391" spans="1:27" s="111" customFormat="1" ht="14.5" x14ac:dyDescent="0.35">
      <c r="A391" s="218"/>
      <c r="B391" s="218"/>
      <c r="C391" s="218"/>
      <c r="D391" s="218"/>
      <c r="E391" s="199"/>
      <c r="F391" s="109"/>
      <c r="G391" s="109"/>
      <c r="H391" s="109"/>
      <c r="I391" s="109"/>
      <c r="J391" s="109"/>
      <c r="K391" s="109"/>
      <c r="L391" s="109"/>
      <c r="M391" s="109"/>
      <c r="N391" s="109"/>
      <c r="O391" s="109"/>
      <c r="P391" s="109"/>
      <c r="Q391" s="109"/>
      <c r="R391" s="109"/>
      <c r="S391" s="109"/>
      <c r="T391" s="109"/>
      <c r="U391" s="109"/>
      <c r="V391" s="109"/>
      <c r="W391" s="109"/>
      <c r="X391" s="109"/>
      <c r="Y391" s="109"/>
      <c r="Z391" s="109"/>
      <c r="AA391" s="109"/>
    </row>
    <row r="392" spans="1:27" s="111" customFormat="1" ht="14.5" x14ac:dyDescent="0.35">
      <c r="A392" s="218"/>
      <c r="B392" s="218"/>
      <c r="C392" s="218"/>
      <c r="D392" s="218"/>
      <c r="E392" s="199"/>
      <c r="F392" s="109"/>
      <c r="G392" s="109"/>
      <c r="H392" s="109"/>
      <c r="I392" s="109"/>
      <c r="J392" s="109"/>
      <c r="K392" s="109"/>
      <c r="L392" s="109"/>
      <c r="M392" s="109"/>
      <c r="N392" s="109"/>
      <c r="O392" s="109"/>
      <c r="P392" s="109"/>
      <c r="Q392" s="109"/>
      <c r="R392" s="109"/>
      <c r="S392" s="109"/>
      <c r="T392" s="109"/>
      <c r="U392" s="109"/>
      <c r="V392" s="109"/>
      <c r="W392" s="109"/>
      <c r="X392" s="109"/>
      <c r="Y392" s="109"/>
      <c r="Z392" s="109"/>
      <c r="AA392" s="109"/>
    </row>
    <row r="393" spans="1:27" s="111" customFormat="1" ht="14.5" x14ac:dyDescent="0.35">
      <c r="A393" s="218"/>
      <c r="B393" s="218"/>
      <c r="C393" s="218"/>
      <c r="D393" s="218"/>
      <c r="E393" s="199"/>
      <c r="F393" s="109"/>
      <c r="G393" s="109"/>
      <c r="H393" s="109"/>
      <c r="I393" s="109"/>
      <c r="J393" s="109"/>
      <c r="K393" s="109"/>
      <c r="L393" s="109"/>
      <c r="M393" s="109"/>
      <c r="N393" s="109"/>
      <c r="O393" s="109"/>
      <c r="P393" s="109"/>
      <c r="Q393" s="109"/>
      <c r="R393" s="109"/>
      <c r="S393" s="109"/>
      <c r="T393" s="109"/>
      <c r="U393" s="109"/>
      <c r="V393" s="109"/>
      <c r="W393" s="109"/>
      <c r="X393" s="109"/>
      <c r="Y393" s="109"/>
      <c r="Z393" s="109"/>
      <c r="AA393" s="109"/>
    </row>
    <row r="394" spans="1:27" s="111" customFormat="1" ht="14.5" x14ac:dyDescent="0.35">
      <c r="A394" s="218"/>
      <c r="B394" s="218"/>
      <c r="C394" s="218"/>
      <c r="D394" s="218"/>
      <c r="E394" s="199"/>
      <c r="F394" s="109"/>
      <c r="G394" s="109"/>
      <c r="H394" s="109"/>
      <c r="I394" s="109"/>
      <c r="J394" s="109"/>
      <c r="K394" s="109"/>
      <c r="L394" s="109"/>
      <c r="M394" s="109"/>
      <c r="N394" s="109"/>
      <c r="O394" s="109"/>
      <c r="P394" s="109"/>
      <c r="Q394" s="109"/>
      <c r="R394" s="109"/>
      <c r="S394" s="109"/>
      <c r="T394" s="109"/>
      <c r="U394" s="109"/>
      <c r="V394" s="109"/>
      <c r="W394" s="109"/>
      <c r="X394" s="109"/>
      <c r="Y394" s="109"/>
      <c r="Z394" s="109"/>
      <c r="AA394" s="109"/>
    </row>
    <row r="395" spans="1:27" s="111" customFormat="1" ht="14.5" x14ac:dyDescent="0.35">
      <c r="A395" s="218"/>
      <c r="B395" s="218"/>
      <c r="C395" s="218"/>
      <c r="D395" s="218"/>
      <c r="E395" s="199"/>
      <c r="F395" s="109"/>
      <c r="G395" s="109"/>
      <c r="H395" s="109"/>
      <c r="I395" s="109"/>
      <c r="J395" s="109"/>
      <c r="K395" s="109"/>
      <c r="L395" s="109"/>
      <c r="M395" s="109"/>
      <c r="N395" s="109"/>
      <c r="O395" s="109"/>
      <c r="P395" s="109"/>
      <c r="Q395" s="109"/>
      <c r="R395" s="109"/>
      <c r="S395" s="109"/>
      <c r="T395" s="109"/>
      <c r="U395" s="109"/>
      <c r="V395" s="109"/>
      <c r="W395" s="109"/>
      <c r="X395" s="109"/>
      <c r="Y395" s="109"/>
      <c r="Z395" s="109"/>
      <c r="AA395" s="109"/>
    </row>
    <row r="396" spans="1:27" s="111" customFormat="1" ht="14.5" x14ac:dyDescent="0.35">
      <c r="A396" s="218"/>
      <c r="B396" s="218"/>
      <c r="C396" s="218"/>
      <c r="D396" s="218"/>
      <c r="E396" s="199"/>
      <c r="F396" s="109"/>
      <c r="G396" s="109"/>
      <c r="H396" s="109"/>
      <c r="I396" s="109"/>
      <c r="J396" s="109"/>
      <c r="K396" s="109"/>
      <c r="L396" s="109"/>
      <c r="M396" s="109"/>
      <c r="N396" s="109"/>
      <c r="O396" s="109"/>
      <c r="P396" s="109"/>
      <c r="Q396" s="109"/>
      <c r="R396" s="109"/>
      <c r="S396" s="109"/>
      <c r="T396" s="109"/>
      <c r="U396" s="109"/>
      <c r="V396" s="109"/>
      <c r="W396" s="109"/>
      <c r="X396" s="109"/>
      <c r="Y396" s="109"/>
      <c r="Z396" s="109"/>
      <c r="AA396" s="109"/>
    </row>
    <row r="397" spans="1:27" s="111" customFormat="1" ht="14.5" x14ac:dyDescent="0.35">
      <c r="A397" s="218"/>
      <c r="B397" s="218"/>
      <c r="C397" s="218"/>
      <c r="D397" s="218"/>
      <c r="E397" s="199"/>
      <c r="F397" s="109"/>
      <c r="G397" s="109"/>
      <c r="H397" s="109"/>
      <c r="I397" s="109"/>
      <c r="J397" s="109"/>
      <c r="K397" s="109"/>
      <c r="L397" s="109"/>
      <c r="M397" s="109"/>
      <c r="N397" s="109"/>
      <c r="O397" s="109"/>
      <c r="P397" s="109"/>
      <c r="Q397" s="109"/>
      <c r="R397" s="109"/>
      <c r="S397" s="109"/>
      <c r="T397" s="109"/>
      <c r="U397" s="109"/>
      <c r="V397" s="109"/>
      <c r="W397" s="109"/>
      <c r="X397" s="109"/>
      <c r="Y397" s="109"/>
      <c r="Z397" s="109"/>
      <c r="AA397" s="109"/>
    </row>
    <row r="398" spans="1:27" s="111" customFormat="1" ht="14.5" x14ac:dyDescent="0.35">
      <c r="A398" s="218"/>
      <c r="B398" s="218"/>
      <c r="C398" s="218"/>
      <c r="D398" s="218"/>
      <c r="E398" s="199"/>
      <c r="F398" s="109"/>
      <c r="G398" s="109"/>
      <c r="H398" s="109"/>
      <c r="I398" s="109"/>
      <c r="J398" s="109"/>
      <c r="K398" s="109"/>
      <c r="L398" s="109"/>
      <c r="M398" s="109"/>
      <c r="N398" s="109"/>
      <c r="O398" s="109"/>
      <c r="P398" s="109"/>
      <c r="Q398" s="109"/>
      <c r="R398" s="109"/>
      <c r="S398" s="109"/>
      <c r="T398" s="109"/>
      <c r="U398" s="109"/>
      <c r="V398" s="109"/>
      <c r="W398" s="109"/>
      <c r="X398" s="109"/>
      <c r="Y398" s="109"/>
      <c r="Z398" s="109"/>
      <c r="AA398" s="109"/>
    </row>
    <row r="399" spans="1:27" s="111" customFormat="1" ht="14.5" x14ac:dyDescent="0.35">
      <c r="A399" s="218"/>
      <c r="B399" s="218"/>
      <c r="C399" s="218"/>
      <c r="D399" s="218"/>
      <c r="E399" s="199"/>
      <c r="F399" s="109"/>
      <c r="G399" s="109"/>
      <c r="H399" s="109"/>
      <c r="I399" s="109"/>
      <c r="J399" s="109"/>
      <c r="K399" s="109"/>
      <c r="L399" s="109"/>
      <c r="M399" s="109"/>
      <c r="N399" s="109"/>
      <c r="O399" s="109"/>
      <c r="P399" s="109"/>
      <c r="Q399" s="109"/>
      <c r="R399" s="109"/>
      <c r="S399" s="109"/>
      <c r="T399" s="109"/>
      <c r="U399" s="109"/>
      <c r="V399" s="109"/>
      <c r="W399" s="109"/>
      <c r="X399" s="109"/>
      <c r="Y399" s="109"/>
      <c r="Z399" s="109"/>
      <c r="AA399" s="109"/>
    </row>
    <row r="400" spans="1:27" s="111" customFormat="1" ht="14.5" x14ac:dyDescent="0.35">
      <c r="A400" s="218"/>
      <c r="B400" s="218"/>
      <c r="C400" s="218"/>
      <c r="D400" s="218"/>
      <c r="E400" s="199"/>
      <c r="F400" s="109"/>
      <c r="G400" s="109"/>
      <c r="H400" s="109"/>
      <c r="I400" s="109"/>
      <c r="J400" s="109"/>
      <c r="K400" s="109"/>
      <c r="L400" s="109"/>
      <c r="M400" s="109"/>
      <c r="N400" s="109"/>
      <c r="O400" s="109"/>
      <c r="P400" s="109"/>
      <c r="Q400" s="109"/>
      <c r="R400" s="109"/>
      <c r="S400" s="109"/>
      <c r="T400" s="109"/>
      <c r="U400" s="109"/>
      <c r="V400" s="109"/>
      <c r="W400" s="109"/>
      <c r="X400" s="109"/>
      <c r="Y400" s="109"/>
      <c r="Z400" s="109"/>
      <c r="AA400" s="109"/>
    </row>
    <row r="401" spans="1:27" s="111" customFormat="1" ht="14.5" x14ac:dyDescent="0.35">
      <c r="A401" s="218"/>
      <c r="B401" s="218"/>
      <c r="C401" s="218"/>
      <c r="D401" s="218"/>
      <c r="E401" s="199"/>
      <c r="F401" s="109"/>
      <c r="G401" s="109"/>
      <c r="H401" s="109"/>
      <c r="I401" s="109"/>
      <c r="J401" s="109"/>
      <c r="K401" s="109"/>
      <c r="L401" s="109"/>
      <c r="M401" s="109"/>
      <c r="N401" s="109"/>
      <c r="O401" s="109"/>
      <c r="P401" s="109"/>
      <c r="Q401" s="109"/>
      <c r="R401" s="109"/>
      <c r="S401" s="109"/>
      <c r="T401" s="109"/>
      <c r="U401" s="109"/>
      <c r="V401" s="109"/>
      <c r="W401" s="109"/>
      <c r="X401" s="109"/>
      <c r="Y401" s="109"/>
      <c r="Z401" s="109"/>
      <c r="AA401" s="109"/>
    </row>
    <row r="402" spans="1:27" s="111" customFormat="1" ht="14.5" x14ac:dyDescent="0.35">
      <c r="A402" s="218"/>
      <c r="B402" s="218"/>
      <c r="C402" s="218"/>
      <c r="D402" s="218"/>
      <c r="E402" s="199"/>
      <c r="F402" s="109"/>
      <c r="G402" s="109"/>
      <c r="H402" s="109"/>
      <c r="I402" s="109"/>
      <c r="J402" s="109"/>
      <c r="K402" s="109"/>
      <c r="L402" s="109"/>
      <c r="M402" s="109"/>
      <c r="N402" s="109"/>
      <c r="O402" s="109"/>
      <c r="P402" s="109"/>
      <c r="Q402" s="109"/>
      <c r="R402" s="109"/>
      <c r="S402" s="109"/>
      <c r="T402" s="109"/>
      <c r="U402" s="109"/>
      <c r="V402" s="109"/>
      <c r="W402" s="109"/>
      <c r="X402" s="109"/>
      <c r="Y402" s="109"/>
      <c r="Z402" s="109"/>
      <c r="AA402" s="109"/>
    </row>
    <row r="403" spans="1:27" s="111" customFormat="1" ht="14.5" x14ac:dyDescent="0.35">
      <c r="A403" s="218"/>
      <c r="B403" s="218"/>
      <c r="C403" s="218"/>
      <c r="D403" s="218"/>
      <c r="E403" s="199"/>
      <c r="F403" s="109"/>
      <c r="G403" s="109"/>
      <c r="H403" s="109"/>
      <c r="I403" s="109"/>
      <c r="J403" s="109"/>
      <c r="K403" s="109"/>
      <c r="L403" s="109"/>
      <c r="M403" s="109"/>
      <c r="N403" s="109"/>
      <c r="O403" s="109"/>
      <c r="P403" s="109"/>
      <c r="Q403" s="109"/>
      <c r="R403" s="109"/>
      <c r="S403" s="109"/>
      <c r="T403" s="109"/>
      <c r="U403" s="109"/>
      <c r="V403" s="109"/>
      <c r="W403" s="109"/>
      <c r="X403" s="109"/>
      <c r="Y403" s="109"/>
      <c r="Z403" s="109"/>
      <c r="AA403" s="109"/>
    </row>
    <row r="404" spans="1:27" s="111" customFormat="1" ht="14.5" x14ac:dyDescent="0.35">
      <c r="A404" s="218"/>
      <c r="B404" s="218"/>
      <c r="C404" s="218"/>
      <c r="D404" s="218"/>
      <c r="E404" s="199"/>
      <c r="F404" s="109"/>
      <c r="G404" s="109"/>
      <c r="H404" s="109"/>
      <c r="I404" s="109"/>
      <c r="J404" s="109"/>
      <c r="K404" s="109"/>
      <c r="L404" s="109"/>
      <c r="M404" s="109"/>
      <c r="N404" s="109"/>
      <c r="O404" s="109"/>
      <c r="P404" s="109"/>
      <c r="Q404" s="109"/>
      <c r="R404" s="109"/>
      <c r="S404" s="109"/>
      <c r="T404" s="109"/>
      <c r="U404" s="109"/>
      <c r="V404" s="109"/>
      <c r="W404" s="109"/>
      <c r="X404" s="109"/>
      <c r="Y404" s="109"/>
      <c r="Z404" s="109"/>
      <c r="AA404" s="109"/>
    </row>
    <row r="405" spans="1:27" s="111" customFormat="1" ht="14.5" x14ac:dyDescent="0.35">
      <c r="A405" s="218"/>
      <c r="B405" s="218"/>
      <c r="C405" s="218"/>
      <c r="D405" s="218"/>
      <c r="E405" s="199"/>
      <c r="F405" s="109"/>
      <c r="G405" s="109"/>
      <c r="H405" s="109"/>
      <c r="I405" s="109"/>
      <c r="J405" s="109"/>
      <c r="K405" s="109"/>
      <c r="L405" s="109"/>
      <c r="M405" s="109"/>
      <c r="N405" s="109"/>
      <c r="O405" s="109"/>
      <c r="P405" s="109"/>
      <c r="Q405" s="109"/>
      <c r="R405" s="109"/>
      <c r="S405" s="109"/>
      <c r="T405" s="109"/>
      <c r="U405" s="109"/>
      <c r="V405" s="109"/>
      <c r="W405" s="109"/>
      <c r="X405" s="109"/>
      <c r="Y405" s="109"/>
      <c r="Z405" s="109"/>
      <c r="AA405" s="109"/>
    </row>
    <row r="406" spans="1:27" s="111" customFormat="1" ht="14.5" x14ac:dyDescent="0.35">
      <c r="A406" s="218"/>
      <c r="B406" s="218"/>
      <c r="C406" s="218"/>
      <c r="D406" s="218"/>
      <c r="E406" s="199"/>
      <c r="F406" s="109"/>
      <c r="G406" s="109"/>
      <c r="H406" s="109"/>
      <c r="I406" s="109"/>
      <c r="J406" s="109"/>
      <c r="K406" s="109"/>
      <c r="L406" s="109"/>
      <c r="M406" s="109"/>
      <c r="N406" s="109"/>
      <c r="O406" s="109"/>
      <c r="P406" s="109"/>
      <c r="Q406" s="109"/>
      <c r="R406" s="109"/>
      <c r="S406" s="109"/>
      <c r="T406" s="109"/>
      <c r="U406" s="109"/>
      <c r="V406" s="109"/>
      <c r="W406" s="109"/>
      <c r="X406" s="109"/>
      <c r="Y406" s="109"/>
      <c r="Z406" s="109"/>
      <c r="AA406" s="109"/>
    </row>
    <row r="407" spans="1:27" s="111" customFormat="1" ht="14.5" x14ac:dyDescent="0.35">
      <c r="A407" s="218"/>
      <c r="B407" s="218"/>
      <c r="C407" s="218"/>
      <c r="D407" s="218"/>
      <c r="E407" s="199"/>
      <c r="F407" s="109"/>
      <c r="G407" s="109"/>
      <c r="H407" s="109"/>
      <c r="I407" s="109"/>
      <c r="J407" s="109"/>
      <c r="K407" s="109"/>
      <c r="L407" s="109"/>
      <c r="M407" s="109"/>
      <c r="N407" s="109"/>
      <c r="O407" s="109"/>
      <c r="P407" s="109"/>
      <c r="Q407" s="109"/>
      <c r="R407" s="109"/>
      <c r="S407" s="109"/>
      <c r="T407" s="109"/>
      <c r="U407" s="109"/>
      <c r="V407" s="109"/>
      <c r="W407" s="109"/>
      <c r="X407" s="109"/>
      <c r="Y407" s="109"/>
      <c r="Z407" s="109"/>
      <c r="AA407" s="109"/>
    </row>
    <row r="408" spans="1:27" s="111" customFormat="1" ht="14.5" x14ac:dyDescent="0.35">
      <c r="A408" s="218"/>
      <c r="B408" s="218"/>
      <c r="C408" s="218"/>
      <c r="D408" s="218"/>
      <c r="E408" s="199"/>
      <c r="F408" s="109"/>
      <c r="G408" s="109"/>
      <c r="H408" s="109"/>
      <c r="I408" s="109"/>
      <c r="J408" s="109"/>
      <c r="K408" s="109"/>
      <c r="L408" s="109"/>
      <c r="M408" s="109"/>
      <c r="N408" s="109"/>
      <c r="O408" s="109"/>
      <c r="P408" s="109"/>
      <c r="Q408" s="109"/>
      <c r="R408" s="109"/>
      <c r="S408" s="109"/>
      <c r="T408" s="109"/>
      <c r="U408" s="109"/>
      <c r="V408" s="109"/>
      <c r="W408" s="109"/>
      <c r="X408" s="109"/>
      <c r="Y408" s="109"/>
      <c r="Z408" s="109"/>
      <c r="AA408" s="109"/>
    </row>
    <row r="409" spans="1:27" s="111" customFormat="1" ht="14.5" x14ac:dyDescent="0.35">
      <c r="A409" s="218"/>
      <c r="B409" s="218"/>
      <c r="C409" s="218"/>
      <c r="D409" s="218"/>
      <c r="E409" s="199"/>
      <c r="F409" s="109"/>
      <c r="G409" s="109"/>
      <c r="H409" s="109"/>
      <c r="I409" s="109"/>
      <c r="J409" s="109"/>
      <c r="K409" s="109"/>
      <c r="L409" s="109"/>
      <c r="M409" s="109"/>
      <c r="N409" s="109"/>
      <c r="O409" s="109"/>
      <c r="P409" s="109"/>
      <c r="Q409" s="109"/>
      <c r="R409" s="109"/>
      <c r="S409" s="109"/>
      <c r="T409" s="109"/>
      <c r="U409" s="109"/>
      <c r="V409" s="109"/>
      <c r="W409" s="109"/>
      <c r="X409" s="109"/>
      <c r="Y409" s="109"/>
      <c r="Z409" s="109"/>
      <c r="AA409" s="109"/>
    </row>
    <row r="410" spans="1:27" s="111" customFormat="1" ht="14.5" x14ac:dyDescent="0.35">
      <c r="A410" s="218"/>
      <c r="B410" s="218"/>
      <c r="C410" s="218"/>
      <c r="D410" s="218"/>
      <c r="E410" s="199"/>
      <c r="F410" s="109"/>
      <c r="G410" s="109"/>
      <c r="H410" s="109"/>
      <c r="I410" s="109"/>
      <c r="J410" s="109"/>
      <c r="K410" s="109"/>
      <c r="L410" s="109"/>
      <c r="M410" s="109"/>
      <c r="N410" s="109"/>
      <c r="O410" s="109"/>
      <c r="P410" s="109"/>
      <c r="Q410" s="109"/>
      <c r="R410" s="109"/>
      <c r="S410" s="109"/>
      <c r="T410" s="109"/>
      <c r="U410" s="109"/>
      <c r="V410" s="109"/>
      <c r="W410" s="109"/>
      <c r="X410" s="109"/>
      <c r="Y410" s="109"/>
      <c r="Z410" s="109"/>
      <c r="AA410" s="109"/>
    </row>
    <row r="411" spans="1:27" s="111" customFormat="1" ht="14.5" x14ac:dyDescent="0.35">
      <c r="A411" s="218"/>
      <c r="B411" s="218"/>
      <c r="C411" s="218"/>
      <c r="D411" s="218"/>
      <c r="E411" s="199"/>
      <c r="F411" s="109"/>
      <c r="G411" s="109"/>
      <c r="H411" s="109"/>
      <c r="I411" s="109"/>
      <c r="J411" s="109"/>
      <c r="K411" s="109"/>
      <c r="L411" s="109"/>
      <c r="M411" s="109"/>
      <c r="N411" s="109"/>
      <c r="O411" s="109"/>
      <c r="P411" s="109"/>
      <c r="Q411" s="109"/>
      <c r="R411" s="109"/>
      <c r="S411" s="109"/>
      <c r="T411" s="109"/>
      <c r="U411" s="109"/>
      <c r="V411" s="109"/>
      <c r="W411" s="109"/>
      <c r="X411" s="109"/>
      <c r="Y411" s="109"/>
      <c r="Z411" s="109"/>
      <c r="AA411" s="109"/>
    </row>
    <row r="412" spans="1:27" s="111" customFormat="1" ht="14.5" x14ac:dyDescent="0.35">
      <c r="A412" s="218"/>
      <c r="B412" s="218"/>
      <c r="C412" s="218"/>
      <c r="D412" s="218"/>
      <c r="E412" s="199"/>
      <c r="F412" s="109"/>
      <c r="G412" s="109"/>
      <c r="H412" s="109"/>
      <c r="I412" s="109"/>
      <c r="J412" s="109"/>
      <c r="K412" s="109"/>
      <c r="L412" s="109"/>
      <c r="M412" s="109"/>
      <c r="N412" s="109"/>
      <c r="O412" s="109"/>
      <c r="P412" s="109"/>
      <c r="Q412" s="109"/>
      <c r="R412" s="109"/>
      <c r="S412" s="109"/>
      <c r="T412" s="109"/>
      <c r="U412" s="109"/>
      <c r="V412" s="109"/>
      <c r="W412" s="109"/>
      <c r="X412" s="109"/>
      <c r="Y412" s="109"/>
      <c r="Z412" s="109"/>
      <c r="AA412" s="109"/>
    </row>
    <row r="413" spans="1:27" s="111" customFormat="1" ht="14.5" x14ac:dyDescent="0.35">
      <c r="A413" s="218"/>
      <c r="B413" s="218"/>
      <c r="C413" s="218"/>
      <c r="D413" s="218"/>
      <c r="E413" s="199"/>
      <c r="F413" s="109"/>
      <c r="G413" s="109"/>
      <c r="H413" s="109"/>
      <c r="I413" s="109"/>
      <c r="J413" s="109"/>
      <c r="K413" s="109"/>
      <c r="L413" s="109"/>
      <c r="M413" s="109"/>
      <c r="N413" s="109"/>
      <c r="O413" s="109"/>
      <c r="P413" s="109"/>
      <c r="Q413" s="109"/>
      <c r="R413" s="109"/>
      <c r="S413" s="109"/>
      <c r="T413" s="109"/>
      <c r="U413" s="109"/>
      <c r="V413" s="109"/>
      <c r="W413" s="109"/>
      <c r="X413" s="109"/>
      <c r="Y413" s="109"/>
      <c r="Z413" s="109"/>
      <c r="AA413" s="109"/>
    </row>
    <row r="414" spans="1:27" s="111" customFormat="1" ht="14.5" x14ac:dyDescent="0.35">
      <c r="A414" s="218"/>
      <c r="B414" s="218"/>
      <c r="C414" s="218"/>
      <c r="D414" s="218"/>
      <c r="E414" s="199"/>
      <c r="F414" s="109"/>
      <c r="G414" s="109"/>
      <c r="H414" s="109"/>
      <c r="I414" s="109"/>
      <c r="J414" s="109"/>
      <c r="K414" s="109"/>
      <c r="L414" s="109"/>
      <c r="M414" s="109"/>
      <c r="N414" s="109"/>
      <c r="O414" s="109"/>
      <c r="P414" s="109"/>
      <c r="Q414" s="109"/>
      <c r="R414" s="109"/>
      <c r="S414" s="109"/>
      <c r="T414" s="109"/>
      <c r="U414" s="109"/>
      <c r="V414" s="109"/>
      <c r="W414" s="109"/>
      <c r="X414" s="109"/>
      <c r="Y414" s="109"/>
      <c r="Z414" s="109"/>
      <c r="AA414" s="109"/>
    </row>
    <row r="415" spans="1:27" s="111" customFormat="1" ht="14.5" x14ac:dyDescent="0.35">
      <c r="A415" s="218"/>
      <c r="B415" s="218"/>
      <c r="C415" s="218"/>
      <c r="D415" s="218"/>
      <c r="E415" s="199"/>
      <c r="F415" s="109"/>
      <c r="G415" s="109"/>
      <c r="H415" s="109"/>
      <c r="I415" s="109"/>
      <c r="J415" s="109"/>
      <c r="K415" s="109"/>
      <c r="L415" s="109"/>
      <c r="M415" s="109"/>
      <c r="N415" s="109"/>
      <c r="O415" s="109"/>
      <c r="P415" s="109"/>
      <c r="Q415" s="109"/>
      <c r="R415" s="109"/>
      <c r="S415" s="109"/>
      <c r="T415" s="109"/>
      <c r="U415" s="109"/>
      <c r="V415" s="109"/>
      <c r="W415" s="109"/>
      <c r="X415" s="109"/>
      <c r="Y415" s="109"/>
      <c r="Z415" s="109"/>
      <c r="AA415" s="109"/>
    </row>
    <row r="416" spans="1:27" s="111" customFormat="1" ht="14.5" x14ac:dyDescent="0.35">
      <c r="A416" s="218"/>
      <c r="B416" s="218"/>
      <c r="C416" s="218"/>
      <c r="D416" s="218"/>
      <c r="E416" s="199"/>
      <c r="F416" s="109"/>
      <c r="G416" s="109"/>
      <c r="H416" s="109"/>
      <c r="I416" s="109"/>
      <c r="J416" s="109"/>
      <c r="K416" s="109"/>
      <c r="L416" s="109"/>
      <c r="M416" s="109"/>
      <c r="N416" s="109"/>
      <c r="O416" s="109"/>
      <c r="P416" s="109"/>
      <c r="Q416" s="109"/>
      <c r="R416" s="109"/>
      <c r="S416" s="109"/>
      <c r="T416" s="109"/>
      <c r="U416" s="109"/>
      <c r="V416" s="109"/>
      <c r="W416" s="109"/>
      <c r="X416" s="109"/>
      <c r="Y416" s="109"/>
      <c r="Z416" s="109"/>
      <c r="AA416" s="109"/>
    </row>
    <row r="417" spans="1:27" s="111" customFormat="1" ht="14.5" x14ac:dyDescent="0.35">
      <c r="A417" s="218"/>
      <c r="B417" s="218"/>
      <c r="C417" s="218"/>
      <c r="D417" s="218"/>
      <c r="E417" s="199"/>
      <c r="F417" s="109"/>
      <c r="G417" s="109"/>
      <c r="H417" s="109"/>
      <c r="I417" s="109"/>
      <c r="J417" s="109"/>
      <c r="K417" s="109"/>
      <c r="L417" s="109"/>
      <c r="M417" s="109"/>
      <c r="N417" s="109"/>
      <c r="O417" s="109"/>
      <c r="P417" s="109"/>
      <c r="Q417" s="109"/>
      <c r="R417" s="109"/>
      <c r="S417" s="109"/>
      <c r="T417" s="109"/>
      <c r="U417" s="109"/>
      <c r="V417" s="109"/>
      <c r="W417" s="109"/>
      <c r="X417" s="109"/>
      <c r="Y417" s="109"/>
      <c r="Z417" s="109"/>
      <c r="AA417" s="109"/>
    </row>
    <row r="418" spans="1:27" s="111" customFormat="1" ht="14.5" x14ac:dyDescent="0.35">
      <c r="A418" s="218"/>
      <c r="B418" s="218"/>
      <c r="C418" s="218"/>
      <c r="D418" s="218"/>
      <c r="E418" s="199"/>
      <c r="F418" s="109"/>
      <c r="G418" s="109"/>
      <c r="H418" s="109"/>
      <c r="I418" s="109"/>
      <c r="J418" s="109"/>
      <c r="K418" s="109"/>
      <c r="L418" s="109"/>
      <c r="M418" s="109"/>
      <c r="N418" s="109"/>
      <c r="O418" s="109"/>
      <c r="P418" s="109"/>
      <c r="Q418" s="109"/>
      <c r="R418" s="109"/>
      <c r="S418" s="109"/>
      <c r="T418" s="109"/>
      <c r="U418" s="109"/>
      <c r="V418" s="109"/>
      <c r="W418" s="109"/>
      <c r="X418" s="109"/>
      <c r="Y418" s="109"/>
      <c r="Z418" s="109"/>
      <c r="AA418" s="109"/>
    </row>
    <row r="419" spans="1:27" s="111" customFormat="1" ht="14.5" x14ac:dyDescent="0.35">
      <c r="A419" s="218"/>
      <c r="B419" s="218"/>
      <c r="C419" s="218"/>
      <c r="D419" s="218"/>
      <c r="E419" s="199"/>
      <c r="F419" s="109"/>
      <c r="G419" s="109"/>
      <c r="H419" s="109"/>
      <c r="I419" s="109"/>
      <c r="J419" s="109"/>
      <c r="K419" s="109"/>
      <c r="L419" s="109"/>
      <c r="M419" s="109"/>
      <c r="N419" s="109"/>
      <c r="O419" s="109"/>
      <c r="P419" s="109"/>
      <c r="Q419" s="109"/>
      <c r="R419" s="109"/>
      <c r="S419" s="109"/>
      <c r="T419" s="109"/>
      <c r="U419" s="109"/>
      <c r="V419" s="109"/>
      <c r="W419" s="109"/>
      <c r="X419" s="109"/>
      <c r="Y419" s="109"/>
      <c r="Z419" s="109"/>
      <c r="AA419" s="109"/>
    </row>
    <row r="420" spans="1:27" s="111" customFormat="1" ht="14.5" x14ac:dyDescent="0.35">
      <c r="A420" s="218"/>
      <c r="B420" s="218"/>
      <c r="C420" s="218"/>
      <c r="D420" s="218"/>
      <c r="E420" s="199"/>
      <c r="F420" s="109"/>
      <c r="G420" s="109"/>
      <c r="H420" s="109"/>
      <c r="I420" s="109"/>
      <c r="J420" s="109"/>
      <c r="K420" s="109"/>
      <c r="L420" s="109"/>
      <c r="M420" s="109"/>
      <c r="N420" s="109"/>
      <c r="O420" s="109"/>
      <c r="P420" s="109"/>
      <c r="Q420" s="109"/>
      <c r="R420" s="109"/>
      <c r="S420" s="109"/>
      <c r="T420" s="109"/>
      <c r="U420" s="109"/>
      <c r="V420" s="109"/>
      <c r="W420" s="109"/>
      <c r="X420" s="109"/>
      <c r="Y420" s="109"/>
      <c r="Z420" s="109"/>
      <c r="AA420" s="109"/>
    </row>
    <row r="421" spans="1:27" s="111" customFormat="1" ht="14.5" x14ac:dyDescent="0.35">
      <c r="A421" s="218"/>
      <c r="B421" s="218"/>
      <c r="C421" s="218"/>
      <c r="D421" s="218"/>
      <c r="E421" s="199"/>
      <c r="F421" s="109"/>
      <c r="G421" s="109"/>
      <c r="H421" s="109"/>
      <c r="I421" s="109"/>
      <c r="J421" s="109"/>
      <c r="K421" s="109"/>
      <c r="L421" s="109"/>
      <c r="M421" s="109"/>
      <c r="N421" s="109"/>
      <c r="O421" s="109"/>
      <c r="P421" s="109"/>
      <c r="Q421" s="109"/>
      <c r="R421" s="109"/>
      <c r="S421" s="109"/>
      <c r="T421" s="109"/>
      <c r="U421" s="109"/>
      <c r="V421" s="109"/>
      <c r="W421" s="109"/>
      <c r="X421" s="109"/>
      <c r="Y421" s="109"/>
      <c r="Z421" s="109"/>
      <c r="AA421" s="109"/>
    </row>
    <row r="422" spans="1:27" s="111" customFormat="1" ht="14.5" x14ac:dyDescent="0.35">
      <c r="A422" s="218"/>
      <c r="B422" s="218"/>
      <c r="C422" s="218"/>
      <c r="D422" s="218"/>
      <c r="E422" s="199"/>
      <c r="F422" s="109"/>
      <c r="G422" s="109"/>
      <c r="H422" s="109"/>
      <c r="I422" s="109"/>
      <c r="J422" s="109"/>
      <c r="K422" s="109"/>
      <c r="L422" s="109"/>
      <c r="M422" s="109"/>
      <c r="N422" s="109"/>
      <c r="O422" s="109"/>
      <c r="P422" s="109"/>
      <c r="Q422" s="109"/>
      <c r="R422" s="109"/>
      <c r="S422" s="109"/>
      <c r="T422" s="109"/>
      <c r="U422" s="109"/>
      <c r="V422" s="109"/>
      <c r="W422" s="109"/>
      <c r="X422" s="109"/>
      <c r="Y422" s="109"/>
      <c r="Z422" s="109"/>
      <c r="AA422" s="109"/>
    </row>
    <row r="423" spans="1:27" s="111" customFormat="1" ht="14.5" x14ac:dyDescent="0.35">
      <c r="A423" s="218"/>
      <c r="B423" s="218"/>
      <c r="C423" s="218"/>
      <c r="D423" s="218"/>
      <c r="E423" s="199"/>
      <c r="F423" s="109"/>
      <c r="G423" s="109"/>
      <c r="H423" s="109"/>
      <c r="I423" s="109"/>
      <c r="J423" s="109"/>
      <c r="K423" s="109"/>
      <c r="L423" s="109"/>
      <c r="M423" s="109"/>
      <c r="N423" s="109"/>
      <c r="O423" s="109"/>
      <c r="P423" s="109"/>
      <c r="Q423" s="109"/>
      <c r="R423" s="109"/>
      <c r="S423" s="109"/>
      <c r="T423" s="109"/>
      <c r="U423" s="109"/>
      <c r="V423" s="109"/>
      <c r="W423" s="109"/>
      <c r="X423" s="109"/>
      <c r="Y423" s="109"/>
      <c r="Z423" s="109"/>
      <c r="AA423" s="109"/>
    </row>
    <row r="424" spans="1:27" s="111" customFormat="1" ht="14.5" x14ac:dyDescent="0.35">
      <c r="A424" s="218"/>
      <c r="B424" s="218"/>
      <c r="C424" s="218"/>
      <c r="D424" s="218"/>
      <c r="E424" s="199"/>
      <c r="F424" s="109"/>
      <c r="G424" s="109"/>
      <c r="H424" s="109"/>
      <c r="I424" s="109"/>
      <c r="J424" s="109"/>
      <c r="K424" s="109"/>
      <c r="L424" s="109"/>
      <c r="M424" s="109"/>
      <c r="N424" s="109"/>
      <c r="O424" s="109"/>
      <c r="P424" s="109"/>
      <c r="Q424" s="109"/>
      <c r="R424" s="109"/>
      <c r="S424" s="109"/>
      <c r="T424" s="109"/>
      <c r="U424" s="109"/>
      <c r="V424" s="109"/>
      <c r="W424" s="109"/>
      <c r="X424" s="109"/>
      <c r="Y424" s="109"/>
      <c r="Z424" s="109"/>
      <c r="AA424" s="109"/>
    </row>
    <row r="425" spans="1:27" s="111" customFormat="1" ht="14.5" x14ac:dyDescent="0.35">
      <c r="A425" s="218"/>
      <c r="B425" s="218"/>
      <c r="C425" s="218"/>
      <c r="D425" s="218"/>
      <c r="E425" s="199"/>
      <c r="F425" s="109"/>
      <c r="G425" s="109"/>
      <c r="H425" s="109"/>
      <c r="I425" s="109"/>
      <c r="J425" s="109"/>
      <c r="K425" s="109"/>
      <c r="L425" s="109"/>
      <c r="M425" s="109"/>
      <c r="N425" s="109"/>
      <c r="O425" s="109"/>
      <c r="P425" s="109"/>
      <c r="Q425" s="109"/>
      <c r="R425" s="109"/>
      <c r="S425" s="109"/>
      <c r="T425" s="109"/>
      <c r="U425" s="109"/>
      <c r="V425" s="109"/>
      <c r="W425" s="109"/>
      <c r="X425" s="109"/>
      <c r="Y425" s="109"/>
      <c r="Z425" s="109"/>
      <c r="AA425" s="109"/>
    </row>
    <row r="426" spans="1:27" s="111" customFormat="1" ht="14.5" x14ac:dyDescent="0.35">
      <c r="A426" s="218"/>
      <c r="B426" s="218"/>
      <c r="C426" s="218"/>
      <c r="D426" s="218"/>
      <c r="E426" s="199"/>
      <c r="F426" s="109"/>
      <c r="G426" s="109"/>
      <c r="H426" s="109"/>
      <c r="I426" s="109"/>
      <c r="J426" s="109"/>
      <c r="K426" s="109"/>
      <c r="L426" s="109"/>
      <c r="M426" s="109"/>
      <c r="N426" s="109"/>
      <c r="O426" s="109"/>
      <c r="P426" s="109"/>
      <c r="Q426" s="109"/>
      <c r="R426" s="109"/>
      <c r="S426" s="109"/>
      <c r="T426" s="109"/>
      <c r="U426" s="109"/>
      <c r="V426" s="109"/>
      <c r="W426" s="109"/>
      <c r="X426" s="109"/>
      <c r="Y426" s="109"/>
      <c r="Z426" s="109"/>
      <c r="AA426" s="109"/>
    </row>
    <row r="427" spans="1:27" s="111" customFormat="1" ht="14.5" x14ac:dyDescent="0.35">
      <c r="A427" s="218"/>
      <c r="B427" s="218"/>
      <c r="C427" s="218"/>
      <c r="D427" s="218"/>
      <c r="E427" s="199"/>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row>
    <row r="428" spans="1:27" s="111" customFormat="1" ht="14.5" x14ac:dyDescent="0.35">
      <c r="A428" s="218"/>
      <c r="B428" s="218"/>
      <c r="C428" s="218"/>
      <c r="D428" s="218"/>
      <c r="E428" s="19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row>
    <row r="429" spans="1:27" s="111" customFormat="1" ht="14.5" x14ac:dyDescent="0.35">
      <c r="A429" s="218"/>
      <c r="B429" s="218"/>
      <c r="C429" s="218"/>
      <c r="D429" s="218"/>
      <c r="E429" s="199"/>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row>
    <row r="430" spans="1:27" s="111" customFormat="1" ht="14.5" x14ac:dyDescent="0.35">
      <c r="A430" s="218"/>
      <c r="B430" s="218"/>
      <c r="C430" s="218"/>
      <c r="D430" s="218"/>
      <c r="E430" s="199"/>
      <c r="F430" s="109"/>
      <c r="G430" s="109"/>
      <c r="H430" s="109"/>
      <c r="I430" s="109"/>
      <c r="J430" s="109"/>
      <c r="K430" s="109"/>
      <c r="L430" s="109"/>
      <c r="M430" s="109"/>
      <c r="N430" s="109"/>
      <c r="O430" s="109"/>
      <c r="P430" s="109"/>
      <c r="Q430" s="109"/>
      <c r="R430" s="109"/>
      <c r="S430" s="109"/>
      <c r="T430" s="109"/>
      <c r="U430" s="109"/>
      <c r="V430" s="109"/>
      <c r="W430" s="109"/>
      <c r="X430" s="109"/>
      <c r="Y430" s="109"/>
      <c r="Z430" s="109"/>
      <c r="AA430" s="109"/>
    </row>
    <row r="431" spans="1:27" s="111" customFormat="1" ht="14.5" x14ac:dyDescent="0.35">
      <c r="A431" s="218"/>
      <c r="B431" s="218"/>
      <c r="C431" s="218"/>
      <c r="D431" s="218"/>
      <c r="E431" s="199"/>
      <c r="F431" s="109"/>
      <c r="G431" s="109"/>
      <c r="H431" s="109"/>
      <c r="I431" s="109"/>
      <c r="J431" s="109"/>
      <c r="K431" s="109"/>
      <c r="L431" s="109"/>
      <c r="M431" s="109"/>
      <c r="N431" s="109"/>
      <c r="O431" s="109"/>
      <c r="P431" s="109"/>
      <c r="Q431" s="109"/>
      <c r="R431" s="109"/>
      <c r="S431" s="109"/>
      <c r="T431" s="109"/>
      <c r="U431" s="109"/>
      <c r="V431" s="109"/>
      <c r="W431" s="109"/>
      <c r="X431" s="109"/>
      <c r="Y431" s="109"/>
      <c r="Z431" s="109"/>
      <c r="AA431" s="109"/>
    </row>
    <row r="432" spans="1:27" s="111" customFormat="1" ht="14.5" x14ac:dyDescent="0.35">
      <c r="A432" s="218"/>
      <c r="B432" s="218"/>
      <c r="C432" s="218"/>
      <c r="D432" s="218"/>
      <c r="E432" s="199"/>
      <c r="F432" s="109"/>
      <c r="G432" s="109"/>
      <c r="H432" s="109"/>
      <c r="I432" s="109"/>
      <c r="J432" s="109"/>
      <c r="K432" s="109"/>
      <c r="L432" s="109"/>
      <c r="M432" s="109"/>
      <c r="N432" s="109"/>
      <c r="O432" s="109"/>
      <c r="P432" s="109"/>
      <c r="Q432" s="109"/>
      <c r="R432" s="109"/>
      <c r="S432" s="109"/>
      <c r="T432" s="109"/>
      <c r="U432" s="109"/>
      <c r="V432" s="109"/>
      <c r="W432" s="109"/>
      <c r="X432" s="109"/>
      <c r="Y432" s="109"/>
      <c r="Z432" s="109"/>
      <c r="AA432" s="109"/>
    </row>
    <row r="433" spans="1:27" s="111" customFormat="1" ht="14.5" x14ac:dyDescent="0.35">
      <c r="A433" s="218"/>
      <c r="B433" s="218"/>
      <c r="C433" s="218"/>
      <c r="D433" s="218"/>
      <c r="E433" s="199"/>
      <c r="F433" s="109"/>
      <c r="G433" s="109"/>
      <c r="H433" s="109"/>
      <c r="I433" s="109"/>
      <c r="J433" s="109"/>
      <c r="K433" s="109"/>
      <c r="L433" s="109"/>
      <c r="M433" s="109"/>
      <c r="N433" s="109"/>
      <c r="O433" s="109"/>
      <c r="P433" s="109"/>
      <c r="Q433" s="109"/>
      <c r="R433" s="109"/>
      <c r="S433" s="109"/>
      <c r="T433" s="109"/>
      <c r="U433" s="109"/>
      <c r="V433" s="109"/>
      <c r="W433" s="109"/>
      <c r="X433" s="109"/>
      <c r="Y433" s="109"/>
      <c r="Z433" s="109"/>
      <c r="AA433" s="109"/>
    </row>
    <row r="434" spans="1:27" s="111" customFormat="1" ht="14.5" x14ac:dyDescent="0.35">
      <c r="A434" s="218"/>
      <c r="B434" s="218"/>
      <c r="C434" s="218"/>
      <c r="D434" s="218"/>
      <c r="E434" s="199"/>
      <c r="F434" s="109"/>
      <c r="G434" s="109"/>
      <c r="H434" s="109"/>
      <c r="I434" s="109"/>
      <c r="J434" s="109"/>
      <c r="K434" s="109"/>
      <c r="L434" s="109"/>
      <c r="M434" s="109"/>
      <c r="N434" s="109"/>
      <c r="O434" s="109"/>
      <c r="P434" s="109"/>
      <c r="Q434" s="109"/>
      <c r="R434" s="109"/>
      <c r="S434" s="109"/>
      <c r="T434" s="109"/>
      <c r="U434" s="109"/>
      <c r="V434" s="109"/>
      <c r="W434" s="109"/>
      <c r="X434" s="109"/>
      <c r="Y434" s="109"/>
      <c r="Z434" s="109"/>
      <c r="AA434" s="109"/>
    </row>
    <row r="435" spans="1:27" s="111" customFormat="1" ht="14.5" x14ac:dyDescent="0.35">
      <c r="A435" s="218"/>
      <c r="B435" s="218"/>
      <c r="C435" s="218"/>
      <c r="D435" s="218"/>
      <c r="E435" s="199"/>
      <c r="F435" s="109"/>
      <c r="G435" s="109"/>
      <c r="H435" s="109"/>
      <c r="I435" s="109"/>
      <c r="J435" s="109"/>
      <c r="K435" s="109"/>
      <c r="L435" s="109"/>
      <c r="M435" s="109"/>
      <c r="N435" s="109"/>
      <c r="O435" s="109"/>
      <c r="P435" s="109"/>
      <c r="Q435" s="109"/>
      <c r="R435" s="109"/>
      <c r="S435" s="109"/>
      <c r="T435" s="109"/>
      <c r="U435" s="109"/>
      <c r="V435" s="109"/>
      <c r="W435" s="109"/>
      <c r="X435" s="109"/>
      <c r="Y435" s="109"/>
      <c r="Z435" s="109"/>
      <c r="AA435" s="109"/>
    </row>
    <row r="436" spans="1:27" s="111" customFormat="1" ht="14.5" x14ac:dyDescent="0.35">
      <c r="A436" s="218"/>
      <c r="B436" s="218"/>
      <c r="C436" s="218"/>
      <c r="D436" s="218"/>
      <c r="E436" s="199"/>
      <c r="F436" s="109"/>
      <c r="G436" s="109"/>
      <c r="H436" s="109"/>
      <c r="I436" s="109"/>
      <c r="J436" s="109"/>
      <c r="K436" s="109"/>
      <c r="L436" s="109"/>
      <c r="M436" s="109"/>
      <c r="N436" s="109"/>
      <c r="O436" s="109"/>
      <c r="P436" s="109"/>
      <c r="Q436" s="109"/>
      <c r="R436" s="109"/>
      <c r="S436" s="109"/>
      <c r="T436" s="109"/>
      <c r="U436" s="109"/>
      <c r="V436" s="109"/>
      <c r="W436" s="109"/>
      <c r="X436" s="109"/>
      <c r="Y436" s="109"/>
      <c r="Z436" s="109"/>
      <c r="AA436" s="109"/>
    </row>
    <row r="437" spans="1:27" s="111" customFormat="1" ht="14.5" x14ac:dyDescent="0.35">
      <c r="A437" s="218"/>
      <c r="B437" s="218"/>
      <c r="C437" s="218"/>
      <c r="D437" s="218"/>
      <c r="E437" s="199"/>
      <c r="F437" s="109"/>
      <c r="G437" s="109"/>
      <c r="H437" s="109"/>
      <c r="I437" s="109"/>
      <c r="J437" s="109"/>
      <c r="K437" s="109"/>
      <c r="L437" s="109"/>
      <c r="M437" s="109"/>
      <c r="N437" s="109"/>
      <c r="O437" s="109"/>
      <c r="P437" s="109"/>
      <c r="Q437" s="109"/>
      <c r="R437" s="109"/>
      <c r="S437" s="109"/>
      <c r="T437" s="109"/>
      <c r="U437" s="109"/>
      <c r="V437" s="109"/>
      <c r="W437" s="109"/>
      <c r="X437" s="109"/>
      <c r="Y437" s="109"/>
      <c r="Z437" s="109"/>
      <c r="AA437" s="109"/>
    </row>
    <row r="438" spans="1:27" s="111" customFormat="1" ht="14.5" x14ac:dyDescent="0.35">
      <c r="A438" s="218"/>
      <c r="B438" s="218"/>
      <c r="C438" s="218"/>
      <c r="D438" s="218"/>
      <c r="E438" s="199"/>
      <c r="F438" s="109"/>
      <c r="G438" s="109"/>
      <c r="H438" s="109"/>
      <c r="I438" s="109"/>
      <c r="J438" s="109"/>
      <c r="K438" s="109"/>
      <c r="L438" s="109"/>
      <c r="M438" s="109"/>
      <c r="N438" s="109"/>
      <c r="O438" s="109"/>
      <c r="P438" s="109"/>
      <c r="Q438" s="109"/>
      <c r="R438" s="109"/>
      <c r="S438" s="109"/>
      <c r="T438" s="109"/>
      <c r="U438" s="109"/>
      <c r="V438" s="109"/>
      <c r="W438" s="109"/>
      <c r="X438" s="109"/>
      <c r="Y438" s="109"/>
      <c r="Z438" s="109"/>
      <c r="AA438" s="109"/>
    </row>
    <row r="439" spans="1:27" s="111" customFormat="1" ht="14.5" x14ac:dyDescent="0.35">
      <c r="A439" s="218"/>
      <c r="B439" s="218"/>
      <c r="C439" s="218"/>
      <c r="D439" s="218"/>
      <c r="E439" s="199"/>
      <c r="F439" s="109"/>
      <c r="G439" s="109"/>
      <c r="H439" s="109"/>
      <c r="I439" s="109"/>
      <c r="J439" s="109"/>
      <c r="K439" s="109"/>
      <c r="L439" s="109"/>
      <c r="M439" s="109"/>
      <c r="N439" s="109"/>
      <c r="O439" s="109"/>
      <c r="P439" s="109"/>
      <c r="Q439" s="109"/>
      <c r="R439" s="109"/>
      <c r="S439" s="109"/>
      <c r="T439" s="109"/>
      <c r="U439" s="109"/>
      <c r="V439" s="109"/>
      <c r="W439" s="109"/>
      <c r="X439" s="109"/>
      <c r="Y439" s="109"/>
      <c r="Z439" s="109"/>
      <c r="AA439" s="109"/>
    </row>
    <row r="440" spans="1:27" s="111" customFormat="1" ht="14.5" x14ac:dyDescent="0.35">
      <c r="A440" s="218"/>
      <c r="B440" s="218"/>
      <c r="C440" s="218"/>
      <c r="D440" s="218"/>
      <c r="E440" s="199"/>
      <c r="F440" s="109"/>
      <c r="G440" s="109"/>
      <c r="H440" s="109"/>
      <c r="I440" s="109"/>
      <c r="J440" s="109"/>
      <c r="K440" s="109"/>
      <c r="L440" s="109"/>
      <c r="M440" s="109"/>
      <c r="N440" s="109"/>
      <c r="O440" s="109"/>
      <c r="P440" s="109"/>
      <c r="Q440" s="109"/>
      <c r="R440" s="109"/>
      <c r="S440" s="109"/>
      <c r="T440" s="109"/>
      <c r="U440" s="109"/>
      <c r="V440" s="109"/>
      <c r="W440" s="109"/>
      <c r="X440" s="109"/>
      <c r="Y440" s="109"/>
      <c r="Z440" s="109"/>
      <c r="AA440" s="109"/>
    </row>
    <row r="441" spans="1:27" s="111" customFormat="1" ht="14.5" x14ac:dyDescent="0.35">
      <c r="A441" s="218"/>
      <c r="B441" s="218"/>
      <c r="C441" s="218"/>
      <c r="D441" s="218"/>
      <c r="E441" s="199"/>
      <c r="F441" s="109"/>
      <c r="G441" s="109"/>
      <c r="H441" s="109"/>
      <c r="I441" s="109"/>
      <c r="J441" s="109"/>
      <c r="K441" s="109"/>
      <c r="L441" s="109"/>
      <c r="M441" s="109"/>
      <c r="N441" s="109"/>
      <c r="O441" s="109"/>
      <c r="P441" s="109"/>
      <c r="Q441" s="109"/>
      <c r="R441" s="109"/>
      <c r="S441" s="109"/>
      <c r="T441" s="109"/>
      <c r="U441" s="109"/>
      <c r="V441" s="109"/>
      <c r="W441" s="109"/>
      <c r="X441" s="109"/>
      <c r="Y441" s="109"/>
      <c r="Z441" s="109"/>
      <c r="AA441" s="109"/>
    </row>
    <row r="442" spans="1:27" s="111" customFormat="1" ht="14.5" x14ac:dyDescent="0.35">
      <c r="A442" s="218"/>
      <c r="B442" s="218"/>
      <c r="C442" s="218"/>
      <c r="D442" s="218"/>
      <c r="E442" s="199"/>
      <c r="F442" s="109"/>
      <c r="G442" s="109"/>
      <c r="H442" s="109"/>
      <c r="I442" s="109"/>
      <c r="J442" s="109"/>
      <c r="K442" s="109"/>
      <c r="L442" s="109"/>
      <c r="M442" s="109"/>
      <c r="N442" s="109"/>
      <c r="O442" s="109"/>
      <c r="P442" s="109"/>
      <c r="Q442" s="109"/>
      <c r="R442" s="109"/>
      <c r="S442" s="109"/>
      <c r="T442" s="109"/>
      <c r="U442" s="109"/>
      <c r="V442" s="109"/>
      <c r="W442" s="109"/>
      <c r="X442" s="109"/>
      <c r="Y442" s="109"/>
      <c r="Z442" s="109"/>
      <c r="AA442" s="109"/>
    </row>
    <row r="443" spans="1:27" s="111" customFormat="1" ht="14.5" x14ac:dyDescent="0.35">
      <c r="A443" s="218"/>
      <c r="B443" s="218"/>
      <c r="C443" s="218"/>
      <c r="D443" s="218"/>
      <c r="E443" s="199"/>
      <c r="F443" s="109"/>
      <c r="G443" s="109"/>
      <c r="H443" s="109"/>
      <c r="I443" s="109"/>
      <c r="J443" s="109"/>
      <c r="K443" s="109"/>
      <c r="L443" s="109"/>
      <c r="M443" s="109"/>
      <c r="N443" s="109"/>
      <c r="O443" s="109"/>
      <c r="P443" s="109"/>
      <c r="Q443" s="109"/>
      <c r="R443" s="109"/>
      <c r="S443" s="109"/>
      <c r="T443" s="109"/>
      <c r="U443" s="109"/>
      <c r="V443" s="109"/>
      <c r="W443" s="109"/>
      <c r="X443" s="109"/>
      <c r="Y443" s="109"/>
      <c r="Z443" s="109"/>
      <c r="AA443" s="109"/>
    </row>
    <row r="444" spans="1:27" s="111" customFormat="1" ht="14.5" x14ac:dyDescent="0.35">
      <c r="A444" s="218"/>
      <c r="B444" s="218"/>
      <c r="C444" s="218"/>
      <c r="D444" s="218"/>
      <c r="E444" s="199"/>
      <c r="F444" s="109"/>
      <c r="G444" s="109"/>
      <c r="H444" s="109"/>
      <c r="I444" s="109"/>
      <c r="J444" s="109"/>
      <c r="K444" s="109"/>
      <c r="L444" s="109"/>
      <c r="M444" s="109"/>
      <c r="N444" s="109"/>
      <c r="O444" s="109"/>
      <c r="P444" s="109"/>
      <c r="Q444" s="109"/>
      <c r="R444" s="109"/>
      <c r="S444" s="109"/>
      <c r="T444" s="109"/>
      <c r="U444" s="109"/>
      <c r="V444" s="109"/>
      <c r="W444" s="109"/>
      <c r="X444" s="109"/>
      <c r="Y444" s="109"/>
      <c r="Z444" s="109"/>
      <c r="AA444" s="109"/>
    </row>
    <row r="445" spans="1:27" s="111" customFormat="1" ht="14.5" x14ac:dyDescent="0.35">
      <c r="A445" s="218"/>
      <c r="B445" s="218"/>
      <c r="C445" s="218"/>
      <c r="D445" s="218"/>
      <c r="E445" s="199"/>
      <c r="F445" s="109"/>
      <c r="G445" s="109"/>
      <c r="H445" s="109"/>
      <c r="I445" s="109"/>
      <c r="J445" s="109"/>
      <c r="K445" s="109"/>
      <c r="L445" s="109"/>
      <c r="M445" s="109"/>
      <c r="N445" s="109"/>
      <c r="O445" s="109"/>
      <c r="P445" s="109"/>
      <c r="Q445" s="109"/>
      <c r="R445" s="109"/>
      <c r="S445" s="109"/>
      <c r="T445" s="109"/>
      <c r="U445" s="109"/>
      <c r="V445" s="109"/>
      <c r="W445" s="109"/>
      <c r="X445" s="109"/>
      <c r="Y445" s="109"/>
      <c r="Z445" s="109"/>
      <c r="AA445" s="109"/>
    </row>
    <row r="446" spans="1:27" s="111" customFormat="1" ht="14.5" x14ac:dyDescent="0.35">
      <c r="A446" s="218"/>
      <c r="B446" s="218"/>
      <c r="C446" s="218"/>
      <c r="D446" s="218"/>
      <c r="E446" s="199"/>
      <c r="F446" s="109"/>
      <c r="G446" s="109"/>
      <c r="H446" s="109"/>
      <c r="I446" s="109"/>
      <c r="J446" s="109"/>
      <c r="K446" s="109"/>
      <c r="L446" s="109"/>
      <c r="M446" s="109"/>
      <c r="N446" s="109"/>
      <c r="O446" s="109"/>
      <c r="P446" s="109"/>
      <c r="Q446" s="109"/>
      <c r="R446" s="109"/>
      <c r="S446" s="109"/>
      <c r="T446" s="109"/>
      <c r="U446" s="109"/>
      <c r="V446" s="109"/>
      <c r="W446" s="109"/>
      <c r="X446" s="109"/>
      <c r="Y446" s="109"/>
      <c r="Z446" s="109"/>
      <c r="AA446" s="109"/>
    </row>
    <row r="447" spans="1:27" s="111" customFormat="1" ht="14.5" x14ac:dyDescent="0.35">
      <c r="A447" s="218"/>
      <c r="B447" s="218"/>
      <c r="C447" s="218"/>
      <c r="D447" s="218"/>
      <c r="E447" s="199"/>
      <c r="F447" s="109"/>
      <c r="G447" s="109"/>
      <c r="H447" s="109"/>
      <c r="I447" s="109"/>
      <c r="J447" s="109"/>
      <c r="K447" s="109"/>
      <c r="L447" s="109"/>
      <c r="M447" s="109"/>
      <c r="N447" s="109"/>
      <c r="O447" s="109"/>
      <c r="P447" s="109"/>
      <c r="Q447" s="109"/>
      <c r="R447" s="109"/>
      <c r="S447" s="109"/>
      <c r="T447" s="109"/>
      <c r="U447" s="109"/>
      <c r="V447" s="109"/>
      <c r="W447" s="109"/>
      <c r="X447" s="109"/>
      <c r="Y447" s="109"/>
      <c r="Z447" s="109"/>
      <c r="AA447" s="109"/>
    </row>
    <row r="448" spans="1:27" s="111" customFormat="1" ht="14.5" x14ac:dyDescent="0.35">
      <c r="A448" s="218"/>
      <c r="B448" s="218"/>
      <c r="C448" s="218"/>
      <c r="D448" s="218"/>
      <c r="E448" s="199"/>
      <c r="F448" s="109"/>
      <c r="G448" s="109"/>
      <c r="H448" s="109"/>
      <c r="I448" s="109"/>
      <c r="J448" s="109"/>
      <c r="K448" s="109"/>
      <c r="L448" s="109"/>
      <c r="M448" s="109"/>
      <c r="N448" s="109"/>
      <c r="O448" s="109"/>
      <c r="P448" s="109"/>
      <c r="Q448" s="109"/>
      <c r="R448" s="109"/>
      <c r="S448" s="109"/>
      <c r="T448" s="109"/>
      <c r="U448" s="109"/>
      <c r="V448" s="109"/>
      <c r="W448" s="109"/>
      <c r="X448" s="109"/>
      <c r="Y448" s="109"/>
      <c r="Z448" s="109"/>
      <c r="AA448" s="109"/>
    </row>
    <row r="449" spans="1:27" s="111" customFormat="1" ht="14.5" x14ac:dyDescent="0.35">
      <c r="A449" s="218"/>
      <c r="B449" s="218"/>
      <c r="C449" s="218"/>
      <c r="D449" s="218"/>
      <c r="E449" s="199"/>
      <c r="F449" s="109"/>
      <c r="G449" s="109"/>
      <c r="H449" s="109"/>
      <c r="I449" s="109"/>
      <c r="J449" s="109"/>
      <c r="K449" s="109"/>
      <c r="L449" s="109"/>
      <c r="M449" s="109"/>
      <c r="N449" s="109"/>
      <c r="O449" s="109"/>
      <c r="P449" s="109"/>
      <c r="Q449" s="109"/>
      <c r="R449" s="109"/>
      <c r="S449" s="109"/>
      <c r="T449" s="109"/>
      <c r="U449" s="109"/>
      <c r="V449" s="109"/>
      <c r="W449" s="109"/>
      <c r="X449" s="109"/>
      <c r="Y449" s="109"/>
      <c r="Z449" s="109"/>
      <c r="AA449" s="109"/>
    </row>
    <row r="450" spans="1:27" s="111" customFormat="1" ht="14.5" x14ac:dyDescent="0.35">
      <c r="A450" s="218"/>
      <c r="B450" s="218"/>
      <c r="C450" s="218"/>
      <c r="D450" s="218"/>
      <c r="E450" s="199"/>
      <c r="F450" s="109"/>
      <c r="G450" s="109"/>
      <c r="H450" s="109"/>
      <c r="I450" s="109"/>
      <c r="J450" s="109"/>
      <c r="K450" s="109"/>
      <c r="L450" s="109"/>
      <c r="M450" s="109"/>
      <c r="N450" s="109"/>
      <c r="O450" s="109"/>
      <c r="P450" s="109"/>
      <c r="Q450" s="109"/>
      <c r="R450" s="109"/>
      <c r="S450" s="109"/>
      <c r="T450" s="109"/>
      <c r="U450" s="109"/>
      <c r="V450" s="109"/>
      <c r="W450" s="109"/>
      <c r="X450" s="109"/>
      <c r="Y450" s="109"/>
      <c r="Z450" s="109"/>
      <c r="AA450" s="109"/>
    </row>
    <row r="451" spans="1:27" s="111" customFormat="1" ht="14.5" x14ac:dyDescent="0.35">
      <c r="A451" s="218"/>
      <c r="B451" s="218"/>
      <c r="C451" s="218"/>
      <c r="D451" s="218"/>
      <c r="E451" s="199"/>
      <c r="F451" s="109"/>
      <c r="G451" s="109"/>
      <c r="H451" s="109"/>
      <c r="I451" s="109"/>
      <c r="J451" s="109"/>
      <c r="K451" s="109"/>
      <c r="L451" s="109"/>
      <c r="M451" s="109"/>
      <c r="N451" s="109"/>
      <c r="O451" s="109"/>
      <c r="P451" s="109"/>
      <c r="Q451" s="109"/>
      <c r="R451" s="109"/>
      <c r="S451" s="109"/>
      <c r="T451" s="109"/>
      <c r="U451" s="109"/>
      <c r="V451" s="109"/>
      <c r="W451" s="109"/>
      <c r="X451" s="109"/>
      <c r="Y451" s="109"/>
      <c r="Z451" s="109"/>
      <c r="AA451" s="109"/>
    </row>
    <row r="452" spans="1:27" ht="14.5" x14ac:dyDescent="0.35">
      <c r="A452" s="223"/>
      <c r="B452" s="223"/>
      <c r="C452" s="223"/>
      <c r="D452" s="223"/>
      <c r="E452" s="202"/>
      <c r="F452" s="193"/>
      <c r="G452" s="193"/>
      <c r="H452" s="109"/>
      <c r="I452" s="109"/>
      <c r="J452" s="109"/>
      <c r="K452" s="109"/>
      <c r="L452" s="109"/>
      <c r="M452" s="109"/>
      <c r="N452" s="109"/>
      <c r="O452" s="109"/>
      <c r="P452" s="109"/>
      <c r="Q452" s="109"/>
      <c r="R452" s="109"/>
      <c r="S452" s="109"/>
      <c r="T452" s="109"/>
      <c r="U452" s="109"/>
      <c r="V452" s="109"/>
      <c r="W452" s="109"/>
      <c r="X452" s="109"/>
      <c r="Y452" s="109"/>
      <c r="Z452" s="109"/>
      <c r="AA452" s="109"/>
    </row>
    <row r="453" spans="1:27" ht="14.5" x14ac:dyDescent="0.35">
      <c r="A453" s="223"/>
      <c r="B453" s="223"/>
      <c r="C453" s="223"/>
      <c r="D453" s="223"/>
      <c r="E453" s="202"/>
      <c r="F453" s="193"/>
      <c r="G453" s="193"/>
      <c r="H453" s="109"/>
      <c r="I453" s="109"/>
      <c r="J453" s="109"/>
      <c r="K453" s="109"/>
      <c r="L453" s="109"/>
      <c r="M453" s="109"/>
      <c r="N453" s="109"/>
      <c r="O453" s="109"/>
      <c r="P453" s="109"/>
      <c r="Q453" s="109"/>
      <c r="R453" s="109"/>
      <c r="S453" s="109"/>
      <c r="T453" s="109"/>
      <c r="U453" s="109"/>
      <c r="V453" s="109"/>
      <c r="W453" s="109"/>
      <c r="X453" s="109"/>
      <c r="Y453" s="109"/>
      <c r="Z453" s="109"/>
      <c r="AA453" s="109"/>
    </row>
    <row r="454" spans="1:27" ht="14.5" x14ac:dyDescent="0.35">
      <c r="A454" s="223"/>
      <c r="B454" s="223"/>
      <c r="C454" s="223"/>
      <c r="D454" s="223"/>
      <c r="E454" s="202"/>
      <c r="F454" s="193"/>
      <c r="G454" s="193"/>
      <c r="H454" s="109"/>
      <c r="I454" s="109"/>
      <c r="J454" s="109"/>
      <c r="K454" s="109"/>
      <c r="L454" s="109"/>
      <c r="M454" s="109"/>
      <c r="N454" s="109"/>
      <c r="O454" s="109"/>
      <c r="P454" s="109"/>
      <c r="Q454" s="109"/>
      <c r="R454" s="109"/>
      <c r="S454" s="109"/>
      <c r="T454" s="109"/>
      <c r="U454" s="109"/>
      <c r="V454" s="109"/>
      <c r="W454" s="109"/>
      <c r="X454" s="109"/>
      <c r="Y454" s="109"/>
      <c r="Z454" s="109"/>
      <c r="AA454" s="109"/>
    </row>
    <row r="455" spans="1:27" ht="14.5" x14ac:dyDescent="0.35">
      <c r="A455" s="223"/>
      <c r="B455" s="223"/>
      <c r="C455" s="223"/>
      <c r="D455" s="223"/>
      <c r="E455" s="202"/>
      <c r="F455" s="193"/>
      <c r="G455" s="193"/>
      <c r="H455" s="109"/>
      <c r="I455" s="109"/>
      <c r="J455" s="109"/>
      <c r="K455" s="109"/>
      <c r="L455" s="109"/>
      <c r="M455" s="109"/>
      <c r="N455" s="109"/>
      <c r="O455" s="109"/>
      <c r="P455" s="109"/>
      <c r="Q455" s="109"/>
      <c r="R455" s="109"/>
      <c r="S455" s="109"/>
      <c r="T455" s="109"/>
      <c r="U455" s="109"/>
      <c r="V455" s="109"/>
      <c r="W455" s="109"/>
      <c r="X455" s="109"/>
      <c r="Y455" s="109"/>
      <c r="Z455" s="109"/>
      <c r="AA455" s="109"/>
    </row>
    <row r="456" spans="1:27" ht="14.5" x14ac:dyDescent="0.35">
      <c r="A456" s="223"/>
      <c r="B456" s="223"/>
      <c r="C456" s="223"/>
      <c r="D456" s="223"/>
      <c r="E456" s="202"/>
      <c r="F456" s="193"/>
      <c r="G456" s="193"/>
      <c r="H456" s="109"/>
      <c r="I456" s="109"/>
      <c r="J456" s="109"/>
      <c r="K456" s="109"/>
      <c r="L456" s="109"/>
      <c r="M456" s="109"/>
      <c r="N456" s="109"/>
      <c r="O456" s="109"/>
      <c r="P456" s="109"/>
      <c r="Q456" s="109"/>
      <c r="R456" s="109"/>
      <c r="S456" s="109"/>
      <c r="T456" s="109"/>
      <c r="U456" s="109"/>
      <c r="V456" s="109"/>
      <c r="W456" s="109"/>
      <c r="X456" s="109"/>
      <c r="Y456" s="109"/>
      <c r="Z456" s="109"/>
      <c r="AA456" s="109"/>
    </row>
    <row r="457" spans="1:27" ht="14.5" x14ac:dyDescent="0.35">
      <c r="A457" s="223"/>
      <c r="B457" s="223"/>
      <c r="C457" s="223"/>
      <c r="D457" s="223"/>
      <c r="E457" s="202"/>
      <c r="F457" s="193"/>
      <c r="G457" s="193"/>
      <c r="H457" s="109"/>
      <c r="I457" s="109"/>
      <c r="J457" s="109"/>
      <c r="K457" s="109"/>
      <c r="L457" s="109"/>
      <c r="M457" s="109"/>
      <c r="N457" s="109"/>
      <c r="O457" s="109"/>
      <c r="P457" s="109"/>
      <c r="Q457" s="109"/>
      <c r="R457" s="109"/>
      <c r="S457" s="109"/>
      <c r="T457" s="109"/>
      <c r="U457" s="109"/>
      <c r="V457" s="109"/>
      <c r="W457" s="109"/>
      <c r="X457" s="109"/>
      <c r="Y457" s="109"/>
      <c r="Z457" s="109"/>
      <c r="AA457" s="109"/>
    </row>
    <row r="458" spans="1:27" ht="14.5" x14ac:dyDescent="0.35">
      <c r="A458" s="223"/>
      <c r="B458" s="223"/>
      <c r="C458" s="223"/>
      <c r="D458" s="223"/>
      <c r="E458" s="202"/>
      <c r="F458" s="193"/>
      <c r="G458" s="193"/>
      <c r="H458" s="109"/>
      <c r="I458" s="109"/>
      <c r="J458" s="109"/>
      <c r="K458" s="109"/>
      <c r="L458" s="109"/>
      <c r="M458" s="109"/>
      <c r="N458" s="109"/>
      <c r="O458" s="109"/>
      <c r="P458" s="109"/>
      <c r="Q458" s="109"/>
      <c r="R458" s="109"/>
      <c r="S458" s="109"/>
      <c r="T458" s="109"/>
      <c r="U458" s="109"/>
      <c r="V458" s="109"/>
      <c r="W458" s="109"/>
      <c r="X458" s="109"/>
      <c r="Y458" s="109"/>
      <c r="Z458" s="109"/>
      <c r="AA458" s="109"/>
    </row>
    <row r="459" spans="1:27" ht="14.5" x14ac:dyDescent="0.35">
      <c r="A459" s="223"/>
      <c r="B459" s="223"/>
      <c r="C459" s="223"/>
      <c r="D459" s="223"/>
      <c r="E459" s="202"/>
      <c r="F459" s="193"/>
      <c r="G459" s="193"/>
      <c r="H459" s="109"/>
      <c r="I459" s="109"/>
      <c r="J459" s="109"/>
      <c r="K459" s="109"/>
      <c r="L459" s="109"/>
      <c r="M459" s="109"/>
      <c r="N459" s="109"/>
      <c r="O459" s="109"/>
      <c r="P459" s="109"/>
      <c r="Q459" s="109"/>
      <c r="R459" s="109"/>
      <c r="S459" s="109"/>
      <c r="T459" s="109"/>
      <c r="U459" s="109"/>
      <c r="V459" s="109"/>
      <c r="W459" s="109"/>
      <c r="X459" s="109"/>
      <c r="Y459" s="109"/>
      <c r="Z459" s="109"/>
      <c r="AA459" s="109"/>
    </row>
    <row r="460" spans="1:27" ht="14.5" x14ac:dyDescent="0.35">
      <c r="A460" s="223"/>
      <c r="B460" s="223"/>
      <c r="C460" s="223"/>
      <c r="D460" s="223"/>
      <c r="E460" s="202"/>
      <c r="F460" s="193"/>
      <c r="G460" s="193"/>
      <c r="H460" s="109"/>
      <c r="I460" s="109"/>
      <c r="J460" s="109"/>
      <c r="K460" s="109"/>
      <c r="L460" s="109"/>
      <c r="M460" s="109"/>
      <c r="N460" s="109"/>
      <c r="O460" s="109"/>
      <c r="P460" s="109"/>
      <c r="Q460" s="109"/>
      <c r="R460" s="109"/>
      <c r="S460" s="109"/>
      <c r="T460" s="109"/>
      <c r="U460" s="109"/>
      <c r="V460" s="109"/>
      <c r="W460" s="109"/>
      <c r="X460" s="109"/>
      <c r="Y460" s="109"/>
      <c r="Z460" s="109"/>
      <c r="AA460" s="109"/>
    </row>
    <row r="461" spans="1:27" ht="14.5" x14ac:dyDescent="0.35">
      <c r="A461" s="223"/>
      <c r="B461" s="223"/>
      <c r="C461" s="223"/>
      <c r="D461" s="223"/>
      <c r="E461" s="202"/>
      <c r="F461" s="193"/>
      <c r="G461" s="193"/>
      <c r="H461" s="109"/>
      <c r="I461" s="109"/>
      <c r="J461" s="109"/>
      <c r="K461" s="109"/>
      <c r="L461" s="109"/>
      <c r="M461" s="109"/>
      <c r="N461" s="109"/>
      <c r="O461" s="109"/>
      <c r="P461" s="109"/>
      <c r="Q461" s="109"/>
      <c r="R461" s="109"/>
      <c r="S461" s="109"/>
      <c r="T461" s="109"/>
      <c r="U461" s="109"/>
      <c r="V461" s="109"/>
      <c r="W461" s="109"/>
      <c r="X461" s="109"/>
      <c r="Y461" s="109"/>
      <c r="Z461" s="109"/>
      <c r="AA461" s="109"/>
    </row>
    <row r="462" spans="1:27" ht="14.5" x14ac:dyDescent="0.35">
      <c r="A462" s="223"/>
      <c r="B462" s="223"/>
      <c r="C462" s="223"/>
      <c r="D462" s="223"/>
      <c r="E462" s="202"/>
      <c r="F462" s="193"/>
      <c r="G462" s="193"/>
      <c r="H462" s="109"/>
      <c r="I462" s="109"/>
      <c r="J462" s="109"/>
      <c r="K462" s="109"/>
      <c r="L462" s="109"/>
      <c r="M462" s="109"/>
      <c r="N462" s="109"/>
      <c r="O462" s="109"/>
      <c r="P462" s="109"/>
      <c r="Q462" s="109"/>
      <c r="R462" s="109"/>
      <c r="S462" s="109"/>
      <c r="T462" s="109"/>
      <c r="U462" s="109"/>
      <c r="V462" s="109"/>
      <c r="W462" s="109"/>
      <c r="X462" s="109"/>
      <c r="Y462" s="109"/>
      <c r="Z462" s="109"/>
      <c r="AA462" s="109"/>
    </row>
    <row r="463" spans="1:27" ht="14.5" x14ac:dyDescent="0.35">
      <c r="A463" s="223"/>
      <c r="B463" s="223"/>
      <c r="C463" s="223"/>
      <c r="D463" s="223"/>
      <c r="E463" s="202"/>
      <c r="F463" s="193"/>
      <c r="G463" s="193"/>
      <c r="H463" s="109"/>
      <c r="I463" s="109"/>
      <c r="J463" s="109"/>
      <c r="K463" s="109"/>
      <c r="L463" s="109"/>
      <c r="M463" s="109"/>
      <c r="N463" s="109"/>
      <c r="O463" s="109"/>
      <c r="P463" s="109"/>
      <c r="Q463" s="109"/>
      <c r="R463" s="109"/>
      <c r="S463" s="109"/>
      <c r="T463" s="109"/>
      <c r="U463" s="109"/>
      <c r="V463" s="109"/>
      <c r="W463" s="109"/>
      <c r="X463" s="109"/>
      <c r="Y463" s="109"/>
      <c r="Z463" s="109"/>
      <c r="AA463" s="109"/>
    </row>
    <row r="464" spans="1:27" ht="14.5" x14ac:dyDescent="0.35">
      <c r="A464" s="223"/>
      <c r="B464" s="223"/>
      <c r="C464" s="223"/>
      <c r="D464" s="223"/>
      <c r="E464" s="202"/>
      <c r="F464" s="193"/>
      <c r="G464" s="193"/>
      <c r="H464" s="109"/>
      <c r="I464" s="109"/>
      <c r="J464" s="109"/>
      <c r="K464" s="109"/>
      <c r="L464" s="109"/>
      <c r="M464" s="109"/>
      <c r="N464" s="109"/>
      <c r="O464" s="109"/>
      <c r="P464" s="109"/>
      <c r="Q464" s="109"/>
      <c r="R464" s="109"/>
      <c r="S464" s="109"/>
      <c r="T464" s="109"/>
      <c r="U464" s="109"/>
      <c r="V464" s="109"/>
      <c r="W464" s="109"/>
      <c r="X464" s="109"/>
      <c r="Y464" s="109"/>
      <c r="Z464" s="109"/>
      <c r="AA464" s="109"/>
    </row>
    <row r="465" spans="1:27" ht="14.5" x14ac:dyDescent="0.35">
      <c r="A465" s="223"/>
      <c r="B465" s="223"/>
      <c r="C465" s="223"/>
      <c r="D465" s="223"/>
      <c r="E465" s="202"/>
      <c r="F465" s="193"/>
      <c r="G465" s="193"/>
      <c r="H465" s="109"/>
      <c r="I465" s="109"/>
      <c r="J465" s="109"/>
      <c r="K465" s="109"/>
      <c r="L465" s="109"/>
      <c r="M465" s="109"/>
      <c r="N465" s="109"/>
      <c r="O465" s="109"/>
      <c r="P465" s="109"/>
      <c r="Q465" s="109"/>
      <c r="R465" s="109"/>
      <c r="S465" s="109"/>
      <c r="T465" s="109"/>
      <c r="U465" s="109"/>
      <c r="V465" s="109"/>
      <c r="W465" s="109"/>
      <c r="X465" s="109"/>
      <c r="Y465" s="109"/>
      <c r="Z465" s="109"/>
      <c r="AA465" s="109"/>
    </row>
    <row r="466" spans="1:27" ht="14.5" x14ac:dyDescent="0.35">
      <c r="A466" s="223"/>
      <c r="B466" s="223"/>
      <c r="C466" s="223"/>
      <c r="D466" s="223"/>
      <c r="E466" s="202"/>
      <c r="F466" s="193"/>
      <c r="G466" s="193"/>
      <c r="H466" s="109"/>
      <c r="I466" s="109"/>
      <c r="J466" s="109"/>
      <c r="K466" s="109"/>
      <c r="L466" s="109"/>
      <c r="M466" s="109"/>
      <c r="N466" s="109"/>
      <c r="O466" s="109"/>
      <c r="P466" s="109"/>
      <c r="Q466" s="109"/>
      <c r="R466" s="109"/>
      <c r="S466" s="109"/>
      <c r="T466" s="109"/>
      <c r="U466" s="109"/>
      <c r="V466" s="109"/>
      <c r="W466" s="109"/>
      <c r="X466" s="109"/>
      <c r="Y466" s="109"/>
      <c r="Z466" s="109"/>
      <c r="AA466" s="109"/>
    </row>
    <row r="467" spans="1:27" ht="14.5" x14ac:dyDescent="0.35">
      <c r="A467" s="223"/>
      <c r="B467" s="223"/>
      <c r="C467" s="223"/>
      <c r="D467" s="223"/>
      <c r="E467" s="202"/>
      <c r="F467" s="193"/>
      <c r="G467" s="193"/>
      <c r="H467" s="109"/>
      <c r="I467" s="109"/>
      <c r="J467" s="109"/>
      <c r="K467" s="109"/>
      <c r="L467" s="109"/>
      <c r="M467" s="109"/>
      <c r="N467" s="109"/>
      <c r="O467" s="109"/>
      <c r="P467" s="109"/>
      <c r="Q467" s="109"/>
      <c r="R467" s="109"/>
      <c r="S467" s="109"/>
      <c r="T467" s="109"/>
      <c r="U467" s="109"/>
      <c r="V467" s="109"/>
      <c r="W467" s="109"/>
      <c r="X467" s="109"/>
      <c r="Y467" s="109"/>
      <c r="Z467" s="109"/>
      <c r="AA467" s="109"/>
    </row>
    <row r="468" spans="1:27" ht="14.5" x14ac:dyDescent="0.35">
      <c r="A468" s="223"/>
      <c r="B468" s="223"/>
      <c r="C468" s="223"/>
      <c r="D468" s="223"/>
      <c r="E468" s="202"/>
      <c r="F468" s="193"/>
      <c r="G468" s="193"/>
      <c r="H468" s="109"/>
      <c r="I468" s="109"/>
      <c r="J468" s="109"/>
      <c r="K468" s="109"/>
      <c r="L468" s="109"/>
      <c r="M468" s="109"/>
      <c r="N468" s="109"/>
      <c r="O468" s="109"/>
      <c r="P468" s="109"/>
      <c r="Q468" s="109"/>
      <c r="R468" s="109"/>
      <c r="S468" s="109"/>
      <c r="T468" s="109"/>
      <c r="U468" s="109"/>
      <c r="V468" s="109"/>
      <c r="W468" s="109"/>
      <c r="X468" s="109"/>
      <c r="Y468" s="109"/>
      <c r="Z468" s="109"/>
      <c r="AA468" s="109"/>
    </row>
    <row r="469" spans="1:27" ht="14.5" x14ac:dyDescent="0.35">
      <c r="A469" s="223"/>
      <c r="B469" s="223"/>
      <c r="C469" s="223"/>
      <c r="D469" s="223"/>
      <c r="E469" s="202"/>
      <c r="F469" s="193"/>
      <c r="G469" s="193"/>
      <c r="H469" s="109"/>
      <c r="I469" s="109"/>
      <c r="J469" s="109"/>
      <c r="K469" s="109"/>
      <c r="L469" s="109"/>
      <c r="M469" s="109"/>
      <c r="N469" s="109"/>
      <c r="O469" s="109"/>
      <c r="P469" s="109"/>
      <c r="Q469" s="109"/>
      <c r="R469" s="109"/>
      <c r="S469" s="109"/>
      <c r="T469" s="109"/>
      <c r="U469" s="109"/>
      <c r="V469" s="109"/>
      <c r="W469" s="109"/>
      <c r="X469" s="109"/>
      <c r="Y469" s="109"/>
      <c r="Z469" s="109"/>
      <c r="AA469" s="109"/>
    </row>
    <row r="470" spans="1:27" ht="14.5" x14ac:dyDescent="0.35">
      <c r="A470" s="223"/>
      <c r="B470" s="223"/>
      <c r="C470" s="223"/>
      <c r="D470" s="223"/>
      <c r="E470" s="202"/>
      <c r="F470" s="193"/>
      <c r="G470" s="193"/>
      <c r="H470" s="109"/>
      <c r="I470" s="109"/>
      <c r="J470" s="109"/>
      <c r="K470" s="109"/>
      <c r="L470" s="109"/>
      <c r="M470" s="109"/>
      <c r="N470" s="109"/>
      <c r="O470" s="109"/>
      <c r="P470" s="109"/>
      <c r="Q470" s="109"/>
      <c r="R470" s="109"/>
      <c r="S470" s="109"/>
      <c r="T470" s="109"/>
      <c r="U470" s="109"/>
      <c r="V470" s="109"/>
      <c r="W470" s="109"/>
      <c r="X470" s="109"/>
      <c r="Y470" s="109"/>
      <c r="Z470" s="109"/>
      <c r="AA470" s="109"/>
    </row>
    <row r="471" spans="1:27" ht="14.5" x14ac:dyDescent="0.35">
      <c r="A471" s="223"/>
      <c r="B471" s="223"/>
      <c r="C471" s="223"/>
      <c r="D471" s="223"/>
      <c r="E471" s="202"/>
      <c r="F471" s="193"/>
      <c r="G471" s="193"/>
      <c r="H471" s="109"/>
      <c r="I471" s="109"/>
      <c r="J471" s="109"/>
      <c r="K471" s="109"/>
      <c r="L471" s="109"/>
      <c r="M471" s="109"/>
      <c r="N471" s="109"/>
      <c r="O471" s="109"/>
      <c r="P471" s="109"/>
      <c r="Q471" s="109"/>
      <c r="R471" s="109"/>
      <c r="S471" s="109"/>
      <c r="T471" s="109"/>
      <c r="U471" s="109"/>
      <c r="V471" s="109"/>
      <c r="W471" s="109"/>
      <c r="X471" s="109"/>
      <c r="Y471" s="109"/>
      <c r="Z471" s="109"/>
      <c r="AA471" s="109"/>
    </row>
    <row r="472" spans="1:27" ht="14.5" x14ac:dyDescent="0.35">
      <c r="A472" s="223"/>
      <c r="B472" s="223"/>
      <c r="C472" s="223"/>
      <c r="D472" s="223"/>
      <c r="E472" s="202"/>
      <c r="F472" s="193"/>
      <c r="G472" s="193"/>
      <c r="H472" s="109"/>
      <c r="I472" s="109"/>
      <c r="J472" s="109"/>
      <c r="K472" s="109"/>
      <c r="L472" s="109"/>
      <c r="M472" s="109"/>
      <c r="N472" s="109"/>
      <c r="O472" s="109"/>
      <c r="P472" s="109"/>
      <c r="Q472" s="109"/>
      <c r="R472" s="109"/>
      <c r="S472" s="109"/>
      <c r="T472" s="109"/>
      <c r="U472" s="109"/>
      <c r="V472" s="109"/>
      <c r="W472" s="109"/>
      <c r="X472" s="109"/>
      <c r="Y472" s="109"/>
      <c r="Z472" s="109"/>
      <c r="AA472" s="109"/>
    </row>
    <row r="473" spans="1:27" ht="14.5" x14ac:dyDescent="0.35">
      <c r="A473" s="223"/>
      <c r="B473" s="223"/>
      <c r="C473" s="223"/>
      <c r="D473" s="223"/>
      <c r="E473" s="202"/>
      <c r="F473" s="193"/>
      <c r="G473" s="193"/>
      <c r="H473" s="109"/>
      <c r="I473" s="109"/>
      <c r="J473" s="109"/>
      <c r="K473" s="109"/>
      <c r="L473" s="109"/>
      <c r="M473" s="109"/>
      <c r="N473" s="109"/>
      <c r="O473" s="109"/>
      <c r="P473" s="109"/>
      <c r="Q473" s="109"/>
      <c r="R473" s="109"/>
      <c r="S473" s="109"/>
      <c r="T473" s="109"/>
      <c r="U473" s="109"/>
      <c r="V473" s="109"/>
      <c r="W473" s="109"/>
      <c r="X473" s="109"/>
      <c r="Y473" s="109"/>
      <c r="Z473" s="109"/>
      <c r="AA473" s="109"/>
    </row>
    <row r="474" spans="1:27" ht="14.5" x14ac:dyDescent="0.35">
      <c r="A474" s="223"/>
      <c r="B474" s="223"/>
      <c r="C474" s="223"/>
      <c r="D474" s="223"/>
      <c r="E474" s="202"/>
      <c r="F474" s="193"/>
      <c r="G474" s="193"/>
      <c r="H474" s="109"/>
      <c r="I474" s="109"/>
      <c r="J474" s="109"/>
      <c r="K474" s="109"/>
      <c r="L474" s="109"/>
      <c r="M474" s="109"/>
      <c r="N474" s="109"/>
      <c r="O474" s="109"/>
      <c r="P474" s="109"/>
      <c r="Q474" s="109"/>
      <c r="R474" s="109"/>
      <c r="S474" s="109"/>
      <c r="T474" s="109"/>
      <c r="U474" s="109"/>
      <c r="V474" s="109"/>
      <c r="W474" s="109"/>
      <c r="X474" s="109"/>
      <c r="Y474" s="109"/>
      <c r="Z474" s="109"/>
      <c r="AA474" s="109"/>
    </row>
    <row r="475" spans="1:27" ht="14.5" x14ac:dyDescent="0.35">
      <c r="A475" s="223"/>
      <c r="B475" s="223"/>
      <c r="C475" s="223"/>
      <c r="D475" s="223"/>
      <c r="E475" s="202"/>
      <c r="F475" s="193"/>
      <c r="G475" s="193"/>
      <c r="H475" s="109"/>
      <c r="I475" s="109"/>
      <c r="J475" s="109"/>
      <c r="K475" s="109"/>
      <c r="L475" s="109"/>
      <c r="M475" s="109"/>
      <c r="N475" s="109"/>
      <c r="O475" s="109"/>
      <c r="P475" s="109"/>
      <c r="Q475" s="109"/>
      <c r="R475" s="109"/>
      <c r="S475" s="109"/>
      <c r="T475" s="109"/>
      <c r="U475" s="109"/>
      <c r="V475" s="109"/>
      <c r="W475" s="109"/>
      <c r="X475" s="109"/>
      <c r="Y475" s="109"/>
      <c r="Z475" s="109"/>
      <c r="AA475" s="109"/>
    </row>
    <row r="476" spans="1:27" ht="14.5" x14ac:dyDescent="0.35">
      <c r="A476" s="223"/>
      <c r="B476" s="223"/>
      <c r="C476" s="223"/>
      <c r="D476" s="223"/>
      <c r="E476" s="202"/>
      <c r="F476" s="193"/>
      <c r="G476" s="193"/>
      <c r="H476" s="109"/>
      <c r="I476" s="109"/>
      <c r="J476" s="109"/>
      <c r="K476" s="109"/>
      <c r="L476" s="109"/>
      <c r="M476" s="109"/>
      <c r="N476" s="109"/>
      <c r="O476" s="109"/>
      <c r="P476" s="109"/>
      <c r="Q476" s="109"/>
      <c r="R476" s="109"/>
      <c r="S476" s="109"/>
      <c r="T476" s="109"/>
      <c r="U476" s="109"/>
      <c r="V476" s="109"/>
      <c r="W476" s="109"/>
      <c r="X476" s="109"/>
      <c r="Y476" s="109"/>
      <c r="Z476" s="109"/>
      <c r="AA476" s="109"/>
    </row>
    <row r="477" spans="1:27" ht="14.5" x14ac:dyDescent="0.35">
      <c r="A477" s="223"/>
      <c r="B477" s="223"/>
      <c r="C477" s="223"/>
      <c r="D477" s="223"/>
      <c r="E477" s="202"/>
      <c r="F477" s="193"/>
      <c r="G477" s="193"/>
      <c r="H477" s="109"/>
      <c r="I477" s="109"/>
      <c r="J477" s="109"/>
      <c r="K477" s="109"/>
      <c r="L477" s="109"/>
      <c r="M477" s="109"/>
      <c r="N477" s="109"/>
      <c r="O477" s="109"/>
      <c r="P477" s="109"/>
      <c r="Q477" s="109"/>
      <c r="R477" s="109"/>
      <c r="S477" s="109"/>
      <c r="T477" s="109"/>
      <c r="U477" s="109"/>
      <c r="V477" s="109"/>
      <c r="W477" s="109"/>
      <c r="X477" s="109"/>
      <c r="Y477" s="109"/>
      <c r="Z477" s="109"/>
      <c r="AA477" s="109"/>
    </row>
    <row r="478" spans="1:27" ht="14.5" x14ac:dyDescent="0.35">
      <c r="A478" s="223"/>
      <c r="B478" s="223"/>
      <c r="C478" s="223"/>
      <c r="D478" s="223"/>
      <c r="E478" s="202"/>
      <c r="F478" s="193"/>
      <c r="G478" s="193"/>
      <c r="H478" s="109"/>
      <c r="I478" s="109"/>
      <c r="J478" s="109"/>
      <c r="K478" s="109"/>
      <c r="L478" s="109"/>
      <c r="M478" s="109"/>
      <c r="N478" s="109"/>
      <c r="O478" s="109"/>
      <c r="P478" s="109"/>
      <c r="Q478" s="109"/>
      <c r="R478" s="109"/>
      <c r="S478" s="109"/>
      <c r="T478" s="109"/>
      <c r="U478" s="109"/>
      <c r="V478" s="109"/>
      <c r="W478" s="109"/>
      <c r="X478" s="109"/>
      <c r="Y478" s="109"/>
      <c r="Z478" s="109"/>
      <c r="AA478" s="109"/>
    </row>
    <row r="479" spans="1:27" ht="14.5" x14ac:dyDescent="0.35">
      <c r="A479" s="223"/>
      <c r="B479" s="223"/>
      <c r="C479" s="223"/>
      <c r="D479" s="223"/>
      <c r="E479" s="202"/>
      <c r="F479" s="193"/>
      <c r="G479" s="193"/>
      <c r="H479" s="109"/>
      <c r="I479" s="109"/>
      <c r="J479" s="109"/>
      <c r="K479" s="109"/>
      <c r="L479" s="109"/>
      <c r="M479" s="109"/>
      <c r="N479" s="109"/>
      <c r="O479" s="109"/>
      <c r="P479" s="109"/>
      <c r="Q479" s="109"/>
      <c r="R479" s="109"/>
      <c r="S479" s="109"/>
      <c r="T479" s="109"/>
      <c r="U479" s="109"/>
      <c r="V479" s="109"/>
      <c r="W479" s="109"/>
      <c r="X479" s="109"/>
      <c r="Y479" s="109"/>
      <c r="Z479" s="109"/>
      <c r="AA479" s="109"/>
    </row>
    <row r="480" spans="1:27" ht="14.5" x14ac:dyDescent="0.35">
      <c r="A480" s="223"/>
      <c r="B480" s="223"/>
      <c r="C480" s="223"/>
      <c r="D480" s="223"/>
      <c r="E480" s="202"/>
      <c r="F480" s="193"/>
      <c r="G480" s="193"/>
      <c r="H480" s="109"/>
      <c r="I480" s="109"/>
      <c r="J480" s="109"/>
      <c r="K480" s="109"/>
      <c r="L480" s="109"/>
      <c r="M480" s="109"/>
      <c r="N480" s="109"/>
      <c r="O480" s="109"/>
      <c r="P480" s="109"/>
      <c r="Q480" s="109"/>
      <c r="R480" s="109"/>
      <c r="S480" s="109"/>
      <c r="T480" s="109"/>
      <c r="U480" s="109"/>
      <c r="V480" s="109"/>
      <c r="W480" s="109"/>
      <c r="X480" s="109"/>
      <c r="Y480" s="109"/>
      <c r="Z480" s="109"/>
      <c r="AA480" s="109"/>
    </row>
    <row r="481" spans="1:27" ht="14.5" x14ac:dyDescent="0.35">
      <c r="A481" s="223"/>
      <c r="B481" s="223"/>
      <c r="C481" s="223"/>
      <c r="D481" s="223"/>
      <c r="E481" s="202"/>
      <c r="F481" s="193"/>
      <c r="G481" s="193"/>
      <c r="H481" s="109"/>
      <c r="I481" s="109"/>
      <c r="J481" s="109"/>
      <c r="K481" s="109"/>
      <c r="L481" s="109"/>
      <c r="M481" s="109"/>
      <c r="N481" s="109"/>
      <c r="O481" s="109"/>
      <c r="P481" s="109"/>
      <c r="Q481" s="109"/>
      <c r="R481" s="109"/>
      <c r="S481" s="109"/>
      <c r="T481" s="109"/>
      <c r="U481" s="109"/>
      <c r="V481" s="109"/>
      <c r="W481" s="109"/>
      <c r="X481" s="109"/>
      <c r="Y481" s="109"/>
      <c r="Z481" s="109"/>
      <c r="AA481" s="109"/>
    </row>
    <row r="482" spans="1:27" ht="14.5" x14ac:dyDescent="0.35">
      <c r="A482" s="223"/>
      <c r="B482" s="223"/>
      <c r="C482" s="223"/>
      <c r="D482" s="223"/>
      <c r="E482" s="202"/>
      <c r="F482" s="193"/>
      <c r="G482" s="193"/>
      <c r="H482" s="109"/>
      <c r="I482" s="109"/>
      <c r="J482" s="109"/>
      <c r="K482" s="109"/>
      <c r="L482" s="109"/>
      <c r="M482" s="109"/>
      <c r="N482" s="109"/>
      <c r="O482" s="109"/>
      <c r="P482" s="109"/>
      <c r="Q482" s="109"/>
      <c r="R482" s="109"/>
      <c r="S482" s="109"/>
      <c r="T482" s="109"/>
      <c r="U482" s="109"/>
      <c r="V482" s="109"/>
      <c r="W482" s="109"/>
      <c r="X482" s="109"/>
      <c r="Y482" s="109"/>
      <c r="Z482" s="109"/>
      <c r="AA482" s="109"/>
    </row>
    <row r="483" spans="1:27" ht="14.5" x14ac:dyDescent="0.35">
      <c r="A483" s="223"/>
      <c r="B483" s="223"/>
      <c r="C483" s="223"/>
      <c r="D483" s="223"/>
      <c r="E483" s="202"/>
      <c r="F483" s="193"/>
      <c r="G483" s="193"/>
      <c r="H483" s="109"/>
      <c r="I483" s="109"/>
      <c r="J483" s="109"/>
      <c r="K483" s="109"/>
      <c r="L483" s="109"/>
      <c r="M483" s="109"/>
      <c r="N483" s="109"/>
      <c r="O483" s="109"/>
      <c r="P483" s="109"/>
      <c r="Q483" s="109"/>
      <c r="R483" s="109"/>
      <c r="S483" s="109"/>
      <c r="T483" s="109"/>
      <c r="U483" s="109"/>
      <c r="V483" s="109"/>
      <c r="W483" s="109"/>
      <c r="X483" s="109"/>
      <c r="Y483" s="109"/>
      <c r="Z483" s="109"/>
      <c r="AA483" s="109"/>
    </row>
    <row r="484" spans="1:27" ht="14.5" x14ac:dyDescent="0.35">
      <c r="A484" s="223"/>
      <c r="B484" s="223"/>
      <c r="C484" s="223"/>
      <c r="D484" s="223"/>
      <c r="E484" s="202"/>
      <c r="F484" s="193"/>
      <c r="G484" s="193"/>
      <c r="H484" s="109"/>
      <c r="I484" s="109"/>
      <c r="J484" s="109"/>
      <c r="K484" s="109"/>
      <c r="L484" s="109"/>
      <c r="M484" s="109"/>
      <c r="N484" s="109"/>
      <c r="O484" s="109"/>
      <c r="P484" s="109"/>
      <c r="Q484" s="109"/>
      <c r="R484" s="109"/>
      <c r="S484" s="109"/>
      <c r="T484" s="109"/>
      <c r="U484" s="109"/>
      <c r="V484" s="109"/>
      <c r="W484" s="109"/>
      <c r="X484" s="109"/>
      <c r="Y484" s="109"/>
      <c r="Z484" s="109"/>
      <c r="AA484" s="109"/>
    </row>
    <row r="485" spans="1:27" ht="14.5" x14ac:dyDescent="0.35">
      <c r="A485" s="223"/>
      <c r="B485" s="223"/>
      <c r="C485" s="223"/>
      <c r="D485" s="223"/>
      <c r="E485" s="202"/>
      <c r="F485" s="193"/>
      <c r="G485" s="193"/>
      <c r="H485" s="109"/>
      <c r="I485" s="109"/>
      <c r="J485" s="109"/>
      <c r="K485" s="109"/>
      <c r="L485" s="109"/>
      <c r="M485" s="109"/>
      <c r="N485" s="109"/>
      <c r="O485" s="109"/>
      <c r="P485" s="109"/>
      <c r="Q485" s="109"/>
      <c r="R485" s="109"/>
      <c r="S485" s="109"/>
      <c r="T485" s="109"/>
      <c r="U485" s="109"/>
      <c r="V485" s="109"/>
      <c r="W485" s="109"/>
      <c r="X485" s="109"/>
      <c r="Y485" s="109"/>
      <c r="Z485" s="109"/>
      <c r="AA485" s="109"/>
    </row>
    <row r="486" spans="1:27" ht="14.5" x14ac:dyDescent="0.35">
      <c r="A486" s="223"/>
      <c r="B486" s="223"/>
      <c r="C486" s="223"/>
      <c r="D486" s="223"/>
      <c r="E486" s="202"/>
      <c r="F486" s="193"/>
      <c r="G486" s="193"/>
      <c r="H486" s="109"/>
      <c r="I486" s="109"/>
      <c r="J486" s="109"/>
      <c r="K486" s="109"/>
      <c r="L486" s="109"/>
      <c r="M486" s="109"/>
      <c r="N486" s="109"/>
      <c r="O486" s="109"/>
      <c r="P486" s="109"/>
      <c r="Q486" s="109"/>
      <c r="R486" s="109"/>
      <c r="S486" s="109"/>
      <c r="T486" s="109"/>
      <c r="U486" s="109"/>
      <c r="V486" s="109"/>
      <c r="W486" s="109"/>
      <c r="X486" s="109"/>
      <c r="Y486" s="109"/>
      <c r="Z486" s="109"/>
      <c r="AA486" s="109"/>
    </row>
    <row r="487" spans="1:27" ht="14.5" x14ac:dyDescent="0.35">
      <c r="A487" s="223"/>
      <c r="B487" s="223"/>
      <c r="C487" s="223"/>
      <c r="D487" s="223"/>
      <c r="E487" s="202"/>
      <c r="F487" s="193"/>
      <c r="G487" s="193"/>
      <c r="H487" s="109"/>
      <c r="I487" s="109"/>
      <c r="J487" s="109"/>
      <c r="K487" s="109"/>
      <c r="L487" s="109"/>
      <c r="M487" s="109"/>
      <c r="N487" s="109"/>
      <c r="O487" s="109"/>
      <c r="P487" s="109"/>
      <c r="Q487" s="109"/>
      <c r="R487" s="109"/>
      <c r="S487" s="109"/>
      <c r="T487" s="109"/>
      <c r="U487" s="109"/>
      <c r="V487" s="109"/>
      <c r="W487" s="109"/>
      <c r="X487" s="109"/>
      <c r="Y487" s="109"/>
      <c r="Z487" s="109"/>
      <c r="AA487" s="109"/>
    </row>
    <row r="488" spans="1:27" ht="14.5" x14ac:dyDescent="0.35">
      <c r="A488" s="223"/>
      <c r="B488" s="223"/>
      <c r="C488" s="223"/>
      <c r="D488" s="223"/>
      <c r="E488" s="202"/>
      <c r="F488" s="193"/>
      <c r="G488" s="193"/>
      <c r="H488" s="109"/>
      <c r="I488" s="109"/>
      <c r="J488" s="109"/>
      <c r="K488" s="109"/>
      <c r="L488" s="109"/>
      <c r="M488" s="109"/>
      <c r="N488" s="109"/>
      <c r="O488" s="109"/>
      <c r="P488" s="109"/>
      <c r="Q488" s="109"/>
      <c r="R488" s="109"/>
      <c r="S488" s="109"/>
      <c r="T488" s="109"/>
      <c r="U488" s="109"/>
      <c r="V488" s="109"/>
      <c r="W488" s="109"/>
      <c r="X488" s="109"/>
      <c r="Y488" s="109"/>
      <c r="Z488" s="109"/>
      <c r="AA488" s="109"/>
    </row>
    <row r="489" spans="1:27" ht="14.5" x14ac:dyDescent="0.35">
      <c r="A489" s="223"/>
      <c r="B489" s="223"/>
      <c r="C489" s="223"/>
      <c r="D489" s="223"/>
      <c r="E489" s="202"/>
      <c r="F489" s="193"/>
      <c r="G489" s="193"/>
      <c r="H489" s="109"/>
      <c r="I489" s="109"/>
      <c r="J489" s="109"/>
      <c r="K489" s="109"/>
      <c r="L489" s="109"/>
      <c r="M489" s="109"/>
      <c r="N489" s="109"/>
      <c r="O489" s="109"/>
      <c r="P489" s="109"/>
      <c r="Q489" s="109"/>
      <c r="R489" s="109"/>
      <c r="S489" s="109"/>
      <c r="T489" s="109"/>
      <c r="U489" s="109"/>
      <c r="V489" s="109"/>
      <c r="W489" s="109"/>
      <c r="X489" s="109"/>
      <c r="Y489" s="109"/>
      <c r="Z489" s="109"/>
      <c r="AA489" s="109"/>
    </row>
    <row r="490" spans="1:27" ht="14.5" x14ac:dyDescent="0.35">
      <c r="A490" s="223"/>
      <c r="B490" s="223"/>
      <c r="C490" s="223"/>
      <c r="D490" s="223"/>
      <c r="E490" s="202"/>
      <c r="F490" s="193"/>
      <c r="G490" s="193"/>
      <c r="H490" s="109"/>
      <c r="I490" s="109"/>
      <c r="J490" s="109"/>
      <c r="K490" s="109"/>
      <c r="L490" s="109"/>
      <c r="M490" s="109"/>
      <c r="N490" s="109"/>
      <c r="O490" s="109"/>
      <c r="P490" s="109"/>
      <c r="Q490" s="109"/>
      <c r="R490" s="109"/>
      <c r="S490" s="109"/>
      <c r="T490" s="109"/>
      <c r="U490" s="109"/>
      <c r="V490" s="109"/>
      <c r="W490" s="109"/>
      <c r="X490" s="109"/>
      <c r="Y490" s="109"/>
      <c r="Z490" s="109"/>
      <c r="AA490" s="109"/>
    </row>
    <row r="491" spans="1:27" ht="14.5" x14ac:dyDescent="0.35">
      <c r="A491" s="223"/>
      <c r="B491" s="223"/>
      <c r="C491" s="223"/>
      <c r="D491" s="223"/>
      <c r="E491" s="202"/>
      <c r="F491" s="193"/>
      <c r="G491" s="193"/>
      <c r="H491" s="109"/>
      <c r="I491" s="109"/>
      <c r="J491" s="109"/>
      <c r="K491" s="109"/>
      <c r="L491" s="109"/>
      <c r="M491" s="109"/>
      <c r="N491" s="109"/>
      <c r="O491" s="109"/>
      <c r="P491" s="109"/>
      <c r="Q491" s="109"/>
      <c r="R491" s="109"/>
      <c r="S491" s="109"/>
      <c r="T491" s="109"/>
      <c r="U491" s="109"/>
      <c r="V491" s="109"/>
      <c r="W491" s="109"/>
      <c r="X491" s="109"/>
      <c r="Y491" s="109"/>
      <c r="Z491" s="109"/>
      <c r="AA491" s="109"/>
    </row>
    <row r="492" spans="1:27" ht="14.5" x14ac:dyDescent="0.35">
      <c r="A492" s="223"/>
      <c r="B492" s="223"/>
      <c r="C492" s="223"/>
      <c r="D492" s="223"/>
      <c r="E492" s="202"/>
      <c r="F492" s="193"/>
      <c r="G492" s="193"/>
      <c r="H492" s="109"/>
      <c r="I492" s="109"/>
      <c r="J492" s="109"/>
      <c r="K492" s="109"/>
      <c r="L492" s="109"/>
      <c r="M492" s="109"/>
      <c r="N492" s="109"/>
      <c r="O492" s="109"/>
      <c r="P492" s="109"/>
      <c r="Q492" s="109"/>
      <c r="R492" s="109"/>
      <c r="S492" s="109"/>
      <c r="T492" s="109"/>
      <c r="U492" s="109"/>
      <c r="V492" s="109"/>
      <c r="W492" s="109"/>
      <c r="X492" s="109"/>
      <c r="Y492" s="109"/>
      <c r="Z492" s="109"/>
      <c r="AA492" s="109"/>
    </row>
    <row r="493" spans="1:27" ht="14.5" x14ac:dyDescent="0.35">
      <c r="A493" s="223"/>
      <c r="B493" s="223"/>
      <c r="C493" s="223"/>
      <c r="D493" s="223"/>
      <c r="E493" s="202"/>
      <c r="F493" s="193"/>
      <c r="G493" s="193"/>
      <c r="H493" s="109"/>
      <c r="I493" s="109"/>
      <c r="J493" s="109"/>
      <c r="K493" s="109"/>
      <c r="L493" s="109"/>
      <c r="M493" s="109"/>
      <c r="N493" s="109"/>
      <c r="O493" s="109"/>
      <c r="P493" s="109"/>
      <c r="Q493" s="109"/>
      <c r="R493" s="109"/>
      <c r="S493" s="109"/>
      <c r="T493" s="109"/>
      <c r="U493" s="109"/>
      <c r="V493" s="109"/>
      <c r="W493" s="109"/>
      <c r="X493" s="109"/>
      <c r="Y493" s="109"/>
      <c r="Z493" s="109"/>
      <c r="AA493" s="109"/>
    </row>
    <row r="494" spans="1:27" ht="14.5" x14ac:dyDescent="0.35">
      <c r="A494" s="223"/>
      <c r="B494" s="223"/>
      <c r="C494" s="223"/>
      <c r="D494" s="223"/>
      <c r="E494" s="202"/>
      <c r="F494" s="193"/>
      <c r="G494" s="193"/>
      <c r="H494" s="109"/>
      <c r="I494" s="109"/>
      <c r="J494" s="109"/>
      <c r="K494" s="109"/>
      <c r="L494" s="109"/>
      <c r="M494" s="109"/>
      <c r="N494" s="109"/>
      <c r="O494" s="109"/>
      <c r="P494" s="109"/>
      <c r="Q494" s="109"/>
      <c r="R494" s="109"/>
      <c r="S494" s="109"/>
      <c r="T494" s="109"/>
      <c r="U494" s="109"/>
      <c r="V494" s="109"/>
      <c r="W494" s="109"/>
      <c r="X494" s="109"/>
      <c r="Y494" s="109"/>
      <c r="Z494" s="109"/>
      <c r="AA494" s="109"/>
    </row>
    <row r="495" spans="1:27" ht="14.5" x14ac:dyDescent="0.35">
      <c r="A495" s="223"/>
      <c r="B495" s="223"/>
      <c r="C495" s="223"/>
      <c r="D495" s="223"/>
      <c r="E495" s="202"/>
      <c r="F495" s="193"/>
      <c r="G495" s="193"/>
      <c r="H495" s="109"/>
      <c r="I495" s="109"/>
      <c r="J495" s="109"/>
      <c r="K495" s="109"/>
      <c r="L495" s="109"/>
      <c r="M495" s="109"/>
      <c r="N495" s="109"/>
      <c r="O495" s="109"/>
      <c r="P495" s="109"/>
      <c r="Q495" s="109"/>
      <c r="R495" s="109"/>
      <c r="S495" s="109"/>
      <c r="T495" s="109"/>
      <c r="U495" s="109"/>
      <c r="V495" s="109"/>
      <c r="W495" s="109"/>
      <c r="X495" s="109"/>
      <c r="Y495" s="109"/>
      <c r="Z495" s="109"/>
      <c r="AA495" s="109"/>
    </row>
    <row r="496" spans="1:27" ht="14.5" x14ac:dyDescent="0.35">
      <c r="A496" s="223"/>
      <c r="B496" s="223"/>
      <c r="C496" s="223"/>
      <c r="D496" s="223"/>
      <c r="E496" s="202"/>
      <c r="F496" s="193"/>
      <c r="G496" s="193"/>
      <c r="H496" s="109"/>
      <c r="I496" s="109"/>
      <c r="J496" s="109"/>
      <c r="K496" s="109"/>
      <c r="L496" s="109"/>
      <c r="M496" s="109"/>
      <c r="N496" s="109"/>
      <c r="O496" s="109"/>
      <c r="P496" s="109"/>
      <c r="Q496" s="109"/>
      <c r="R496" s="109"/>
      <c r="S496" s="109"/>
      <c r="T496" s="109"/>
      <c r="U496" s="109"/>
      <c r="V496" s="109"/>
      <c r="W496" s="109"/>
      <c r="X496" s="109"/>
      <c r="Y496" s="109"/>
      <c r="Z496" s="109"/>
      <c r="AA496" s="109"/>
    </row>
    <row r="497" spans="1:27" ht="14.5" x14ac:dyDescent="0.35">
      <c r="A497" s="223"/>
      <c r="B497" s="223"/>
      <c r="C497" s="223"/>
      <c r="D497" s="223"/>
      <c r="E497" s="202"/>
      <c r="F497" s="193"/>
      <c r="G497" s="193"/>
      <c r="H497" s="109"/>
      <c r="I497" s="109"/>
      <c r="J497" s="109"/>
      <c r="K497" s="109"/>
      <c r="L497" s="109"/>
      <c r="M497" s="109"/>
      <c r="N497" s="109"/>
      <c r="O497" s="109"/>
      <c r="P497" s="109"/>
      <c r="Q497" s="109"/>
      <c r="R497" s="109"/>
      <c r="S497" s="109"/>
      <c r="T497" s="109"/>
      <c r="U497" s="109"/>
      <c r="V497" s="109"/>
      <c r="W497" s="109"/>
      <c r="X497" s="109"/>
      <c r="Y497" s="109"/>
      <c r="Z497" s="109"/>
      <c r="AA497" s="109"/>
    </row>
    <row r="498" spans="1:27" ht="14.5" x14ac:dyDescent="0.35">
      <c r="A498" s="223"/>
      <c r="B498" s="223"/>
      <c r="C498" s="223"/>
      <c r="D498" s="223"/>
      <c r="E498" s="202"/>
      <c r="F498" s="193"/>
      <c r="G498" s="193"/>
      <c r="H498" s="109"/>
      <c r="I498" s="109"/>
      <c r="J498" s="109"/>
      <c r="K498" s="109"/>
      <c r="L498" s="109"/>
      <c r="M498" s="109"/>
      <c r="N498" s="109"/>
      <c r="O498" s="109"/>
      <c r="P498" s="109"/>
      <c r="Q498" s="109"/>
      <c r="R498" s="109"/>
      <c r="S498" s="109"/>
      <c r="T498" s="109"/>
      <c r="U498" s="109"/>
      <c r="V498" s="109"/>
      <c r="W498" s="109"/>
      <c r="X498" s="109"/>
      <c r="Y498" s="109"/>
      <c r="Z498" s="109"/>
      <c r="AA498" s="109"/>
    </row>
    <row r="499" spans="1:27" ht="14.5" x14ac:dyDescent="0.35">
      <c r="A499" s="223"/>
      <c r="B499" s="223"/>
      <c r="C499" s="223"/>
      <c r="D499" s="223"/>
      <c r="E499" s="202"/>
      <c r="F499" s="193"/>
      <c r="G499" s="193"/>
      <c r="H499" s="109"/>
      <c r="I499" s="109"/>
      <c r="J499" s="109"/>
      <c r="K499" s="109"/>
      <c r="L499" s="109"/>
      <c r="M499" s="109"/>
      <c r="N499" s="109"/>
      <c r="O499" s="109"/>
      <c r="P499" s="109"/>
      <c r="Q499" s="109"/>
      <c r="R499" s="109"/>
      <c r="S499" s="109"/>
      <c r="T499" s="109"/>
      <c r="U499" s="109"/>
      <c r="V499" s="109"/>
      <c r="W499" s="109"/>
      <c r="X499" s="109"/>
      <c r="Y499" s="109"/>
      <c r="Z499" s="109"/>
      <c r="AA499" s="109"/>
    </row>
    <row r="500" spans="1:27" ht="14.5" x14ac:dyDescent="0.35">
      <c r="A500" s="223"/>
      <c r="B500" s="223"/>
      <c r="C500" s="223"/>
      <c r="D500" s="223"/>
      <c r="E500" s="202"/>
      <c r="F500" s="193"/>
      <c r="G500" s="193"/>
      <c r="H500" s="109"/>
      <c r="I500" s="109"/>
      <c r="J500" s="109"/>
      <c r="K500" s="109"/>
      <c r="L500" s="109"/>
      <c r="M500" s="109"/>
      <c r="N500" s="109"/>
      <c r="O500" s="109"/>
      <c r="P500" s="109"/>
      <c r="Q500" s="109"/>
      <c r="R500" s="109"/>
      <c r="S500" s="109"/>
      <c r="T500" s="109"/>
      <c r="U500" s="109"/>
      <c r="V500" s="109"/>
      <c r="W500" s="109"/>
      <c r="X500" s="109"/>
      <c r="Y500" s="109"/>
      <c r="Z500" s="109"/>
      <c r="AA500" s="109"/>
    </row>
    <row r="501" spans="1:27" ht="14.5" x14ac:dyDescent="0.35">
      <c r="A501" s="223"/>
      <c r="B501" s="223"/>
      <c r="C501" s="223"/>
      <c r="D501" s="223"/>
      <c r="E501" s="202"/>
      <c r="F501" s="193"/>
      <c r="G501" s="193"/>
      <c r="H501" s="109"/>
      <c r="I501" s="109"/>
      <c r="J501" s="109"/>
      <c r="K501" s="109"/>
      <c r="L501" s="109"/>
      <c r="M501" s="109"/>
      <c r="N501" s="109"/>
      <c r="O501" s="109"/>
      <c r="P501" s="109"/>
      <c r="Q501" s="109"/>
      <c r="R501" s="109"/>
      <c r="S501" s="109"/>
      <c r="T501" s="109"/>
      <c r="U501" s="109"/>
      <c r="V501" s="109"/>
      <c r="W501" s="109"/>
      <c r="X501" s="109"/>
      <c r="Y501" s="109"/>
      <c r="Z501" s="109"/>
      <c r="AA501" s="109"/>
    </row>
    <row r="502" spans="1:27" ht="14.5" x14ac:dyDescent="0.35">
      <c r="A502" s="223"/>
      <c r="B502" s="223"/>
      <c r="C502" s="223"/>
      <c r="D502" s="223"/>
      <c r="E502" s="202"/>
      <c r="F502" s="193"/>
      <c r="G502" s="193"/>
      <c r="H502" s="109"/>
      <c r="I502" s="109"/>
      <c r="J502" s="109"/>
      <c r="K502" s="109"/>
      <c r="L502" s="109"/>
      <c r="M502" s="109"/>
      <c r="N502" s="109"/>
      <c r="O502" s="109"/>
      <c r="P502" s="109"/>
      <c r="Q502" s="109"/>
      <c r="R502" s="109"/>
      <c r="S502" s="109"/>
      <c r="T502" s="109"/>
      <c r="U502" s="109"/>
      <c r="V502" s="109"/>
      <c r="W502" s="109"/>
      <c r="X502" s="109"/>
      <c r="Y502" s="109"/>
      <c r="Z502" s="109"/>
      <c r="AA502" s="109"/>
    </row>
    <row r="503" spans="1:27" ht="14.5" x14ac:dyDescent="0.35">
      <c r="A503" s="223"/>
      <c r="B503" s="223"/>
      <c r="C503" s="223"/>
      <c r="D503" s="223"/>
      <c r="E503" s="202"/>
      <c r="F503" s="193"/>
      <c r="G503" s="193"/>
      <c r="H503" s="109"/>
      <c r="I503" s="109"/>
      <c r="J503" s="109"/>
      <c r="K503" s="109"/>
      <c r="L503" s="109"/>
      <c r="M503" s="109"/>
      <c r="N503" s="109"/>
      <c r="O503" s="109"/>
      <c r="P503" s="109"/>
      <c r="Q503" s="109"/>
      <c r="R503" s="109"/>
      <c r="S503" s="109"/>
      <c r="T503" s="109"/>
      <c r="U503" s="109"/>
      <c r="V503" s="109"/>
      <c r="W503" s="109"/>
      <c r="X503" s="109"/>
      <c r="Y503" s="109"/>
      <c r="Z503" s="109"/>
      <c r="AA503" s="109"/>
    </row>
    <row r="504" spans="1:27" ht="14.5" x14ac:dyDescent="0.35">
      <c r="A504" s="223"/>
      <c r="B504" s="223"/>
      <c r="C504" s="223"/>
      <c r="D504" s="223"/>
      <c r="E504" s="202"/>
      <c r="F504" s="193"/>
      <c r="G504" s="193"/>
      <c r="H504" s="109"/>
      <c r="I504" s="109"/>
      <c r="J504" s="109"/>
      <c r="K504" s="109"/>
      <c r="L504" s="109"/>
      <c r="M504" s="109"/>
      <c r="N504" s="109"/>
      <c r="O504" s="109"/>
      <c r="P504" s="109"/>
      <c r="Q504" s="109"/>
      <c r="R504" s="109"/>
      <c r="S504" s="109"/>
      <c r="T504" s="109"/>
      <c r="U504" s="109"/>
      <c r="V504" s="109"/>
      <c r="W504" s="109"/>
      <c r="X504" s="109"/>
      <c r="Y504" s="109"/>
      <c r="Z504" s="109"/>
      <c r="AA504" s="109"/>
    </row>
    <row r="505" spans="1:27" ht="14.5" x14ac:dyDescent="0.35">
      <c r="A505" s="223"/>
      <c r="B505" s="223"/>
      <c r="C505" s="223"/>
      <c r="D505" s="223"/>
      <c r="E505" s="202"/>
      <c r="F505" s="193"/>
      <c r="G505" s="193"/>
      <c r="H505" s="109"/>
      <c r="I505" s="109"/>
      <c r="J505" s="109"/>
      <c r="K505" s="109"/>
      <c r="L505" s="109"/>
      <c r="M505" s="109"/>
      <c r="N505" s="109"/>
      <c r="O505" s="109"/>
      <c r="P505" s="109"/>
      <c r="Q505" s="109"/>
      <c r="R505" s="109"/>
      <c r="S505" s="109"/>
      <c r="T505" s="109"/>
      <c r="U505" s="109"/>
      <c r="V505" s="109"/>
      <c r="W505" s="109"/>
      <c r="X505" s="109"/>
      <c r="Y505" s="109"/>
      <c r="Z505" s="109"/>
      <c r="AA505" s="109"/>
    </row>
    <row r="506" spans="1:27" ht="14.5" x14ac:dyDescent="0.35">
      <c r="A506" s="223"/>
      <c r="B506" s="223"/>
      <c r="C506" s="223"/>
      <c r="D506" s="223"/>
      <c r="E506" s="202"/>
      <c r="F506" s="193"/>
      <c r="G506" s="193"/>
      <c r="H506" s="109"/>
      <c r="I506" s="109"/>
      <c r="J506" s="109"/>
      <c r="K506" s="109"/>
      <c r="L506" s="109"/>
      <c r="M506" s="109"/>
      <c r="N506" s="109"/>
      <c r="O506" s="109"/>
      <c r="P506" s="109"/>
      <c r="Q506" s="109"/>
      <c r="R506" s="109"/>
      <c r="S506" s="109"/>
      <c r="T506" s="109"/>
      <c r="U506" s="109"/>
      <c r="V506" s="109"/>
      <c r="W506" s="109"/>
      <c r="X506" s="109"/>
      <c r="Y506" s="109"/>
      <c r="Z506" s="109"/>
      <c r="AA506" s="109"/>
    </row>
    <row r="507" spans="1:27" ht="14.5" x14ac:dyDescent="0.35">
      <c r="A507" s="223"/>
      <c r="B507" s="223"/>
      <c r="C507" s="223"/>
      <c r="D507" s="223"/>
      <c r="E507" s="202"/>
      <c r="F507" s="193"/>
      <c r="G507" s="193"/>
      <c r="H507" s="109"/>
      <c r="I507" s="109"/>
      <c r="J507" s="109"/>
      <c r="K507" s="109"/>
      <c r="L507" s="109"/>
      <c r="M507" s="109"/>
      <c r="N507" s="109"/>
      <c r="O507" s="109"/>
      <c r="P507" s="109"/>
      <c r="Q507" s="109"/>
      <c r="R507" s="109"/>
      <c r="S507" s="109"/>
      <c r="T507" s="109"/>
      <c r="U507" s="109"/>
      <c r="V507" s="109"/>
      <c r="W507" s="109"/>
      <c r="X507" s="109"/>
      <c r="Y507" s="109"/>
      <c r="Z507" s="109"/>
      <c r="AA507" s="109"/>
    </row>
    <row r="508" spans="1:27" ht="14.5" x14ac:dyDescent="0.35">
      <c r="A508" s="223"/>
      <c r="B508" s="223"/>
      <c r="C508" s="223"/>
      <c r="D508" s="223"/>
      <c r="E508" s="202"/>
      <c r="F508" s="193"/>
      <c r="G508" s="193"/>
      <c r="H508" s="109"/>
      <c r="I508" s="109"/>
      <c r="J508" s="109"/>
      <c r="K508" s="109"/>
      <c r="L508" s="109"/>
      <c r="M508" s="109"/>
      <c r="N508" s="109"/>
      <c r="O508" s="109"/>
      <c r="P508" s="109"/>
      <c r="Q508" s="109"/>
      <c r="R508" s="109"/>
      <c r="S508" s="109"/>
      <c r="T508" s="109"/>
      <c r="U508" s="109"/>
      <c r="V508" s="109"/>
      <c r="W508" s="109"/>
      <c r="X508" s="109"/>
      <c r="Y508" s="109"/>
      <c r="Z508" s="109"/>
      <c r="AA508" s="109"/>
    </row>
    <row r="509" spans="1:27" ht="14.5" x14ac:dyDescent="0.35">
      <c r="A509" s="223"/>
      <c r="B509" s="223"/>
      <c r="C509" s="223"/>
      <c r="D509" s="223"/>
      <c r="E509" s="202"/>
      <c r="F509" s="193"/>
      <c r="G509" s="193"/>
      <c r="H509" s="109"/>
      <c r="I509" s="109"/>
      <c r="J509" s="109"/>
      <c r="K509" s="109"/>
      <c r="L509" s="109"/>
      <c r="M509" s="109"/>
      <c r="N509" s="109"/>
      <c r="O509" s="109"/>
      <c r="P509" s="109"/>
      <c r="Q509" s="109"/>
      <c r="R509" s="109"/>
      <c r="S509" s="109"/>
      <c r="T509" s="109"/>
      <c r="U509" s="109"/>
      <c r="V509" s="109"/>
      <c r="W509" s="109"/>
      <c r="X509" s="109"/>
      <c r="Y509" s="109"/>
      <c r="Z509" s="109"/>
      <c r="AA509" s="109"/>
    </row>
    <row r="510" spans="1:27" ht="14.5" x14ac:dyDescent="0.35">
      <c r="A510" s="223"/>
      <c r="B510" s="223"/>
      <c r="C510" s="223"/>
      <c r="D510" s="223"/>
      <c r="E510" s="202"/>
      <c r="F510" s="193"/>
      <c r="G510" s="193"/>
      <c r="H510" s="109"/>
      <c r="I510" s="109"/>
      <c r="J510" s="109"/>
      <c r="K510" s="109"/>
      <c r="L510" s="109"/>
      <c r="M510" s="109"/>
      <c r="N510" s="109"/>
      <c r="O510" s="109"/>
      <c r="P510" s="109"/>
      <c r="Q510" s="109"/>
      <c r="R510" s="109"/>
      <c r="S510" s="109"/>
      <c r="T510" s="109"/>
      <c r="U510" s="109"/>
      <c r="V510" s="109"/>
      <c r="W510" s="109"/>
      <c r="X510" s="109"/>
      <c r="Y510" s="109"/>
      <c r="Z510" s="109"/>
      <c r="AA510" s="109"/>
    </row>
    <row r="511" spans="1:27" ht="14.5" x14ac:dyDescent="0.35">
      <c r="A511" s="223"/>
      <c r="B511" s="223"/>
      <c r="C511" s="223"/>
      <c r="D511" s="223"/>
      <c r="E511" s="202"/>
      <c r="F511" s="193"/>
      <c r="G511" s="193"/>
      <c r="H511" s="109"/>
      <c r="I511" s="109"/>
      <c r="J511" s="109"/>
      <c r="K511" s="109"/>
      <c r="L511" s="109"/>
      <c r="M511" s="109"/>
      <c r="N511" s="109"/>
      <c r="O511" s="109"/>
      <c r="P511" s="109"/>
      <c r="Q511" s="109"/>
      <c r="R511" s="109"/>
      <c r="S511" s="109"/>
      <c r="T511" s="109"/>
      <c r="U511" s="109"/>
      <c r="V511" s="109"/>
      <c r="W511" s="109"/>
      <c r="X511" s="109"/>
      <c r="Y511" s="109"/>
      <c r="Z511" s="109"/>
      <c r="AA511" s="109"/>
    </row>
    <row r="512" spans="1:27" ht="14.5" x14ac:dyDescent="0.35">
      <c r="A512" s="223"/>
      <c r="B512" s="223"/>
      <c r="C512" s="223"/>
      <c r="D512" s="223"/>
      <c r="E512" s="202"/>
      <c r="F512" s="193"/>
      <c r="G512" s="193"/>
      <c r="H512" s="109"/>
      <c r="I512" s="109"/>
      <c r="J512" s="109"/>
      <c r="K512" s="109"/>
      <c r="L512" s="109"/>
      <c r="M512" s="109"/>
      <c r="N512" s="109"/>
      <c r="O512" s="109"/>
      <c r="P512" s="109"/>
      <c r="Q512" s="109"/>
      <c r="R512" s="109"/>
      <c r="S512" s="109"/>
      <c r="T512" s="109"/>
      <c r="U512" s="109"/>
      <c r="V512" s="109"/>
      <c r="W512" s="109"/>
      <c r="X512" s="109"/>
      <c r="Y512" s="109"/>
      <c r="Z512" s="109"/>
      <c r="AA512" s="109"/>
    </row>
    <row r="513" spans="1:27" ht="14.5" x14ac:dyDescent="0.35">
      <c r="A513" s="223"/>
      <c r="B513" s="223"/>
      <c r="C513" s="223"/>
      <c r="D513" s="223"/>
      <c r="E513" s="202"/>
      <c r="F513" s="193"/>
      <c r="G513" s="193"/>
      <c r="H513" s="109"/>
      <c r="I513" s="109"/>
      <c r="J513" s="109"/>
      <c r="K513" s="109"/>
      <c r="L513" s="109"/>
      <c r="M513" s="109"/>
      <c r="N513" s="109"/>
      <c r="O513" s="109"/>
      <c r="P513" s="109"/>
      <c r="Q513" s="109"/>
      <c r="R513" s="109"/>
      <c r="S513" s="109"/>
      <c r="T513" s="109"/>
      <c r="U513" s="109"/>
      <c r="V513" s="109"/>
      <c r="W513" s="109"/>
      <c r="X513" s="109"/>
      <c r="Y513" s="109"/>
      <c r="Z513" s="109"/>
      <c r="AA513" s="109"/>
    </row>
    <row r="514" spans="1:27" ht="14.5" x14ac:dyDescent="0.35">
      <c r="A514" s="223"/>
      <c r="B514" s="223"/>
      <c r="C514" s="223"/>
      <c r="D514" s="223"/>
      <c r="E514" s="202"/>
      <c r="F514" s="193"/>
      <c r="G514" s="193"/>
      <c r="H514" s="109"/>
      <c r="I514" s="109"/>
      <c r="J514" s="109"/>
      <c r="K514" s="109"/>
      <c r="L514" s="109"/>
      <c r="M514" s="109"/>
      <c r="N514" s="109"/>
      <c r="O514" s="109"/>
      <c r="P514" s="109"/>
      <c r="Q514" s="109"/>
      <c r="R514" s="109"/>
      <c r="S514" s="109"/>
      <c r="T514" s="109"/>
      <c r="U514" s="109"/>
      <c r="V514" s="109"/>
      <c r="W514" s="109"/>
      <c r="X514" s="109"/>
      <c r="Y514" s="109"/>
      <c r="Z514" s="109"/>
      <c r="AA514" s="109"/>
    </row>
    <row r="515" spans="1:27" ht="14.5" x14ac:dyDescent="0.35">
      <c r="A515" s="223"/>
      <c r="B515" s="223"/>
      <c r="C515" s="223"/>
      <c r="D515" s="223"/>
      <c r="E515" s="202"/>
      <c r="F515" s="193"/>
      <c r="G515" s="193"/>
      <c r="H515" s="109"/>
      <c r="I515" s="109"/>
      <c r="J515" s="109"/>
      <c r="K515" s="109"/>
      <c r="L515" s="109"/>
      <c r="M515" s="109"/>
      <c r="N515" s="109"/>
      <c r="O515" s="109"/>
      <c r="P515" s="109"/>
      <c r="Q515" s="109"/>
      <c r="R515" s="109"/>
      <c r="S515" s="109"/>
      <c r="T515" s="109"/>
      <c r="U515" s="109"/>
      <c r="V515" s="109"/>
      <c r="W515" s="109"/>
      <c r="X515" s="109"/>
      <c r="Y515" s="109"/>
      <c r="Z515" s="109"/>
      <c r="AA515" s="109"/>
    </row>
    <row r="516" spans="1:27" ht="14.5" x14ac:dyDescent="0.35">
      <c r="A516" s="223"/>
      <c r="B516" s="223"/>
      <c r="C516" s="223"/>
      <c r="D516" s="223"/>
      <c r="E516" s="202"/>
      <c r="F516" s="193"/>
      <c r="G516" s="193"/>
      <c r="H516" s="109"/>
      <c r="I516" s="109"/>
      <c r="J516" s="109"/>
      <c r="K516" s="109"/>
      <c r="L516" s="109"/>
      <c r="M516" s="109"/>
      <c r="N516" s="109"/>
      <c r="O516" s="109"/>
      <c r="P516" s="109"/>
      <c r="Q516" s="109"/>
      <c r="R516" s="109"/>
      <c r="S516" s="109"/>
      <c r="T516" s="109"/>
      <c r="U516" s="109"/>
      <c r="V516" s="109"/>
      <c r="W516" s="109"/>
      <c r="X516" s="109"/>
      <c r="Y516" s="109"/>
      <c r="Z516" s="109"/>
      <c r="AA516" s="109"/>
    </row>
    <row r="517" spans="1:27" ht="14.5" x14ac:dyDescent="0.35">
      <c r="A517" s="223"/>
      <c r="B517" s="223"/>
      <c r="C517" s="223"/>
      <c r="D517" s="223"/>
      <c r="E517" s="202"/>
      <c r="F517" s="193"/>
      <c r="G517" s="193"/>
      <c r="H517" s="109"/>
      <c r="I517" s="109"/>
      <c r="J517" s="109"/>
      <c r="K517" s="109"/>
      <c r="L517" s="109"/>
      <c r="M517" s="109"/>
      <c r="N517" s="109"/>
      <c r="O517" s="109"/>
      <c r="P517" s="109"/>
      <c r="Q517" s="109"/>
      <c r="R517" s="109"/>
      <c r="S517" s="109"/>
      <c r="T517" s="109"/>
      <c r="U517" s="109"/>
      <c r="V517" s="109"/>
      <c r="W517" s="109"/>
      <c r="X517" s="109"/>
      <c r="Y517" s="109"/>
      <c r="Z517" s="109"/>
      <c r="AA517" s="109"/>
    </row>
    <row r="518" spans="1:27" ht="14.5" x14ac:dyDescent="0.35">
      <c r="A518" s="223"/>
      <c r="B518" s="223"/>
      <c r="C518" s="223"/>
      <c r="D518" s="223"/>
      <c r="E518" s="202"/>
      <c r="F518" s="193"/>
      <c r="G518" s="193"/>
      <c r="H518" s="109"/>
      <c r="I518" s="109"/>
      <c r="J518" s="109"/>
      <c r="K518" s="109"/>
      <c r="L518" s="109"/>
      <c r="M518" s="109"/>
      <c r="N518" s="109"/>
      <c r="O518" s="109"/>
      <c r="P518" s="109"/>
      <c r="Q518" s="109"/>
      <c r="R518" s="109"/>
      <c r="S518" s="109"/>
      <c r="T518" s="109"/>
      <c r="U518" s="109"/>
      <c r="V518" s="109"/>
      <c r="W518" s="109"/>
      <c r="X518" s="109"/>
      <c r="Y518" s="109"/>
      <c r="Z518" s="109"/>
      <c r="AA518" s="109"/>
    </row>
    <row r="519" spans="1:27" ht="14.5" x14ac:dyDescent="0.35">
      <c r="A519" s="223"/>
      <c r="B519" s="223"/>
      <c r="C519" s="223"/>
      <c r="D519" s="223"/>
      <c r="E519" s="202"/>
      <c r="F519" s="193"/>
      <c r="G519" s="193"/>
      <c r="H519" s="109"/>
      <c r="I519" s="109"/>
      <c r="J519" s="109"/>
      <c r="K519" s="109"/>
      <c r="L519" s="109"/>
      <c r="M519" s="109"/>
      <c r="N519" s="109"/>
      <c r="O519" s="109"/>
      <c r="P519" s="109"/>
      <c r="Q519" s="109"/>
      <c r="R519" s="109"/>
      <c r="S519" s="109"/>
      <c r="T519" s="109"/>
      <c r="U519" s="109"/>
      <c r="V519" s="109"/>
      <c r="W519" s="109"/>
      <c r="X519" s="109"/>
      <c r="Y519" s="109"/>
      <c r="Z519" s="109"/>
      <c r="AA519" s="109"/>
    </row>
    <row r="520" spans="1:27" ht="14.5" x14ac:dyDescent="0.35">
      <c r="A520" s="223"/>
      <c r="B520" s="223"/>
      <c r="C520" s="223"/>
      <c r="D520" s="223"/>
      <c r="E520" s="202"/>
      <c r="F520" s="193"/>
      <c r="G520" s="193"/>
      <c r="H520" s="109"/>
      <c r="I520" s="109"/>
      <c r="J520" s="109"/>
      <c r="K520" s="109"/>
      <c r="L520" s="109"/>
      <c r="M520" s="109"/>
      <c r="N520" s="109"/>
      <c r="O520" s="109"/>
      <c r="P520" s="109"/>
      <c r="Q520" s="109"/>
      <c r="R520" s="109"/>
      <c r="S520" s="109"/>
      <c r="T520" s="109"/>
      <c r="U520" s="109"/>
      <c r="V520" s="109"/>
      <c r="W520" s="109"/>
      <c r="X520" s="109"/>
      <c r="Y520" s="109"/>
      <c r="Z520" s="109"/>
      <c r="AA520" s="109"/>
    </row>
    <row r="521" spans="1:27" ht="14.5" x14ac:dyDescent="0.35">
      <c r="A521" s="223"/>
      <c r="B521" s="223"/>
      <c r="C521" s="223"/>
      <c r="D521" s="223"/>
      <c r="E521" s="202"/>
      <c r="F521" s="193"/>
      <c r="G521" s="193"/>
      <c r="H521" s="109"/>
      <c r="I521" s="109"/>
      <c r="J521" s="109"/>
      <c r="K521" s="109"/>
      <c r="L521" s="109"/>
      <c r="M521" s="109"/>
      <c r="N521" s="109"/>
      <c r="O521" s="109"/>
      <c r="P521" s="109"/>
      <c r="Q521" s="109"/>
      <c r="R521" s="109"/>
      <c r="S521" s="109"/>
      <c r="T521" s="109"/>
      <c r="U521" s="109"/>
      <c r="V521" s="109"/>
      <c r="W521" s="109"/>
      <c r="X521" s="109"/>
      <c r="Y521" s="109"/>
      <c r="Z521" s="109"/>
      <c r="AA521" s="109"/>
    </row>
    <row r="522" spans="1:27" ht="14.5" x14ac:dyDescent="0.35">
      <c r="A522" s="223"/>
      <c r="B522" s="223"/>
      <c r="C522" s="223"/>
      <c r="D522" s="223"/>
      <c r="E522" s="202"/>
      <c r="F522" s="193"/>
      <c r="G522" s="193"/>
      <c r="H522" s="109"/>
      <c r="I522" s="109"/>
      <c r="J522" s="109"/>
      <c r="K522" s="109"/>
      <c r="L522" s="109"/>
      <c r="M522" s="109"/>
      <c r="N522" s="109"/>
      <c r="O522" s="109"/>
      <c r="P522" s="109"/>
      <c r="Q522" s="109"/>
      <c r="R522" s="109"/>
      <c r="S522" s="109"/>
      <c r="T522" s="109"/>
      <c r="U522" s="109"/>
      <c r="V522" s="109"/>
      <c r="W522" s="109"/>
      <c r="X522" s="109"/>
      <c r="Y522" s="109"/>
      <c r="Z522" s="109"/>
      <c r="AA522" s="109"/>
    </row>
    <row r="523" spans="1:27" ht="14.5" x14ac:dyDescent="0.35">
      <c r="A523" s="223"/>
      <c r="B523" s="223"/>
      <c r="C523" s="223"/>
      <c r="D523" s="223"/>
      <c r="E523" s="202"/>
      <c r="F523" s="193"/>
      <c r="G523" s="193"/>
      <c r="H523" s="109"/>
      <c r="I523" s="109"/>
      <c r="J523" s="109"/>
      <c r="K523" s="109"/>
      <c r="L523" s="109"/>
      <c r="M523" s="109"/>
      <c r="N523" s="109"/>
      <c r="O523" s="109"/>
      <c r="P523" s="109"/>
      <c r="Q523" s="109"/>
      <c r="R523" s="109"/>
      <c r="S523" s="109"/>
      <c r="T523" s="109"/>
      <c r="U523" s="109"/>
      <c r="V523" s="109"/>
      <c r="W523" s="109"/>
      <c r="X523" s="109"/>
      <c r="Y523" s="109"/>
      <c r="Z523" s="109"/>
      <c r="AA523" s="109"/>
    </row>
    <row r="524" spans="1:27" ht="14.5" x14ac:dyDescent="0.35">
      <c r="A524" s="223"/>
      <c r="B524" s="223"/>
      <c r="C524" s="223"/>
      <c r="D524" s="223"/>
      <c r="E524" s="202"/>
      <c r="F524" s="193"/>
      <c r="G524" s="193"/>
      <c r="H524" s="109"/>
      <c r="I524" s="109"/>
      <c r="J524" s="109"/>
      <c r="K524" s="109"/>
      <c r="L524" s="109"/>
      <c r="M524" s="109"/>
      <c r="N524" s="109"/>
      <c r="O524" s="109"/>
      <c r="P524" s="109"/>
      <c r="Q524" s="109"/>
      <c r="R524" s="109"/>
      <c r="S524" s="109"/>
      <c r="T524" s="109"/>
      <c r="U524" s="109"/>
      <c r="V524" s="109"/>
      <c r="W524" s="109"/>
      <c r="X524" s="109"/>
      <c r="Y524" s="109"/>
      <c r="Z524" s="109"/>
      <c r="AA524" s="109"/>
    </row>
    <row r="525" spans="1:27" ht="14.5" x14ac:dyDescent="0.35">
      <c r="A525" s="223"/>
      <c r="B525" s="223"/>
      <c r="C525" s="223"/>
      <c r="D525" s="223"/>
      <c r="E525" s="202"/>
      <c r="F525" s="193"/>
      <c r="G525" s="193"/>
      <c r="H525" s="109"/>
      <c r="I525" s="109"/>
      <c r="J525" s="109"/>
      <c r="K525" s="109"/>
      <c r="L525" s="109"/>
      <c r="M525" s="109"/>
      <c r="N525" s="109"/>
      <c r="O525" s="109"/>
      <c r="P525" s="109"/>
      <c r="Q525" s="109"/>
      <c r="R525" s="109"/>
      <c r="S525" s="109"/>
      <c r="T525" s="109"/>
      <c r="U525" s="109"/>
      <c r="V525" s="109"/>
      <c r="W525" s="109"/>
      <c r="X525" s="109"/>
      <c r="Y525" s="109"/>
      <c r="Z525" s="109"/>
      <c r="AA525" s="109"/>
    </row>
    <row r="526" spans="1:27" ht="14.5" x14ac:dyDescent="0.35">
      <c r="A526" s="223"/>
      <c r="B526" s="223"/>
      <c r="C526" s="223"/>
      <c r="D526" s="223"/>
      <c r="E526" s="202"/>
      <c r="F526" s="193"/>
      <c r="G526" s="193"/>
      <c r="H526" s="109"/>
      <c r="I526" s="109"/>
      <c r="J526" s="109"/>
      <c r="K526" s="109"/>
      <c r="L526" s="109"/>
      <c r="M526" s="109"/>
      <c r="N526" s="109"/>
      <c r="O526" s="109"/>
      <c r="P526" s="109"/>
      <c r="Q526" s="109"/>
      <c r="R526" s="109"/>
      <c r="S526" s="109"/>
      <c r="T526" s="109"/>
      <c r="U526" s="109"/>
      <c r="V526" s="109"/>
      <c r="W526" s="109"/>
      <c r="X526" s="109"/>
      <c r="Y526" s="109"/>
      <c r="Z526" s="109"/>
      <c r="AA526" s="109"/>
    </row>
    <row r="527" spans="1:27" ht="14.5" x14ac:dyDescent="0.35">
      <c r="A527" s="223"/>
      <c r="B527" s="223"/>
      <c r="C527" s="223"/>
      <c r="D527" s="223"/>
      <c r="E527" s="202"/>
      <c r="F527" s="193"/>
      <c r="G527" s="193"/>
      <c r="H527" s="109"/>
      <c r="I527" s="109"/>
      <c r="J527" s="109"/>
      <c r="K527" s="109"/>
      <c r="L527" s="109"/>
      <c r="M527" s="109"/>
      <c r="N527" s="109"/>
      <c r="O527" s="109"/>
      <c r="P527" s="109"/>
      <c r="Q527" s="109"/>
      <c r="R527" s="109"/>
      <c r="S527" s="109"/>
      <c r="T527" s="109"/>
      <c r="U527" s="109"/>
      <c r="V527" s="109"/>
      <c r="W527" s="109"/>
      <c r="X527" s="109"/>
      <c r="Y527" s="109"/>
      <c r="Z527" s="109"/>
      <c r="AA527" s="109"/>
    </row>
    <row r="528" spans="1:27" ht="14.5" x14ac:dyDescent="0.35">
      <c r="A528" s="223"/>
      <c r="B528" s="223"/>
      <c r="C528" s="223"/>
      <c r="D528" s="223"/>
      <c r="E528" s="202"/>
      <c r="F528" s="193"/>
      <c r="G528" s="193"/>
      <c r="H528" s="109"/>
      <c r="I528" s="109"/>
      <c r="J528" s="109"/>
      <c r="K528" s="109"/>
      <c r="L528" s="109"/>
      <c r="M528" s="109"/>
      <c r="N528" s="109"/>
      <c r="O528" s="109"/>
      <c r="P528" s="109"/>
      <c r="Q528" s="109"/>
      <c r="R528" s="109"/>
      <c r="S528" s="109"/>
      <c r="T528" s="109"/>
      <c r="U528" s="109"/>
      <c r="V528" s="109"/>
      <c r="W528" s="109"/>
      <c r="X528" s="109"/>
      <c r="Y528" s="109"/>
      <c r="Z528" s="109"/>
      <c r="AA528" s="109"/>
    </row>
    <row r="529" spans="1:27" ht="14.5" x14ac:dyDescent="0.35">
      <c r="A529" s="223"/>
      <c r="B529" s="223"/>
      <c r="C529" s="223"/>
      <c r="D529" s="223"/>
      <c r="E529" s="202"/>
      <c r="F529" s="193"/>
      <c r="G529" s="193"/>
      <c r="H529" s="109"/>
      <c r="I529" s="109"/>
      <c r="J529" s="109"/>
      <c r="K529" s="109"/>
      <c r="L529" s="109"/>
      <c r="M529" s="109"/>
      <c r="N529" s="109"/>
      <c r="O529" s="109"/>
      <c r="P529" s="109"/>
      <c r="Q529" s="109"/>
      <c r="R529" s="109"/>
      <c r="S529" s="109"/>
      <c r="T529" s="109"/>
      <c r="U529" s="109"/>
      <c r="V529" s="109"/>
      <c r="W529" s="109"/>
      <c r="X529" s="109"/>
      <c r="Y529" s="109"/>
      <c r="Z529" s="109"/>
      <c r="AA529" s="109"/>
    </row>
    <row r="530" spans="1:27" ht="14.5" x14ac:dyDescent="0.35">
      <c r="A530" s="223"/>
      <c r="B530" s="223"/>
      <c r="C530" s="223"/>
      <c r="D530" s="223"/>
      <c r="E530" s="202"/>
      <c r="F530" s="193"/>
      <c r="G530" s="193"/>
      <c r="H530" s="109"/>
      <c r="I530" s="109"/>
      <c r="J530" s="109"/>
      <c r="K530" s="109"/>
      <c r="L530" s="109"/>
      <c r="M530" s="109"/>
      <c r="N530" s="109"/>
      <c r="O530" s="109"/>
      <c r="P530" s="109"/>
      <c r="Q530" s="109"/>
      <c r="R530" s="109"/>
      <c r="S530" s="109"/>
      <c r="T530" s="109"/>
      <c r="U530" s="109"/>
      <c r="V530" s="109"/>
      <c r="W530" s="109"/>
      <c r="X530" s="109"/>
      <c r="Y530" s="109"/>
      <c r="Z530" s="109"/>
      <c r="AA530" s="109"/>
    </row>
    <row r="531" spans="1:27" ht="14.5" x14ac:dyDescent="0.35">
      <c r="A531" s="223"/>
      <c r="B531" s="223"/>
      <c r="C531" s="223"/>
      <c r="D531" s="223"/>
      <c r="E531" s="202"/>
      <c r="F531" s="193"/>
      <c r="G531" s="193"/>
      <c r="H531" s="109"/>
      <c r="I531" s="109"/>
      <c r="J531" s="109"/>
      <c r="K531" s="109"/>
      <c r="L531" s="109"/>
      <c r="M531" s="109"/>
      <c r="N531" s="109"/>
      <c r="O531" s="109"/>
      <c r="P531" s="109"/>
      <c r="Q531" s="109"/>
      <c r="R531" s="109"/>
      <c r="S531" s="109"/>
      <c r="T531" s="109"/>
      <c r="U531" s="109"/>
      <c r="V531" s="109"/>
      <c r="W531" s="109"/>
      <c r="X531" s="109"/>
      <c r="Y531" s="109"/>
      <c r="Z531" s="109"/>
      <c r="AA531" s="109"/>
    </row>
    <row r="532" spans="1:27" ht="14.5" x14ac:dyDescent="0.35">
      <c r="A532" s="223"/>
      <c r="B532" s="223"/>
      <c r="C532" s="223"/>
      <c r="D532" s="223"/>
      <c r="E532" s="202"/>
      <c r="F532" s="193"/>
      <c r="G532" s="193"/>
      <c r="H532" s="109"/>
      <c r="I532" s="109"/>
      <c r="J532" s="109"/>
      <c r="K532" s="109"/>
      <c r="L532" s="109"/>
      <c r="M532" s="109"/>
      <c r="N532" s="109"/>
      <c r="O532" s="109"/>
      <c r="P532" s="109"/>
      <c r="Q532" s="109"/>
      <c r="R532" s="109"/>
      <c r="S532" s="109"/>
      <c r="T532" s="109"/>
      <c r="U532" s="109"/>
      <c r="V532" s="109"/>
      <c r="W532" s="109"/>
      <c r="X532" s="109"/>
      <c r="Y532" s="109"/>
      <c r="Z532" s="109"/>
      <c r="AA532" s="109"/>
    </row>
    <row r="533" spans="1:27" ht="14.5" x14ac:dyDescent="0.35">
      <c r="A533" s="223"/>
      <c r="B533" s="223"/>
      <c r="C533" s="223"/>
      <c r="D533" s="223"/>
      <c r="E533" s="202"/>
      <c r="F533" s="193"/>
      <c r="G533" s="193"/>
      <c r="H533" s="109"/>
      <c r="I533" s="109"/>
      <c r="J533" s="109"/>
      <c r="K533" s="109"/>
      <c r="L533" s="109"/>
      <c r="M533" s="109"/>
      <c r="N533" s="109"/>
      <c r="O533" s="109"/>
      <c r="P533" s="109"/>
      <c r="Q533" s="109"/>
      <c r="R533" s="109"/>
      <c r="S533" s="109"/>
      <c r="T533" s="109"/>
      <c r="U533" s="109"/>
      <c r="V533" s="109"/>
      <c r="W533" s="109"/>
      <c r="X533" s="109"/>
      <c r="Y533" s="109"/>
      <c r="Z533" s="109"/>
      <c r="AA533" s="109"/>
    </row>
    <row r="534" spans="1:27" ht="14.5" x14ac:dyDescent="0.35">
      <c r="A534" s="223"/>
      <c r="B534" s="223"/>
      <c r="C534" s="223"/>
      <c r="D534" s="223"/>
      <c r="E534" s="202"/>
      <c r="F534" s="193"/>
      <c r="G534" s="193"/>
      <c r="H534" s="109"/>
      <c r="I534" s="109"/>
      <c r="J534" s="109"/>
      <c r="K534" s="109"/>
      <c r="L534" s="109"/>
      <c r="M534" s="109"/>
      <c r="N534" s="109"/>
      <c r="O534" s="109"/>
      <c r="P534" s="109"/>
      <c r="Q534" s="109"/>
      <c r="R534" s="109"/>
      <c r="S534" s="109"/>
      <c r="T534" s="109"/>
      <c r="U534" s="109"/>
      <c r="V534" s="109"/>
      <c r="W534" s="109"/>
      <c r="X534" s="109"/>
      <c r="Y534" s="109"/>
      <c r="Z534" s="109"/>
      <c r="AA534" s="109"/>
    </row>
    <row r="535" spans="1:27" ht="14.5" x14ac:dyDescent="0.35">
      <c r="A535" s="223"/>
      <c r="B535" s="223"/>
      <c r="C535" s="223"/>
      <c r="D535" s="223"/>
      <c r="E535" s="202"/>
      <c r="F535" s="193"/>
      <c r="G535" s="193"/>
      <c r="H535" s="109"/>
      <c r="I535" s="109"/>
      <c r="J535" s="109"/>
      <c r="K535" s="109"/>
      <c r="L535" s="109"/>
      <c r="M535" s="109"/>
      <c r="N535" s="109"/>
      <c r="O535" s="109"/>
      <c r="P535" s="109"/>
      <c r="Q535" s="109"/>
      <c r="R535" s="109"/>
      <c r="S535" s="109"/>
      <c r="T535" s="109"/>
      <c r="U535" s="109"/>
      <c r="V535" s="109"/>
      <c r="W535" s="109"/>
      <c r="X535" s="109"/>
      <c r="Y535" s="109"/>
      <c r="Z535" s="109"/>
      <c r="AA535" s="109"/>
    </row>
    <row r="536" spans="1:27" ht="14.5" x14ac:dyDescent="0.35">
      <c r="A536" s="223"/>
      <c r="B536" s="223"/>
      <c r="C536" s="223"/>
      <c r="D536" s="223"/>
      <c r="E536" s="202"/>
      <c r="F536" s="193"/>
      <c r="G536" s="193"/>
      <c r="H536" s="109"/>
      <c r="I536" s="109"/>
      <c r="J536" s="109"/>
      <c r="K536" s="109"/>
      <c r="L536" s="109"/>
      <c r="M536" s="109"/>
      <c r="N536" s="109"/>
      <c r="O536" s="109"/>
      <c r="P536" s="109"/>
      <c r="Q536" s="109"/>
      <c r="R536" s="109"/>
      <c r="S536" s="109"/>
      <c r="T536" s="109"/>
      <c r="U536" s="109"/>
      <c r="V536" s="109"/>
      <c r="W536" s="109"/>
      <c r="X536" s="109"/>
      <c r="Y536" s="109"/>
      <c r="Z536" s="109"/>
      <c r="AA536" s="109"/>
    </row>
    <row r="537" spans="1:27" ht="14.5" x14ac:dyDescent="0.35">
      <c r="A537" s="223"/>
      <c r="B537" s="223"/>
      <c r="C537" s="223"/>
      <c r="D537" s="223"/>
      <c r="E537" s="202"/>
      <c r="F537" s="193"/>
      <c r="G537" s="193"/>
      <c r="H537" s="109"/>
      <c r="I537" s="109"/>
      <c r="J537" s="109"/>
      <c r="K537" s="109"/>
      <c r="L537" s="109"/>
      <c r="M537" s="109"/>
      <c r="N537" s="109"/>
      <c r="O537" s="109"/>
      <c r="P537" s="109"/>
      <c r="Q537" s="109"/>
      <c r="R537" s="109"/>
      <c r="S537" s="109"/>
      <c r="T537" s="109"/>
      <c r="U537" s="109"/>
      <c r="V537" s="109"/>
      <c r="W537" s="109"/>
      <c r="X537" s="109"/>
      <c r="Y537" s="109"/>
      <c r="Z537" s="109"/>
      <c r="AA537" s="109"/>
    </row>
    <row r="538" spans="1:27" ht="14.5" x14ac:dyDescent="0.35">
      <c r="A538" s="223"/>
      <c r="B538" s="223"/>
      <c r="C538" s="223"/>
      <c r="D538" s="223"/>
      <c r="E538" s="202"/>
      <c r="F538" s="193"/>
      <c r="G538" s="193"/>
      <c r="H538" s="109"/>
      <c r="I538" s="109"/>
      <c r="J538" s="109"/>
      <c r="K538" s="109"/>
      <c r="L538" s="109"/>
      <c r="M538" s="109"/>
      <c r="N538" s="109"/>
      <c r="O538" s="109"/>
      <c r="P538" s="109"/>
      <c r="Q538" s="109"/>
      <c r="R538" s="109"/>
      <c r="S538" s="109"/>
      <c r="T538" s="109"/>
      <c r="U538" s="109"/>
      <c r="V538" s="109"/>
      <c r="W538" s="109"/>
      <c r="X538" s="109"/>
      <c r="Y538" s="109"/>
      <c r="Z538" s="109"/>
      <c r="AA538" s="109"/>
    </row>
    <row r="539" spans="1:27" ht="14.5" x14ac:dyDescent="0.35">
      <c r="A539" s="223"/>
      <c r="B539" s="223"/>
      <c r="C539" s="223"/>
      <c r="D539" s="223"/>
      <c r="E539" s="202"/>
      <c r="F539" s="193"/>
      <c r="G539" s="193"/>
      <c r="H539" s="109"/>
      <c r="I539" s="109"/>
      <c r="J539" s="109"/>
      <c r="K539" s="109"/>
      <c r="L539" s="109"/>
      <c r="M539" s="109"/>
      <c r="N539" s="109"/>
      <c r="O539" s="109"/>
      <c r="P539" s="109"/>
      <c r="Q539" s="109"/>
      <c r="R539" s="109"/>
      <c r="S539" s="109"/>
      <c r="T539" s="109"/>
      <c r="U539" s="109"/>
      <c r="V539" s="109"/>
      <c r="W539" s="109"/>
      <c r="X539" s="109"/>
      <c r="Y539" s="109"/>
      <c r="Z539" s="109"/>
      <c r="AA539" s="109"/>
    </row>
    <row r="540" spans="1:27" ht="14.5" x14ac:dyDescent="0.35">
      <c r="A540" s="223"/>
      <c r="B540" s="223"/>
      <c r="C540" s="223"/>
      <c r="D540" s="223"/>
      <c r="E540" s="202"/>
      <c r="F540" s="193"/>
      <c r="G540" s="193"/>
      <c r="H540" s="109"/>
      <c r="I540" s="109"/>
      <c r="J540" s="109"/>
      <c r="K540" s="109"/>
      <c r="L540" s="109"/>
      <c r="M540" s="109"/>
      <c r="N540" s="109"/>
      <c r="O540" s="109"/>
      <c r="P540" s="109"/>
      <c r="Q540" s="109"/>
      <c r="R540" s="109"/>
      <c r="S540" s="109"/>
      <c r="T540" s="109"/>
      <c r="U540" s="109"/>
      <c r="V540" s="109"/>
      <c r="W540" s="109"/>
      <c r="X540" s="109"/>
      <c r="Y540" s="109"/>
      <c r="Z540" s="109"/>
      <c r="AA540" s="109"/>
    </row>
    <row r="541" spans="1:27" ht="14.5" x14ac:dyDescent="0.35">
      <c r="A541" s="223"/>
      <c r="B541" s="223"/>
      <c r="C541" s="223"/>
      <c r="D541" s="223"/>
      <c r="E541" s="202"/>
      <c r="F541" s="193"/>
      <c r="G541" s="193"/>
      <c r="H541" s="109"/>
      <c r="I541" s="109"/>
      <c r="J541" s="109"/>
      <c r="K541" s="109"/>
      <c r="L541" s="109"/>
      <c r="M541" s="109"/>
      <c r="N541" s="109"/>
      <c r="O541" s="109"/>
      <c r="P541" s="109"/>
      <c r="Q541" s="109"/>
      <c r="R541" s="109"/>
      <c r="S541" s="109"/>
      <c r="T541" s="109"/>
      <c r="U541" s="109"/>
      <c r="V541" s="109"/>
      <c r="W541" s="109"/>
      <c r="X541" s="109"/>
      <c r="Y541" s="109"/>
      <c r="Z541" s="109"/>
      <c r="AA541" s="109"/>
    </row>
    <row r="542" spans="1:27" ht="14.5" x14ac:dyDescent="0.35">
      <c r="A542" s="223"/>
      <c r="B542" s="223"/>
      <c r="C542" s="223"/>
      <c r="D542" s="223"/>
      <c r="E542" s="202"/>
      <c r="F542" s="193"/>
      <c r="G542" s="193"/>
      <c r="H542" s="109"/>
      <c r="I542" s="109"/>
      <c r="J542" s="109"/>
      <c r="K542" s="109"/>
      <c r="L542" s="109"/>
      <c r="M542" s="109"/>
      <c r="N542" s="109"/>
      <c r="O542" s="109"/>
      <c r="P542" s="109"/>
      <c r="Q542" s="109"/>
      <c r="R542" s="109"/>
      <c r="S542" s="109"/>
      <c r="T542" s="109"/>
      <c r="U542" s="109"/>
      <c r="V542" s="109"/>
      <c r="W542" s="109"/>
      <c r="X542" s="109"/>
      <c r="Y542" s="109"/>
      <c r="Z542" s="109"/>
      <c r="AA542" s="109"/>
    </row>
    <row r="543" spans="1:27" ht="14.5" x14ac:dyDescent="0.35">
      <c r="A543" s="223"/>
      <c r="B543" s="223"/>
      <c r="C543" s="223"/>
      <c r="D543" s="223"/>
      <c r="E543" s="202"/>
      <c r="F543" s="193"/>
      <c r="G543" s="193"/>
      <c r="H543" s="109"/>
      <c r="I543" s="109"/>
      <c r="J543" s="109"/>
      <c r="K543" s="109"/>
      <c r="L543" s="109"/>
      <c r="M543" s="109"/>
      <c r="N543" s="109"/>
      <c r="O543" s="109"/>
      <c r="P543" s="109"/>
      <c r="Q543" s="109"/>
      <c r="R543" s="109"/>
      <c r="S543" s="109"/>
      <c r="T543" s="109"/>
      <c r="U543" s="109"/>
      <c r="V543" s="109"/>
      <c r="W543" s="109"/>
      <c r="X543" s="109"/>
      <c r="Y543" s="109"/>
      <c r="Z543" s="109"/>
      <c r="AA543" s="109"/>
    </row>
    <row r="544" spans="1:27" ht="14.5" x14ac:dyDescent="0.35">
      <c r="A544" s="223"/>
      <c r="B544" s="223"/>
      <c r="C544" s="223"/>
      <c r="D544" s="223"/>
      <c r="E544" s="202"/>
      <c r="F544" s="193"/>
      <c r="G544" s="193"/>
      <c r="H544" s="109"/>
      <c r="I544" s="109"/>
      <c r="J544" s="109"/>
      <c r="K544" s="109"/>
      <c r="L544" s="109"/>
      <c r="M544" s="109"/>
      <c r="N544" s="109"/>
      <c r="O544" s="109"/>
      <c r="P544" s="109"/>
      <c r="Q544" s="109"/>
      <c r="R544" s="109"/>
      <c r="S544" s="109"/>
      <c r="T544" s="109"/>
      <c r="U544" s="109"/>
      <c r="V544" s="109"/>
      <c r="W544" s="109"/>
      <c r="X544" s="109"/>
      <c r="Y544" s="109"/>
      <c r="Z544" s="109"/>
      <c r="AA544" s="109"/>
    </row>
    <row r="545" spans="1:27" ht="14.5" x14ac:dyDescent="0.35">
      <c r="A545" s="223"/>
      <c r="B545" s="223"/>
      <c r="C545" s="223"/>
      <c r="D545" s="223"/>
      <c r="E545" s="202"/>
      <c r="F545" s="193"/>
      <c r="G545" s="193"/>
      <c r="H545" s="109"/>
      <c r="I545" s="109"/>
      <c r="J545" s="109"/>
      <c r="K545" s="109"/>
      <c r="L545" s="109"/>
      <c r="M545" s="109"/>
      <c r="N545" s="109"/>
      <c r="O545" s="109"/>
      <c r="P545" s="109"/>
      <c r="Q545" s="109"/>
      <c r="R545" s="109"/>
      <c r="S545" s="109"/>
      <c r="T545" s="109"/>
      <c r="U545" s="109"/>
      <c r="V545" s="109"/>
      <c r="W545" s="109"/>
      <c r="X545" s="109"/>
      <c r="Y545" s="109"/>
      <c r="Z545" s="109"/>
      <c r="AA545" s="109"/>
    </row>
    <row r="546" spans="1:27" ht="14.5" x14ac:dyDescent="0.35">
      <c r="A546" s="223"/>
      <c r="B546" s="223"/>
      <c r="C546" s="223"/>
      <c r="D546" s="223"/>
      <c r="E546" s="202"/>
      <c r="F546" s="193"/>
      <c r="G546" s="193"/>
      <c r="H546" s="109"/>
      <c r="I546" s="109"/>
      <c r="J546" s="109"/>
      <c r="K546" s="109"/>
      <c r="L546" s="109"/>
      <c r="M546" s="109"/>
      <c r="N546" s="109"/>
      <c r="O546" s="109"/>
      <c r="P546" s="109"/>
      <c r="Q546" s="109"/>
      <c r="R546" s="109"/>
      <c r="S546" s="109"/>
      <c r="T546" s="109"/>
      <c r="U546" s="109"/>
      <c r="V546" s="109"/>
      <c r="W546" s="109"/>
      <c r="X546" s="109"/>
      <c r="Y546" s="109"/>
      <c r="Z546" s="109"/>
      <c r="AA546" s="109"/>
    </row>
    <row r="547" spans="1:27" ht="14.5" x14ac:dyDescent="0.35">
      <c r="A547" s="223"/>
      <c r="B547" s="223"/>
      <c r="C547" s="223"/>
      <c r="D547" s="223"/>
      <c r="E547" s="202"/>
      <c r="F547" s="193"/>
      <c r="G547" s="193"/>
      <c r="H547" s="109"/>
      <c r="I547" s="109"/>
      <c r="J547" s="109"/>
      <c r="K547" s="109"/>
      <c r="L547" s="109"/>
      <c r="M547" s="109"/>
      <c r="N547" s="109"/>
      <c r="O547" s="109"/>
      <c r="P547" s="109"/>
      <c r="Q547" s="109"/>
      <c r="R547" s="109"/>
      <c r="S547" s="109"/>
      <c r="T547" s="109"/>
      <c r="U547" s="109"/>
      <c r="V547" s="109"/>
      <c r="W547" s="109"/>
      <c r="X547" s="109"/>
      <c r="Y547" s="109"/>
      <c r="Z547" s="109"/>
      <c r="AA547" s="109"/>
    </row>
    <row r="548" spans="1:27" ht="14.5" x14ac:dyDescent="0.35">
      <c r="A548" s="223"/>
      <c r="B548" s="223"/>
      <c r="C548" s="223"/>
      <c r="D548" s="223"/>
      <c r="E548" s="202"/>
      <c r="F548" s="193"/>
      <c r="G548" s="193"/>
      <c r="H548" s="109"/>
      <c r="I548" s="109"/>
      <c r="J548" s="109"/>
      <c r="K548" s="109"/>
      <c r="L548" s="109"/>
      <c r="M548" s="109"/>
      <c r="N548" s="109"/>
      <c r="O548" s="109"/>
      <c r="P548" s="109"/>
      <c r="Q548" s="109"/>
      <c r="R548" s="109"/>
      <c r="S548" s="109"/>
      <c r="T548" s="109"/>
      <c r="U548" s="109"/>
      <c r="V548" s="109"/>
      <c r="W548" s="109"/>
      <c r="X548" s="109"/>
      <c r="Y548" s="109"/>
      <c r="Z548" s="109"/>
      <c r="AA548" s="109"/>
    </row>
    <row r="549" spans="1:27" ht="14.5" x14ac:dyDescent="0.35">
      <c r="A549" s="223"/>
      <c r="B549" s="223"/>
      <c r="C549" s="223"/>
      <c r="D549" s="223"/>
      <c r="E549" s="202"/>
      <c r="F549" s="193"/>
      <c r="G549" s="193"/>
      <c r="H549" s="109"/>
      <c r="I549" s="109"/>
      <c r="J549" s="109"/>
      <c r="K549" s="109"/>
      <c r="L549" s="109"/>
      <c r="M549" s="109"/>
      <c r="N549" s="109"/>
      <c r="O549" s="109"/>
      <c r="P549" s="109"/>
      <c r="Q549" s="109"/>
      <c r="R549" s="109"/>
      <c r="S549" s="109"/>
      <c r="T549" s="109"/>
      <c r="U549" s="109"/>
      <c r="V549" s="109"/>
      <c r="W549" s="109"/>
      <c r="X549" s="109"/>
      <c r="Y549" s="109"/>
      <c r="Z549" s="109"/>
      <c r="AA549" s="109"/>
    </row>
    <row r="550" spans="1:27" ht="14.5" x14ac:dyDescent="0.35">
      <c r="A550" s="223"/>
      <c r="B550" s="223"/>
      <c r="C550" s="223"/>
      <c r="D550" s="223"/>
      <c r="E550" s="202"/>
      <c r="F550" s="193"/>
      <c r="G550" s="193"/>
      <c r="H550" s="109"/>
      <c r="I550" s="109"/>
      <c r="J550" s="109"/>
      <c r="K550" s="109"/>
      <c r="L550" s="109"/>
      <c r="M550" s="109"/>
      <c r="N550" s="109"/>
      <c r="O550" s="109"/>
      <c r="P550" s="109"/>
      <c r="Q550" s="109"/>
      <c r="R550" s="109"/>
      <c r="S550" s="109"/>
      <c r="T550" s="109"/>
      <c r="U550" s="109"/>
      <c r="V550" s="109"/>
      <c r="W550" s="109"/>
      <c r="X550" s="109"/>
      <c r="Y550" s="109"/>
      <c r="Z550" s="109"/>
      <c r="AA550" s="109"/>
    </row>
    <row r="551" spans="1:27" ht="14.5" x14ac:dyDescent="0.35">
      <c r="A551" s="223"/>
      <c r="B551" s="223"/>
      <c r="C551" s="223"/>
      <c r="D551" s="223"/>
      <c r="E551" s="202"/>
      <c r="F551" s="193"/>
      <c r="G551" s="193"/>
      <c r="H551" s="109"/>
      <c r="I551" s="109"/>
      <c r="J551" s="109"/>
      <c r="K551" s="109"/>
      <c r="L551" s="109"/>
      <c r="M551" s="109"/>
      <c r="N551" s="109"/>
      <c r="O551" s="109"/>
      <c r="P551" s="109"/>
      <c r="Q551" s="109"/>
      <c r="R551" s="109"/>
      <c r="S551" s="109"/>
      <c r="T551" s="109"/>
      <c r="U551" s="109"/>
      <c r="V551" s="109"/>
      <c r="W551" s="109"/>
      <c r="X551" s="109"/>
      <c r="Y551" s="109"/>
      <c r="Z551" s="109"/>
      <c r="AA551" s="109"/>
    </row>
    <row r="552" spans="1:27" ht="14.5" x14ac:dyDescent="0.35">
      <c r="A552" s="223"/>
      <c r="B552" s="223"/>
      <c r="C552" s="223"/>
      <c r="D552" s="223"/>
      <c r="E552" s="202"/>
      <c r="F552" s="193"/>
      <c r="G552" s="193"/>
      <c r="H552" s="109"/>
      <c r="I552" s="109"/>
      <c r="J552" s="109"/>
      <c r="K552" s="109"/>
      <c r="L552" s="109"/>
      <c r="M552" s="109"/>
      <c r="N552" s="109"/>
      <c r="O552" s="109"/>
      <c r="P552" s="109"/>
      <c r="Q552" s="109"/>
      <c r="R552" s="109"/>
      <c r="S552" s="109"/>
      <c r="T552" s="109"/>
      <c r="U552" s="109"/>
      <c r="V552" s="109"/>
      <c r="W552" s="109"/>
      <c r="X552" s="109"/>
      <c r="Y552" s="109"/>
      <c r="Z552" s="109"/>
      <c r="AA552" s="109"/>
    </row>
    <row r="553" spans="1:27" ht="14.5" x14ac:dyDescent="0.35">
      <c r="A553" s="223"/>
      <c r="B553" s="223"/>
      <c r="C553" s="223"/>
      <c r="D553" s="223"/>
      <c r="E553" s="202"/>
      <c r="F553" s="193"/>
      <c r="G553" s="193"/>
      <c r="H553" s="109"/>
      <c r="I553" s="109"/>
      <c r="J553" s="109"/>
      <c r="K553" s="109"/>
      <c r="L553" s="109"/>
      <c r="M553" s="109"/>
      <c r="N553" s="109"/>
      <c r="O553" s="109"/>
      <c r="P553" s="109"/>
      <c r="Q553" s="109"/>
      <c r="R553" s="109"/>
      <c r="S553" s="109"/>
      <c r="T553" s="109"/>
      <c r="U553" s="109"/>
      <c r="V553" s="109"/>
      <c r="W553" s="109"/>
      <c r="X553" s="109"/>
      <c r="Y553" s="109"/>
      <c r="Z553" s="109"/>
      <c r="AA553" s="109"/>
    </row>
    <row r="554" spans="1:27" ht="14.5" x14ac:dyDescent="0.35">
      <c r="A554" s="223"/>
      <c r="B554" s="223"/>
      <c r="C554" s="223"/>
      <c r="D554" s="223"/>
      <c r="E554" s="202"/>
      <c r="F554" s="193"/>
      <c r="G554" s="193"/>
      <c r="H554" s="109"/>
      <c r="I554" s="109"/>
      <c r="J554" s="109"/>
      <c r="K554" s="109"/>
      <c r="L554" s="109"/>
      <c r="M554" s="109"/>
      <c r="N554" s="109"/>
      <c r="O554" s="109"/>
      <c r="P554" s="109"/>
      <c r="Q554" s="109"/>
      <c r="R554" s="109"/>
      <c r="S554" s="109"/>
      <c r="T554" s="109"/>
      <c r="U554" s="109"/>
      <c r="V554" s="109"/>
      <c r="W554" s="109"/>
      <c r="X554" s="109"/>
      <c r="Y554" s="109"/>
      <c r="Z554" s="109"/>
      <c r="AA554" s="109"/>
    </row>
    <row r="555" spans="1:27" ht="14.5" x14ac:dyDescent="0.35">
      <c r="A555" s="223"/>
      <c r="B555" s="223"/>
      <c r="C555" s="223"/>
      <c r="D555" s="223"/>
      <c r="E555" s="202"/>
      <c r="F555" s="193"/>
      <c r="G555" s="193"/>
      <c r="H555" s="109"/>
      <c r="I555" s="109"/>
      <c r="J555" s="109"/>
      <c r="K555" s="109"/>
      <c r="L555" s="109"/>
      <c r="M555" s="109"/>
      <c r="N555" s="109"/>
      <c r="O555" s="109"/>
      <c r="P555" s="109"/>
      <c r="Q555" s="109"/>
      <c r="R555" s="109"/>
      <c r="S555" s="109"/>
      <c r="T555" s="109"/>
      <c r="U555" s="109"/>
      <c r="V555" s="109"/>
      <c r="W555" s="109"/>
      <c r="X555" s="109"/>
      <c r="Y555" s="109"/>
      <c r="Z555" s="109"/>
      <c r="AA555" s="109"/>
    </row>
    <row r="556" spans="1:27" ht="14.5" x14ac:dyDescent="0.35">
      <c r="A556" s="223"/>
      <c r="B556" s="223"/>
      <c r="C556" s="223"/>
      <c r="D556" s="223"/>
      <c r="E556" s="202"/>
      <c r="F556" s="193"/>
      <c r="G556" s="193"/>
      <c r="H556" s="109"/>
      <c r="I556" s="109"/>
      <c r="J556" s="109"/>
      <c r="K556" s="109"/>
      <c r="L556" s="109"/>
      <c r="M556" s="109"/>
      <c r="N556" s="109"/>
      <c r="O556" s="109"/>
      <c r="P556" s="109"/>
      <c r="Q556" s="109"/>
      <c r="R556" s="109"/>
      <c r="S556" s="109"/>
      <c r="T556" s="109"/>
      <c r="U556" s="109"/>
      <c r="V556" s="109"/>
      <c r="W556" s="109"/>
      <c r="X556" s="109"/>
      <c r="Y556" s="109"/>
      <c r="Z556" s="109"/>
      <c r="AA556" s="109"/>
    </row>
    <row r="557" spans="1:27" ht="14.5" x14ac:dyDescent="0.35">
      <c r="A557" s="223"/>
      <c r="B557" s="223"/>
      <c r="C557" s="223"/>
      <c r="D557" s="223"/>
      <c r="E557" s="202"/>
      <c r="F557" s="193"/>
      <c r="G557" s="193"/>
      <c r="H557" s="109"/>
      <c r="I557" s="109"/>
      <c r="J557" s="109"/>
      <c r="K557" s="109"/>
      <c r="L557" s="109"/>
      <c r="M557" s="109"/>
      <c r="N557" s="109"/>
      <c r="O557" s="109"/>
      <c r="P557" s="109"/>
      <c r="Q557" s="109"/>
      <c r="R557" s="109"/>
      <c r="S557" s="109"/>
      <c r="T557" s="109"/>
      <c r="U557" s="109"/>
      <c r="V557" s="109"/>
      <c r="W557" s="109"/>
      <c r="X557" s="109"/>
      <c r="Y557" s="109"/>
      <c r="Z557" s="109"/>
      <c r="AA557" s="109"/>
    </row>
    <row r="558" spans="1:27" ht="14.5" x14ac:dyDescent="0.35">
      <c r="A558" s="223"/>
      <c r="B558" s="223"/>
      <c r="C558" s="223"/>
      <c r="D558" s="223"/>
      <c r="E558" s="202"/>
      <c r="F558" s="193"/>
      <c r="G558" s="193"/>
      <c r="H558" s="109"/>
      <c r="I558" s="109"/>
      <c r="J558" s="109"/>
      <c r="K558" s="109"/>
      <c r="L558" s="109"/>
      <c r="M558" s="109"/>
      <c r="N558" s="109"/>
      <c r="O558" s="109"/>
      <c r="P558" s="109"/>
      <c r="Q558" s="109"/>
      <c r="R558" s="109"/>
      <c r="S558" s="109"/>
      <c r="T558" s="109"/>
      <c r="U558" s="109"/>
      <c r="V558" s="109"/>
      <c r="W558" s="109"/>
      <c r="X558" s="109"/>
      <c r="Y558" s="109"/>
      <c r="Z558" s="109"/>
      <c r="AA558" s="109"/>
    </row>
    <row r="559" spans="1:27" ht="14.5" x14ac:dyDescent="0.35">
      <c r="A559" s="223"/>
      <c r="B559" s="223"/>
      <c r="C559" s="223"/>
      <c r="D559" s="223"/>
      <c r="E559" s="202"/>
      <c r="F559" s="193"/>
      <c r="G559" s="193"/>
      <c r="H559" s="109"/>
      <c r="I559" s="109"/>
      <c r="J559" s="109"/>
      <c r="K559" s="109"/>
      <c r="L559" s="109"/>
      <c r="M559" s="109"/>
      <c r="N559" s="109"/>
      <c r="O559" s="109"/>
      <c r="P559" s="109"/>
      <c r="Q559" s="109"/>
      <c r="R559" s="109"/>
      <c r="S559" s="109"/>
      <c r="T559" s="109"/>
      <c r="U559" s="109"/>
      <c r="V559" s="109"/>
      <c r="W559" s="109"/>
      <c r="X559" s="109"/>
      <c r="Y559" s="109"/>
      <c r="Z559" s="109"/>
      <c r="AA559" s="109"/>
    </row>
    <row r="560" spans="1:27" ht="14.5" x14ac:dyDescent="0.35">
      <c r="A560" s="223"/>
      <c r="B560" s="223"/>
      <c r="C560" s="223"/>
      <c r="D560" s="223"/>
      <c r="E560" s="202"/>
      <c r="F560" s="193"/>
      <c r="G560" s="193"/>
      <c r="H560" s="109"/>
      <c r="I560" s="109"/>
      <c r="J560" s="109"/>
      <c r="K560" s="109"/>
      <c r="L560" s="109"/>
      <c r="M560" s="109"/>
      <c r="N560" s="109"/>
      <c r="O560" s="109"/>
      <c r="P560" s="109"/>
      <c r="Q560" s="109"/>
      <c r="R560" s="109"/>
      <c r="S560" s="109"/>
      <c r="T560" s="109"/>
      <c r="U560" s="109"/>
      <c r="V560" s="109"/>
      <c r="W560" s="109"/>
      <c r="X560" s="109"/>
      <c r="Y560" s="109"/>
      <c r="Z560" s="109"/>
      <c r="AA560" s="109"/>
    </row>
    <row r="561" spans="1:27" ht="14.5" x14ac:dyDescent="0.35">
      <c r="A561" s="223"/>
      <c r="B561" s="223"/>
      <c r="C561" s="223"/>
      <c r="D561" s="223"/>
      <c r="E561" s="202"/>
      <c r="F561" s="193"/>
      <c r="G561" s="193"/>
      <c r="H561" s="109"/>
      <c r="I561" s="109"/>
      <c r="J561" s="109"/>
      <c r="K561" s="109"/>
      <c r="L561" s="109"/>
      <c r="M561" s="109"/>
      <c r="N561" s="109"/>
      <c r="O561" s="109"/>
      <c r="P561" s="109"/>
      <c r="Q561" s="109"/>
      <c r="R561" s="109"/>
      <c r="S561" s="109"/>
      <c r="T561" s="109"/>
      <c r="U561" s="109"/>
      <c r="V561" s="109"/>
      <c r="W561" s="109"/>
      <c r="X561" s="109"/>
      <c r="Y561" s="109"/>
      <c r="Z561" s="109"/>
      <c r="AA561" s="109"/>
    </row>
    <row r="562" spans="1:27" ht="14.5" x14ac:dyDescent="0.35">
      <c r="A562" s="223"/>
      <c r="B562" s="223"/>
      <c r="C562" s="223"/>
      <c r="D562" s="223"/>
      <c r="E562" s="202"/>
      <c r="F562" s="193"/>
      <c r="G562" s="193"/>
      <c r="H562" s="109"/>
      <c r="I562" s="109"/>
      <c r="J562" s="109"/>
      <c r="K562" s="109"/>
      <c r="L562" s="109"/>
      <c r="M562" s="109"/>
      <c r="N562" s="109"/>
      <c r="O562" s="109"/>
      <c r="P562" s="109"/>
      <c r="Q562" s="109"/>
      <c r="R562" s="109"/>
      <c r="S562" s="109"/>
      <c r="T562" s="109"/>
      <c r="U562" s="109"/>
      <c r="V562" s="109"/>
      <c r="W562" s="109"/>
      <c r="X562" s="109"/>
      <c r="Y562" s="109"/>
      <c r="Z562" s="109"/>
      <c r="AA562" s="109"/>
    </row>
    <row r="563" spans="1:27" ht="14.5" x14ac:dyDescent="0.35">
      <c r="A563" s="223"/>
      <c r="B563" s="223"/>
      <c r="C563" s="223"/>
      <c r="D563" s="223"/>
      <c r="E563" s="202"/>
      <c r="F563" s="193"/>
      <c r="G563" s="193"/>
      <c r="H563" s="109"/>
      <c r="I563" s="109"/>
      <c r="J563" s="109"/>
      <c r="K563" s="109"/>
      <c r="L563" s="109"/>
      <c r="M563" s="109"/>
      <c r="N563" s="109"/>
      <c r="O563" s="109"/>
      <c r="P563" s="109"/>
      <c r="Q563" s="109"/>
      <c r="R563" s="109"/>
      <c r="S563" s="109"/>
      <c r="T563" s="109"/>
      <c r="U563" s="109"/>
      <c r="V563" s="109"/>
      <c r="W563" s="109"/>
      <c r="X563" s="109"/>
      <c r="Y563" s="109"/>
      <c r="Z563" s="109"/>
      <c r="AA563" s="109"/>
    </row>
    <row r="564" spans="1:27" ht="14.5" x14ac:dyDescent="0.35">
      <c r="A564" s="223"/>
      <c r="B564" s="223"/>
      <c r="C564" s="223"/>
      <c r="D564" s="223"/>
      <c r="E564" s="202"/>
      <c r="F564" s="193"/>
      <c r="G564" s="193"/>
      <c r="H564" s="109"/>
      <c r="I564" s="109"/>
      <c r="J564" s="109"/>
      <c r="K564" s="109"/>
      <c r="L564" s="109"/>
      <c r="M564" s="109"/>
      <c r="N564" s="109"/>
      <c r="O564" s="109"/>
      <c r="P564" s="109"/>
      <c r="Q564" s="109"/>
      <c r="R564" s="109"/>
      <c r="S564" s="109"/>
      <c r="T564" s="109"/>
      <c r="U564" s="109"/>
      <c r="V564" s="109"/>
      <c r="W564" s="109"/>
      <c r="X564" s="109"/>
      <c r="Y564" s="109"/>
      <c r="Z564" s="109"/>
      <c r="AA564" s="109"/>
    </row>
    <row r="565" spans="1:27" ht="14.5" x14ac:dyDescent="0.35">
      <c r="A565" s="223"/>
      <c r="B565" s="223"/>
      <c r="C565" s="223"/>
      <c r="D565" s="223"/>
      <c r="E565" s="202"/>
      <c r="F565" s="193"/>
      <c r="G565" s="193"/>
      <c r="H565" s="109"/>
      <c r="I565" s="109"/>
      <c r="J565" s="109"/>
      <c r="K565" s="109"/>
      <c r="L565" s="109"/>
      <c r="M565" s="109"/>
      <c r="N565" s="109"/>
      <c r="O565" s="109"/>
      <c r="P565" s="109"/>
      <c r="Q565" s="109"/>
      <c r="R565" s="109"/>
      <c r="S565" s="109"/>
      <c r="T565" s="109"/>
      <c r="U565" s="109"/>
      <c r="V565" s="109"/>
      <c r="W565" s="109"/>
      <c r="X565" s="109"/>
      <c r="Y565" s="109"/>
      <c r="Z565" s="109"/>
      <c r="AA565" s="109"/>
    </row>
    <row r="566" spans="1:27" ht="14.5" x14ac:dyDescent="0.35">
      <c r="A566" s="223"/>
      <c r="B566" s="223"/>
      <c r="C566" s="223"/>
      <c r="D566" s="223"/>
      <c r="E566" s="202"/>
      <c r="F566" s="193"/>
      <c r="G566" s="193"/>
      <c r="H566" s="109"/>
      <c r="I566" s="109"/>
      <c r="J566" s="109"/>
      <c r="K566" s="109"/>
      <c r="L566" s="109"/>
      <c r="M566" s="109"/>
      <c r="N566" s="109"/>
      <c r="O566" s="109"/>
      <c r="P566" s="109"/>
      <c r="Q566" s="109"/>
      <c r="R566" s="109"/>
      <c r="S566" s="109"/>
      <c r="T566" s="109"/>
      <c r="U566" s="109"/>
      <c r="V566" s="109"/>
      <c r="W566" s="109"/>
      <c r="X566" s="109"/>
      <c r="Y566" s="109"/>
      <c r="Z566" s="109"/>
      <c r="AA566" s="109"/>
    </row>
    <row r="567" spans="1:27" ht="14.5" x14ac:dyDescent="0.35">
      <c r="A567" s="223"/>
      <c r="B567" s="223"/>
      <c r="C567" s="223"/>
      <c r="D567" s="223"/>
      <c r="E567" s="202"/>
      <c r="F567" s="193"/>
      <c r="G567" s="193"/>
      <c r="H567" s="109"/>
      <c r="I567" s="109"/>
      <c r="J567" s="109"/>
      <c r="K567" s="109"/>
      <c r="L567" s="109"/>
      <c r="M567" s="109"/>
      <c r="N567" s="109"/>
      <c r="O567" s="109"/>
      <c r="P567" s="109"/>
      <c r="Q567" s="109"/>
      <c r="R567" s="109"/>
      <c r="S567" s="109"/>
      <c r="T567" s="109"/>
      <c r="U567" s="109"/>
      <c r="V567" s="109"/>
      <c r="W567" s="109"/>
      <c r="X567" s="109"/>
      <c r="Y567" s="109"/>
      <c r="Z567" s="109"/>
      <c r="AA567" s="109"/>
    </row>
    <row r="568" spans="1:27" ht="14.5" x14ac:dyDescent="0.35">
      <c r="A568" s="223"/>
      <c r="B568" s="223"/>
      <c r="C568" s="223"/>
      <c r="D568" s="223"/>
      <c r="E568" s="202"/>
      <c r="F568" s="193"/>
      <c r="G568" s="193"/>
      <c r="H568" s="109"/>
      <c r="I568" s="109"/>
      <c r="J568" s="109"/>
      <c r="K568" s="109"/>
      <c r="L568" s="109"/>
      <c r="M568" s="109"/>
      <c r="N568" s="109"/>
      <c r="O568" s="109"/>
      <c r="P568" s="109"/>
      <c r="Q568" s="109"/>
      <c r="R568" s="109"/>
      <c r="S568" s="109"/>
      <c r="T568" s="109"/>
      <c r="U568" s="109"/>
      <c r="V568" s="109"/>
      <c r="W568" s="109"/>
      <c r="X568" s="109"/>
      <c r="Y568" s="109"/>
      <c r="Z568" s="109"/>
      <c r="AA568" s="109"/>
    </row>
    <row r="569" spans="1:27" ht="14.5" x14ac:dyDescent="0.35">
      <c r="A569" s="223"/>
      <c r="B569" s="223"/>
      <c r="C569" s="223"/>
      <c r="D569" s="223"/>
      <c r="E569" s="202"/>
      <c r="F569" s="193"/>
      <c r="G569" s="193"/>
      <c r="H569" s="109"/>
      <c r="I569" s="109"/>
      <c r="J569" s="109"/>
      <c r="K569" s="109"/>
      <c r="L569" s="109"/>
      <c r="M569" s="109"/>
      <c r="N569" s="109"/>
      <c r="O569" s="109"/>
      <c r="P569" s="109"/>
      <c r="Q569" s="109"/>
      <c r="R569" s="109"/>
      <c r="S569" s="109"/>
      <c r="T569" s="109"/>
      <c r="U569" s="109"/>
      <c r="V569" s="109"/>
      <c r="W569" s="109"/>
      <c r="X569" s="109"/>
      <c r="Y569" s="109"/>
      <c r="Z569" s="109"/>
      <c r="AA569" s="109"/>
    </row>
    <row r="570" spans="1:27" ht="14.5" x14ac:dyDescent="0.35">
      <c r="A570" s="223"/>
      <c r="B570" s="223"/>
      <c r="C570" s="223"/>
      <c r="D570" s="223"/>
      <c r="E570" s="202"/>
      <c r="F570" s="193"/>
      <c r="G570" s="193"/>
      <c r="H570" s="109"/>
      <c r="I570" s="109"/>
      <c r="J570" s="109"/>
      <c r="K570" s="109"/>
      <c r="L570" s="109"/>
      <c r="M570" s="109"/>
      <c r="N570" s="109"/>
      <c r="O570" s="109"/>
      <c r="P570" s="109"/>
      <c r="Q570" s="109"/>
      <c r="R570" s="109"/>
      <c r="S570" s="109"/>
      <c r="T570" s="109"/>
      <c r="U570" s="109"/>
      <c r="V570" s="109"/>
      <c r="W570" s="109"/>
      <c r="X570" s="109"/>
      <c r="Y570" s="109"/>
      <c r="Z570" s="109"/>
      <c r="AA570" s="109"/>
    </row>
    <row r="571" spans="1:27" ht="14.5" x14ac:dyDescent="0.35">
      <c r="A571" s="223"/>
      <c r="B571" s="223"/>
      <c r="C571" s="223"/>
      <c r="D571" s="223"/>
      <c r="E571" s="202"/>
      <c r="F571" s="193"/>
      <c r="G571" s="193"/>
      <c r="H571" s="109"/>
      <c r="I571" s="109"/>
      <c r="J571" s="109"/>
      <c r="K571" s="109"/>
      <c r="L571" s="109"/>
      <c r="M571" s="109"/>
      <c r="N571" s="109"/>
      <c r="O571" s="109"/>
      <c r="P571" s="109"/>
      <c r="Q571" s="109"/>
      <c r="R571" s="109"/>
      <c r="S571" s="109"/>
      <c r="T571" s="109"/>
      <c r="U571" s="109"/>
      <c r="V571" s="109"/>
      <c r="W571" s="109"/>
      <c r="X571" s="109"/>
      <c r="Y571" s="109"/>
      <c r="Z571" s="109"/>
      <c r="AA571" s="109"/>
    </row>
    <row r="572" spans="1:27" ht="14.5" x14ac:dyDescent="0.35">
      <c r="A572" s="223"/>
      <c r="B572" s="223"/>
      <c r="C572" s="223"/>
      <c r="D572" s="223"/>
      <c r="E572" s="202"/>
      <c r="F572" s="193"/>
      <c r="G572" s="193"/>
      <c r="H572" s="109"/>
      <c r="I572" s="109"/>
      <c r="J572" s="109"/>
      <c r="K572" s="109"/>
      <c r="L572" s="109"/>
      <c r="M572" s="109"/>
      <c r="N572" s="109"/>
      <c r="O572" s="109"/>
      <c r="P572" s="109"/>
      <c r="Q572" s="109"/>
      <c r="R572" s="109"/>
      <c r="S572" s="109"/>
      <c r="T572" s="109"/>
      <c r="U572" s="109"/>
      <c r="V572" s="109"/>
      <c r="W572" s="109"/>
      <c r="X572" s="109"/>
      <c r="Y572" s="109"/>
      <c r="Z572" s="109"/>
      <c r="AA572" s="109"/>
    </row>
    <row r="573" spans="1:27" ht="14.5" x14ac:dyDescent="0.35">
      <c r="A573" s="223"/>
      <c r="B573" s="223"/>
      <c r="C573" s="223"/>
      <c r="D573" s="223"/>
      <c r="E573" s="202"/>
      <c r="F573" s="193"/>
      <c r="G573" s="193"/>
      <c r="H573" s="109"/>
      <c r="I573" s="109"/>
      <c r="J573" s="109"/>
      <c r="K573" s="109"/>
      <c r="L573" s="109"/>
      <c r="M573" s="109"/>
      <c r="N573" s="109"/>
      <c r="O573" s="109"/>
      <c r="P573" s="109"/>
      <c r="Q573" s="109"/>
      <c r="R573" s="109"/>
      <c r="S573" s="109"/>
      <c r="T573" s="109"/>
      <c r="U573" s="109"/>
      <c r="V573" s="109"/>
      <c r="W573" s="109"/>
      <c r="X573" s="109"/>
      <c r="Y573" s="109"/>
      <c r="Z573" s="109"/>
      <c r="AA573" s="109"/>
    </row>
    <row r="574" spans="1:27" ht="14.5" x14ac:dyDescent="0.35">
      <c r="A574" s="223"/>
      <c r="B574" s="223"/>
      <c r="C574" s="223"/>
      <c r="D574" s="223"/>
      <c r="E574" s="202"/>
      <c r="F574" s="193"/>
      <c r="G574" s="193"/>
      <c r="H574" s="109"/>
      <c r="I574" s="109"/>
      <c r="J574" s="109"/>
      <c r="K574" s="109"/>
      <c r="L574" s="109"/>
      <c r="M574" s="109"/>
      <c r="N574" s="109"/>
      <c r="O574" s="109"/>
      <c r="P574" s="109"/>
      <c r="Q574" s="109"/>
      <c r="R574" s="109"/>
      <c r="S574" s="109"/>
      <c r="T574" s="109"/>
      <c r="U574" s="109"/>
      <c r="V574" s="109"/>
      <c r="W574" s="109"/>
      <c r="X574" s="109"/>
      <c r="Y574" s="109"/>
      <c r="Z574" s="109"/>
      <c r="AA574" s="109"/>
    </row>
    <row r="575" spans="1:27" ht="14.5" x14ac:dyDescent="0.35">
      <c r="A575" s="223"/>
      <c r="B575" s="223"/>
      <c r="C575" s="223"/>
      <c r="D575" s="223"/>
      <c r="E575" s="202"/>
      <c r="F575" s="193"/>
      <c r="G575" s="193"/>
      <c r="H575" s="109"/>
      <c r="I575" s="109"/>
      <c r="J575" s="109"/>
      <c r="K575" s="109"/>
      <c r="L575" s="109"/>
      <c r="M575" s="109"/>
      <c r="N575" s="109"/>
      <c r="O575" s="109"/>
      <c r="P575" s="109"/>
      <c r="Q575" s="109"/>
      <c r="R575" s="109"/>
      <c r="S575" s="109"/>
      <c r="T575" s="109"/>
      <c r="U575" s="109"/>
      <c r="V575" s="109"/>
      <c r="W575" s="109"/>
      <c r="X575" s="109"/>
      <c r="Y575" s="109"/>
      <c r="Z575" s="109"/>
      <c r="AA575" s="109"/>
    </row>
    <row r="576" spans="1:27" ht="14.5" x14ac:dyDescent="0.35">
      <c r="A576" s="223"/>
      <c r="B576" s="223"/>
      <c r="C576" s="223"/>
      <c r="D576" s="223"/>
      <c r="E576" s="202"/>
      <c r="F576" s="193"/>
      <c r="G576" s="193"/>
      <c r="H576" s="109"/>
      <c r="I576" s="109"/>
      <c r="J576" s="109"/>
      <c r="K576" s="109"/>
      <c r="L576" s="109"/>
      <c r="M576" s="109"/>
      <c r="N576" s="109"/>
      <c r="O576" s="109"/>
      <c r="P576" s="109"/>
      <c r="Q576" s="109"/>
      <c r="R576" s="109"/>
      <c r="S576" s="109"/>
      <c r="T576" s="109"/>
      <c r="U576" s="109"/>
      <c r="V576" s="109"/>
      <c r="W576" s="109"/>
      <c r="X576" s="109"/>
      <c r="Y576" s="109"/>
      <c r="Z576" s="109"/>
      <c r="AA576" s="109"/>
    </row>
    <row r="577" spans="1:27" ht="14.5" x14ac:dyDescent="0.35">
      <c r="A577" s="223"/>
      <c r="B577" s="223"/>
      <c r="C577" s="223"/>
      <c r="D577" s="223"/>
      <c r="E577" s="202"/>
      <c r="F577" s="193"/>
      <c r="G577" s="193"/>
      <c r="H577" s="109"/>
      <c r="I577" s="109"/>
      <c r="J577" s="109"/>
      <c r="K577" s="109"/>
      <c r="L577" s="109"/>
      <c r="M577" s="109"/>
      <c r="N577" s="109"/>
      <c r="O577" s="109"/>
      <c r="P577" s="109"/>
      <c r="Q577" s="109"/>
      <c r="R577" s="109"/>
      <c r="S577" s="109"/>
      <c r="T577" s="109"/>
      <c r="U577" s="109"/>
      <c r="V577" s="109"/>
      <c r="W577" s="109"/>
      <c r="X577" s="109"/>
      <c r="Y577" s="109"/>
      <c r="Z577" s="109"/>
      <c r="AA577" s="109"/>
    </row>
    <row r="578" spans="1:27" ht="14.5" x14ac:dyDescent="0.35">
      <c r="A578" s="223"/>
      <c r="B578" s="223"/>
      <c r="C578" s="223"/>
      <c r="D578" s="223"/>
      <c r="E578" s="202"/>
      <c r="F578" s="193"/>
      <c r="G578" s="193"/>
      <c r="H578" s="109"/>
      <c r="I578" s="109"/>
      <c r="J578" s="109"/>
      <c r="K578" s="109"/>
      <c r="L578" s="109"/>
      <c r="M578" s="109"/>
      <c r="N578" s="109"/>
      <c r="O578" s="109"/>
      <c r="P578" s="109"/>
      <c r="Q578" s="109"/>
      <c r="R578" s="109"/>
      <c r="S578" s="109"/>
      <c r="T578" s="109"/>
      <c r="U578" s="109"/>
      <c r="V578" s="109"/>
      <c r="W578" s="109"/>
      <c r="X578" s="109"/>
      <c r="Y578" s="109"/>
      <c r="Z578" s="109"/>
      <c r="AA578" s="109"/>
    </row>
    <row r="579" spans="1:27" ht="14.5" x14ac:dyDescent="0.35">
      <c r="A579" s="223"/>
      <c r="B579" s="223"/>
      <c r="C579" s="223"/>
      <c r="D579" s="223"/>
      <c r="E579" s="202"/>
      <c r="F579" s="193"/>
      <c r="G579" s="193"/>
      <c r="H579" s="109"/>
      <c r="I579" s="109"/>
      <c r="J579" s="109"/>
      <c r="K579" s="109"/>
      <c r="L579" s="109"/>
      <c r="M579" s="109"/>
      <c r="N579" s="109"/>
      <c r="O579" s="109"/>
      <c r="P579" s="109"/>
      <c r="Q579" s="109"/>
      <c r="R579" s="109"/>
      <c r="S579" s="109"/>
      <c r="T579" s="109"/>
      <c r="U579" s="109"/>
      <c r="V579" s="109"/>
      <c r="W579" s="109"/>
      <c r="X579" s="109"/>
      <c r="Y579" s="109"/>
      <c r="Z579" s="109"/>
      <c r="AA579" s="109"/>
    </row>
    <row r="580" spans="1:27" ht="14.5" x14ac:dyDescent="0.35">
      <c r="A580" s="223"/>
      <c r="B580" s="223"/>
      <c r="C580" s="223"/>
      <c r="D580" s="223"/>
      <c r="E580" s="202"/>
      <c r="F580" s="193"/>
      <c r="G580" s="193"/>
      <c r="H580" s="109"/>
      <c r="I580" s="109"/>
      <c r="J580" s="109"/>
      <c r="K580" s="109"/>
      <c r="L580" s="109"/>
      <c r="M580" s="109"/>
      <c r="N580" s="109"/>
      <c r="O580" s="109"/>
      <c r="P580" s="109"/>
      <c r="Q580" s="109"/>
      <c r="R580" s="109"/>
      <c r="S580" s="109"/>
      <c r="T580" s="109"/>
      <c r="U580" s="109"/>
      <c r="V580" s="109"/>
      <c r="W580" s="109"/>
      <c r="X580" s="109"/>
      <c r="Y580" s="109"/>
      <c r="Z580" s="109"/>
      <c r="AA580" s="109"/>
    </row>
    <row r="581" spans="1:27" ht="14.5" x14ac:dyDescent="0.35">
      <c r="A581" s="223"/>
      <c r="B581" s="223"/>
      <c r="C581" s="223"/>
      <c r="D581" s="223"/>
      <c r="E581" s="202"/>
      <c r="F581" s="193"/>
      <c r="G581" s="193"/>
      <c r="H581" s="109"/>
      <c r="I581" s="109"/>
      <c r="J581" s="109"/>
      <c r="K581" s="109"/>
      <c r="L581" s="109"/>
      <c r="M581" s="109"/>
      <c r="N581" s="109"/>
      <c r="O581" s="109"/>
      <c r="P581" s="109"/>
      <c r="Q581" s="109"/>
      <c r="R581" s="109"/>
      <c r="S581" s="109"/>
      <c r="T581" s="109"/>
      <c r="U581" s="109"/>
      <c r="V581" s="109"/>
      <c r="W581" s="109"/>
      <c r="X581" s="109"/>
      <c r="Y581" s="109"/>
      <c r="Z581" s="109"/>
      <c r="AA581" s="109"/>
    </row>
    <row r="582" spans="1:27" ht="14.5" x14ac:dyDescent="0.35">
      <c r="A582" s="223"/>
      <c r="B582" s="223"/>
      <c r="C582" s="223"/>
      <c r="D582" s="223"/>
      <c r="E582" s="202"/>
      <c r="F582" s="193"/>
      <c r="G582" s="193"/>
      <c r="H582" s="109"/>
      <c r="I582" s="109"/>
      <c r="J582" s="109"/>
      <c r="K582" s="109"/>
      <c r="L582" s="109"/>
      <c r="M582" s="109"/>
      <c r="N582" s="109"/>
      <c r="O582" s="109"/>
      <c r="P582" s="109"/>
      <c r="Q582" s="109"/>
      <c r="R582" s="109"/>
      <c r="S582" s="109"/>
      <c r="T582" s="109"/>
      <c r="U582" s="109"/>
      <c r="V582" s="109"/>
      <c r="W582" s="109"/>
      <c r="X582" s="109"/>
      <c r="Y582" s="109"/>
      <c r="Z582" s="109"/>
      <c r="AA582" s="109"/>
    </row>
    <row r="583" spans="1:27" ht="14.5" x14ac:dyDescent="0.35">
      <c r="A583" s="223"/>
      <c r="B583" s="223"/>
      <c r="C583" s="223"/>
      <c r="D583" s="223"/>
      <c r="E583" s="202"/>
      <c r="F583" s="193"/>
      <c r="G583" s="193"/>
      <c r="H583" s="109"/>
      <c r="I583" s="109"/>
      <c r="J583" s="109"/>
      <c r="K583" s="109"/>
      <c r="L583" s="109"/>
      <c r="M583" s="109"/>
      <c r="N583" s="109"/>
      <c r="O583" s="109"/>
      <c r="P583" s="109"/>
      <c r="Q583" s="109"/>
      <c r="R583" s="109"/>
      <c r="S583" s="109"/>
      <c r="T583" s="109"/>
      <c r="U583" s="109"/>
      <c r="V583" s="109"/>
      <c r="W583" s="109"/>
      <c r="X583" s="109"/>
      <c r="Y583" s="109"/>
      <c r="Z583" s="109"/>
      <c r="AA583" s="109"/>
    </row>
    <row r="584" spans="1:27" ht="14.5" x14ac:dyDescent="0.35">
      <c r="A584" s="223"/>
      <c r="B584" s="223"/>
      <c r="C584" s="223"/>
      <c r="D584" s="223"/>
      <c r="E584" s="202"/>
      <c r="F584" s="193"/>
      <c r="G584" s="193"/>
      <c r="H584" s="109"/>
      <c r="I584" s="109"/>
      <c r="J584" s="109"/>
      <c r="K584" s="109"/>
      <c r="L584" s="109"/>
      <c r="M584" s="109"/>
      <c r="N584" s="109"/>
      <c r="O584" s="109"/>
      <c r="P584" s="109"/>
      <c r="Q584" s="109"/>
      <c r="R584" s="109"/>
      <c r="S584" s="109"/>
      <c r="T584" s="109"/>
      <c r="U584" s="109"/>
      <c r="V584" s="109"/>
      <c r="W584" s="109"/>
      <c r="X584" s="109"/>
      <c r="Y584" s="109"/>
      <c r="Z584" s="109"/>
      <c r="AA584" s="109"/>
    </row>
    <row r="585" spans="1:27" ht="14.5" x14ac:dyDescent="0.35">
      <c r="A585" s="223"/>
      <c r="B585" s="223"/>
      <c r="C585" s="223"/>
      <c r="D585" s="223"/>
      <c r="E585" s="202"/>
      <c r="F585" s="193"/>
      <c r="G585" s="193"/>
      <c r="H585" s="109"/>
      <c r="I585" s="109"/>
      <c r="J585" s="109"/>
      <c r="K585" s="109"/>
      <c r="L585" s="109"/>
      <c r="M585" s="109"/>
      <c r="N585" s="109"/>
      <c r="O585" s="109"/>
      <c r="P585" s="109"/>
      <c r="Q585" s="109"/>
      <c r="R585" s="109"/>
      <c r="S585" s="109"/>
      <c r="T585" s="109"/>
      <c r="U585" s="109"/>
      <c r="V585" s="109"/>
      <c r="W585" s="109"/>
      <c r="X585" s="109"/>
      <c r="Y585" s="109"/>
      <c r="Z585" s="109"/>
      <c r="AA585" s="109"/>
    </row>
    <row r="586" spans="1:27" ht="14.5" x14ac:dyDescent="0.35">
      <c r="A586" s="223"/>
      <c r="B586" s="223"/>
      <c r="C586" s="223"/>
      <c r="D586" s="223"/>
      <c r="E586" s="202"/>
      <c r="F586" s="193"/>
      <c r="G586" s="193"/>
      <c r="H586" s="109"/>
      <c r="I586" s="109"/>
      <c r="J586" s="109"/>
      <c r="K586" s="109"/>
      <c r="L586" s="109"/>
      <c r="M586" s="109"/>
      <c r="N586" s="109"/>
      <c r="O586" s="109"/>
      <c r="P586" s="109"/>
      <c r="Q586" s="109"/>
      <c r="R586" s="109"/>
      <c r="S586" s="109"/>
      <c r="T586" s="109"/>
      <c r="U586" s="109"/>
      <c r="V586" s="109"/>
      <c r="W586" s="109"/>
      <c r="X586" s="109"/>
      <c r="Y586" s="109"/>
      <c r="Z586" s="109"/>
      <c r="AA586" s="109"/>
    </row>
    <row r="587" spans="1:27" ht="14.5" x14ac:dyDescent="0.35">
      <c r="A587" s="223"/>
      <c r="B587" s="223"/>
      <c r="C587" s="223"/>
      <c r="D587" s="223"/>
      <c r="E587" s="202"/>
      <c r="F587" s="193"/>
      <c r="G587" s="193"/>
      <c r="H587" s="109"/>
      <c r="I587" s="109"/>
      <c r="J587" s="109"/>
      <c r="K587" s="109"/>
      <c r="L587" s="109"/>
      <c r="M587" s="109"/>
      <c r="N587" s="109"/>
      <c r="O587" s="109"/>
      <c r="P587" s="109"/>
      <c r="Q587" s="109"/>
      <c r="R587" s="109"/>
      <c r="S587" s="109"/>
      <c r="T587" s="109"/>
      <c r="U587" s="109"/>
      <c r="V587" s="109"/>
      <c r="W587" s="109"/>
      <c r="X587" s="109"/>
      <c r="Y587" s="109"/>
      <c r="Z587" s="109"/>
      <c r="AA587" s="109"/>
    </row>
    <row r="588" spans="1:27" ht="14.5" x14ac:dyDescent="0.35">
      <c r="A588" s="223"/>
      <c r="B588" s="223"/>
      <c r="C588" s="223"/>
      <c r="D588" s="223"/>
      <c r="E588" s="202"/>
      <c r="F588" s="193"/>
      <c r="G588" s="193"/>
      <c r="H588" s="109"/>
      <c r="I588" s="109"/>
      <c r="J588" s="109"/>
      <c r="K588" s="109"/>
      <c r="L588" s="109"/>
      <c r="M588" s="109"/>
      <c r="N588" s="109"/>
      <c r="O588" s="109"/>
      <c r="P588" s="109"/>
      <c r="Q588" s="109"/>
      <c r="R588" s="109"/>
      <c r="S588" s="109"/>
      <c r="T588" s="109"/>
      <c r="U588" s="109"/>
      <c r="V588" s="109"/>
      <c r="W588" s="109"/>
      <c r="X588" s="109"/>
      <c r="Y588" s="109"/>
      <c r="Z588" s="109"/>
      <c r="AA588" s="109"/>
    </row>
    <row r="589" spans="1:27" ht="14.5" x14ac:dyDescent="0.35">
      <c r="A589" s="223"/>
      <c r="B589" s="223"/>
      <c r="C589" s="223"/>
      <c r="D589" s="223"/>
      <c r="E589" s="202"/>
      <c r="F589" s="193"/>
      <c r="G589" s="193"/>
      <c r="H589" s="109"/>
      <c r="I589" s="109"/>
      <c r="J589" s="109"/>
      <c r="K589" s="109"/>
      <c r="L589" s="109"/>
      <c r="M589" s="109"/>
      <c r="N589" s="109"/>
      <c r="O589" s="109"/>
      <c r="P589" s="109"/>
      <c r="Q589" s="109"/>
      <c r="R589" s="109"/>
      <c r="S589" s="109"/>
      <c r="T589" s="109"/>
      <c r="U589" s="109"/>
      <c r="V589" s="109"/>
      <c r="W589" s="109"/>
      <c r="X589" s="109"/>
      <c r="Y589" s="109"/>
      <c r="Z589" s="109"/>
      <c r="AA589" s="109"/>
    </row>
    <row r="590" spans="1:27" ht="14.5" x14ac:dyDescent="0.35">
      <c r="A590" s="223"/>
      <c r="B590" s="223"/>
      <c r="C590" s="223"/>
      <c r="D590" s="223"/>
      <c r="E590" s="202"/>
      <c r="F590" s="193"/>
      <c r="G590" s="193"/>
      <c r="H590" s="109"/>
      <c r="I590" s="109"/>
      <c r="J590" s="109"/>
      <c r="K590" s="109"/>
      <c r="L590" s="109"/>
      <c r="M590" s="109"/>
      <c r="N590" s="109"/>
      <c r="O590" s="109"/>
      <c r="P590" s="109"/>
      <c r="Q590" s="109"/>
      <c r="R590" s="109"/>
      <c r="S590" s="109"/>
      <c r="T590" s="109"/>
      <c r="U590" s="109"/>
      <c r="V590" s="109"/>
      <c r="W590" s="109"/>
      <c r="X590" s="109"/>
      <c r="Y590" s="109"/>
      <c r="Z590" s="109"/>
      <c r="AA590" s="109"/>
    </row>
    <row r="591" spans="1:27" ht="14.5" x14ac:dyDescent="0.35">
      <c r="A591" s="223"/>
      <c r="B591" s="223"/>
      <c r="C591" s="223"/>
      <c r="D591" s="223"/>
      <c r="E591" s="202"/>
      <c r="F591" s="193"/>
      <c r="G591" s="193"/>
      <c r="H591" s="109"/>
      <c r="I591" s="109"/>
      <c r="J591" s="109"/>
      <c r="K591" s="109"/>
      <c r="L591" s="109"/>
      <c r="M591" s="109"/>
      <c r="N591" s="109"/>
      <c r="O591" s="109"/>
      <c r="P591" s="109"/>
      <c r="Q591" s="109"/>
      <c r="R591" s="109"/>
      <c r="S591" s="109"/>
      <c r="T591" s="109"/>
      <c r="U591" s="109"/>
      <c r="V591" s="109"/>
      <c r="W591" s="109"/>
      <c r="X591" s="109"/>
      <c r="Y591" s="109"/>
      <c r="Z591" s="109"/>
      <c r="AA591" s="109"/>
    </row>
    <row r="592" spans="1:27" ht="14.5" x14ac:dyDescent="0.35">
      <c r="A592" s="223"/>
      <c r="B592" s="223"/>
      <c r="C592" s="223"/>
      <c r="D592" s="223"/>
      <c r="E592" s="202"/>
      <c r="F592" s="193"/>
      <c r="G592" s="193"/>
      <c r="H592" s="109"/>
      <c r="I592" s="109"/>
      <c r="J592" s="109"/>
      <c r="K592" s="109"/>
      <c r="L592" s="109"/>
      <c r="M592" s="109"/>
      <c r="N592" s="109"/>
      <c r="O592" s="109"/>
      <c r="P592" s="109"/>
      <c r="Q592" s="109"/>
      <c r="R592" s="109"/>
      <c r="S592" s="109"/>
      <c r="T592" s="109"/>
      <c r="U592" s="109"/>
      <c r="V592" s="109"/>
      <c r="W592" s="109"/>
      <c r="X592" s="109"/>
      <c r="Y592" s="109"/>
      <c r="Z592" s="109"/>
      <c r="AA592" s="109"/>
    </row>
    <row r="593" spans="1:27" ht="14.5" x14ac:dyDescent="0.35">
      <c r="A593" s="223"/>
      <c r="B593" s="223"/>
      <c r="C593" s="223"/>
      <c r="D593" s="223"/>
      <c r="E593" s="202"/>
      <c r="F593" s="193"/>
      <c r="G593" s="193"/>
      <c r="H593" s="109"/>
      <c r="I593" s="109"/>
      <c r="J593" s="109"/>
      <c r="K593" s="109"/>
      <c r="L593" s="109"/>
      <c r="M593" s="109"/>
      <c r="N593" s="109"/>
      <c r="O593" s="109"/>
      <c r="P593" s="109"/>
      <c r="Q593" s="109"/>
      <c r="R593" s="109"/>
      <c r="S593" s="109"/>
      <c r="T593" s="109"/>
      <c r="U593" s="109"/>
      <c r="V593" s="109"/>
      <c r="W593" s="109"/>
      <c r="X593" s="109"/>
      <c r="Y593" s="109"/>
      <c r="Z593" s="109"/>
      <c r="AA593" s="109"/>
    </row>
    <row r="594" spans="1:27" ht="14.5" x14ac:dyDescent="0.35">
      <c r="A594" s="223"/>
      <c r="B594" s="223"/>
      <c r="C594" s="223"/>
      <c r="D594" s="223"/>
      <c r="E594" s="202"/>
      <c r="F594" s="193"/>
      <c r="G594" s="193"/>
      <c r="H594" s="109"/>
      <c r="I594" s="109"/>
      <c r="J594" s="109"/>
      <c r="K594" s="109"/>
      <c r="L594" s="109"/>
      <c r="M594" s="109"/>
      <c r="N594" s="109"/>
      <c r="O594" s="109"/>
      <c r="P594" s="109"/>
      <c r="Q594" s="109"/>
      <c r="R594" s="109"/>
      <c r="S594" s="109"/>
      <c r="T594" s="109"/>
      <c r="U594" s="109"/>
      <c r="V594" s="109"/>
      <c r="W594" s="109"/>
      <c r="X594" s="109"/>
      <c r="Y594" s="109"/>
      <c r="Z594" s="109"/>
      <c r="AA594" s="109"/>
    </row>
    <row r="595" spans="1:27" ht="14.5" x14ac:dyDescent="0.35">
      <c r="A595" s="223"/>
      <c r="B595" s="223"/>
      <c r="C595" s="223"/>
      <c r="D595" s="223"/>
      <c r="E595" s="202"/>
      <c r="F595" s="193"/>
      <c r="G595" s="193"/>
      <c r="H595" s="109"/>
      <c r="I595" s="109"/>
      <c r="J595" s="109"/>
      <c r="K595" s="109"/>
      <c r="L595" s="109"/>
      <c r="M595" s="109"/>
      <c r="N595" s="109"/>
      <c r="O595" s="109"/>
      <c r="P595" s="109"/>
      <c r="Q595" s="109"/>
      <c r="R595" s="109"/>
      <c r="S595" s="109"/>
      <c r="T595" s="109"/>
      <c r="U595" s="109"/>
      <c r="V595" s="109"/>
      <c r="W595" s="109"/>
      <c r="X595" s="109"/>
      <c r="Y595" s="109"/>
      <c r="Z595" s="109"/>
      <c r="AA595" s="109"/>
    </row>
    <row r="596" spans="1:27" ht="14.5" x14ac:dyDescent="0.35">
      <c r="A596" s="223"/>
      <c r="B596" s="223"/>
      <c r="C596" s="223"/>
      <c r="D596" s="223"/>
      <c r="E596" s="202"/>
      <c r="F596" s="193"/>
      <c r="G596" s="193"/>
      <c r="H596" s="109"/>
      <c r="I596" s="109"/>
      <c r="J596" s="109"/>
      <c r="K596" s="109"/>
      <c r="L596" s="109"/>
      <c r="M596" s="109"/>
      <c r="N596" s="109"/>
      <c r="O596" s="109"/>
      <c r="P596" s="109"/>
      <c r="Q596" s="109"/>
      <c r="R596" s="109"/>
      <c r="S596" s="109"/>
      <c r="T596" s="109"/>
      <c r="U596" s="109"/>
      <c r="V596" s="109"/>
      <c r="W596" s="109"/>
      <c r="X596" s="109"/>
      <c r="Y596" s="109"/>
      <c r="Z596" s="109"/>
      <c r="AA596" s="109"/>
    </row>
    <row r="597" spans="1:27" ht="14.5" x14ac:dyDescent="0.35">
      <c r="A597" s="223"/>
      <c r="B597" s="223"/>
      <c r="C597" s="223"/>
      <c r="D597" s="223"/>
      <c r="E597" s="202"/>
      <c r="F597" s="193"/>
      <c r="G597" s="193"/>
      <c r="H597" s="109"/>
      <c r="I597" s="109"/>
      <c r="J597" s="109"/>
      <c r="K597" s="109"/>
      <c r="L597" s="109"/>
      <c r="M597" s="109"/>
      <c r="N597" s="109"/>
      <c r="O597" s="109"/>
      <c r="P597" s="109"/>
      <c r="Q597" s="109"/>
      <c r="R597" s="109"/>
      <c r="S597" s="109"/>
      <c r="T597" s="109"/>
      <c r="U597" s="109"/>
      <c r="V597" s="109"/>
      <c r="W597" s="109"/>
      <c r="X597" s="109"/>
      <c r="Y597" s="109"/>
      <c r="Z597" s="109"/>
      <c r="AA597" s="109"/>
    </row>
    <row r="598" spans="1:27" ht="14.5" x14ac:dyDescent="0.35">
      <c r="A598" s="223"/>
      <c r="B598" s="223"/>
      <c r="C598" s="223"/>
      <c r="D598" s="223"/>
      <c r="E598" s="202"/>
      <c r="F598" s="193"/>
      <c r="G598" s="193"/>
      <c r="H598" s="109"/>
      <c r="I598" s="109"/>
      <c r="J598" s="109"/>
      <c r="K598" s="109"/>
      <c r="L598" s="109"/>
      <c r="M598" s="109"/>
      <c r="N598" s="109"/>
      <c r="O598" s="109"/>
      <c r="P598" s="109"/>
      <c r="Q598" s="109"/>
      <c r="R598" s="109"/>
      <c r="S598" s="109"/>
      <c r="T598" s="109"/>
      <c r="U598" s="109"/>
      <c r="V598" s="109"/>
      <c r="W598" s="109"/>
      <c r="X598" s="109"/>
      <c r="Y598" s="109"/>
      <c r="Z598" s="109"/>
      <c r="AA598" s="109"/>
    </row>
    <row r="599" spans="1:27" ht="14.5" x14ac:dyDescent="0.35">
      <c r="A599" s="223"/>
      <c r="B599" s="223"/>
      <c r="C599" s="223"/>
      <c r="D599" s="223"/>
      <c r="E599" s="202"/>
      <c r="F599" s="193"/>
      <c r="G599" s="193"/>
      <c r="H599" s="109"/>
      <c r="I599" s="109"/>
      <c r="J599" s="109"/>
      <c r="K599" s="109"/>
      <c r="L599" s="109"/>
      <c r="M599" s="109"/>
      <c r="N599" s="109"/>
      <c r="O599" s="109"/>
      <c r="P599" s="109"/>
      <c r="Q599" s="109"/>
      <c r="R599" s="109"/>
      <c r="S599" s="109"/>
      <c r="T599" s="109"/>
      <c r="U599" s="109"/>
      <c r="V599" s="109"/>
      <c r="W599" s="109"/>
      <c r="X599" s="109"/>
      <c r="Y599" s="109"/>
      <c r="Z599" s="109"/>
      <c r="AA599" s="109"/>
    </row>
    <row r="600" spans="1:27" ht="14.5" x14ac:dyDescent="0.35">
      <c r="A600" s="223"/>
      <c r="B600" s="223"/>
      <c r="C600" s="223"/>
      <c r="D600" s="223"/>
      <c r="E600" s="202"/>
      <c r="F600" s="193"/>
      <c r="G600" s="193"/>
      <c r="H600" s="109"/>
      <c r="I600" s="109"/>
      <c r="J600" s="109"/>
      <c r="K600" s="109"/>
      <c r="L600" s="109"/>
      <c r="M600" s="109"/>
      <c r="N600" s="109"/>
      <c r="O600" s="109"/>
      <c r="P600" s="109"/>
      <c r="Q600" s="109"/>
      <c r="R600" s="109"/>
      <c r="S600" s="109"/>
      <c r="T600" s="109"/>
      <c r="U600" s="109"/>
      <c r="V600" s="109"/>
      <c r="W600" s="109"/>
      <c r="X600" s="109"/>
      <c r="Y600" s="109"/>
      <c r="Z600" s="109"/>
      <c r="AA600" s="109"/>
    </row>
    <row r="601" spans="1:27" ht="14.5" x14ac:dyDescent="0.35">
      <c r="A601" s="223"/>
      <c r="B601" s="223"/>
      <c r="C601" s="223"/>
      <c r="D601" s="223"/>
      <c r="E601" s="202"/>
      <c r="F601" s="193"/>
      <c r="G601" s="193"/>
      <c r="H601" s="109"/>
      <c r="I601" s="109"/>
      <c r="J601" s="109"/>
      <c r="K601" s="109"/>
      <c r="L601" s="109"/>
      <c r="M601" s="109"/>
      <c r="N601" s="109"/>
      <c r="O601" s="109"/>
      <c r="P601" s="109"/>
      <c r="Q601" s="109"/>
      <c r="R601" s="109"/>
      <c r="S601" s="109"/>
      <c r="T601" s="109"/>
      <c r="U601" s="109"/>
      <c r="V601" s="109"/>
      <c r="W601" s="109"/>
      <c r="X601" s="109"/>
      <c r="Y601" s="109"/>
      <c r="Z601" s="109"/>
      <c r="AA601" s="109"/>
    </row>
    <row r="602" spans="1:27" ht="14.5" x14ac:dyDescent="0.35">
      <c r="A602" s="223"/>
      <c r="B602" s="223"/>
      <c r="C602" s="223"/>
      <c r="D602" s="223"/>
      <c r="E602" s="202"/>
      <c r="F602" s="193"/>
      <c r="G602" s="193"/>
      <c r="H602" s="109"/>
      <c r="I602" s="109"/>
      <c r="J602" s="109"/>
      <c r="K602" s="109"/>
      <c r="L602" s="109"/>
      <c r="M602" s="109"/>
      <c r="N602" s="109"/>
      <c r="O602" s="109"/>
      <c r="P602" s="109"/>
      <c r="Q602" s="109"/>
      <c r="R602" s="109"/>
      <c r="S602" s="109"/>
      <c r="T602" s="109"/>
      <c r="U602" s="109"/>
      <c r="V602" s="109"/>
      <c r="W602" s="109"/>
      <c r="X602" s="109"/>
      <c r="Y602" s="109"/>
      <c r="Z602" s="109"/>
      <c r="AA602" s="109"/>
    </row>
    <row r="603" spans="1:27" ht="14.5" x14ac:dyDescent="0.35">
      <c r="A603" s="223"/>
      <c r="B603" s="223"/>
      <c r="C603" s="223"/>
      <c r="D603" s="223"/>
      <c r="E603" s="202"/>
      <c r="F603" s="193"/>
      <c r="G603" s="193"/>
      <c r="H603" s="109"/>
      <c r="I603" s="109"/>
      <c r="J603" s="109"/>
      <c r="K603" s="109"/>
      <c r="L603" s="109"/>
      <c r="M603" s="109"/>
      <c r="N603" s="109"/>
      <c r="O603" s="109"/>
      <c r="P603" s="109"/>
      <c r="Q603" s="109"/>
      <c r="R603" s="109"/>
      <c r="S603" s="109"/>
      <c r="T603" s="109"/>
      <c r="U603" s="109"/>
      <c r="V603" s="109"/>
      <c r="W603" s="109"/>
      <c r="X603" s="109"/>
      <c r="Y603" s="109"/>
      <c r="Z603" s="109"/>
      <c r="AA603" s="109"/>
    </row>
    <row r="604" spans="1:27" ht="14.5" x14ac:dyDescent="0.35">
      <c r="A604" s="223"/>
      <c r="B604" s="223"/>
      <c r="C604" s="223"/>
      <c r="D604" s="223"/>
      <c r="E604" s="202"/>
      <c r="F604" s="193"/>
      <c r="G604" s="193"/>
      <c r="H604" s="109"/>
      <c r="I604" s="109"/>
      <c r="J604" s="109"/>
      <c r="K604" s="109"/>
      <c r="L604" s="109"/>
      <c r="M604" s="109"/>
      <c r="N604" s="109"/>
      <c r="O604" s="109"/>
      <c r="P604" s="109"/>
      <c r="Q604" s="109"/>
      <c r="R604" s="109"/>
      <c r="S604" s="109"/>
      <c r="T604" s="109"/>
      <c r="U604" s="109"/>
      <c r="V604" s="109"/>
      <c r="W604" s="109"/>
      <c r="X604" s="109"/>
      <c r="Y604" s="109"/>
      <c r="Z604" s="109"/>
      <c r="AA604" s="109"/>
    </row>
    <row r="605" spans="1:27" ht="14.5" x14ac:dyDescent="0.35">
      <c r="A605" s="223"/>
      <c r="B605" s="223"/>
      <c r="C605" s="223"/>
      <c r="D605" s="223"/>
      <c r="E605" s="202"/>
      <c r="F605" s="193"/>
      <c r="G605" s="193"/>
      <c r="H605" s="109"/>
      <c r="I605" s="109"/>
      <c r="J605" s="109"/>
      <c r="K605" s="109"/>
      <c r="L605" s="109"/>
      <c r="M605" s="109"/>
      <c r="N605" s="109"/>
      <c r="O605" s="109"/>
      <c r="P605" s="109"/>
      <c r="Q605" s="109"/>
      <c r="R605" s="109"/>
      <c r="S605" s="109"/>
      <c r="T605" s="109"/>
      <c r="U605" s="109"/>
      <c r="V605" s="109"/>
      <c r="W605" s="109"/>
      <c r="X605" s="109"/>
      <c r="Y605" s="109"/>
      <c r="Z605" s="109"/>
      <c r="AA605" s="109"/>
    </row>
    <row r="606" spans="1:27" ht="14.5" x14ac:dyDescent="0.35">
      <c r="A606" s="223"/>
      <c r="B606" s="223"/>
      <c r="C606" s="223"/>
      <c r="D606" s="223"/>
      <c r="E606" s="202"/>
      <c r="F606" s="193"/>
      <c r="G606" s="193"/>
      <c r="H606" s="109"/>
      <c r="I606" s="109"/>
      <c r="J606" s="109"/>
      <c r="K606" s="109"/>
      <c r="L606" s="109"/>
      <c r="M606" s="109"/>
      <c r="N606" s="109"/>
      <c r="O606" s="109"/>
      <c r="P606" s="109"/>
      <c r="Q606" s="109"/>
      <c r="R606" s="109"/>
      <c r="S606" s="109"/>
      <c r="T606" s="109"/>
      <c r="U606" s="109"/>
      <c r="V606" s="109"/>
      <c r="W606" s="109"/>
      <c r="X606" s="109"/>
      <c r="Y606" s="109"/>
      <c r="Z606" s="109"/>
      <c r="AA606" s="109"/>
    </row>
    <row r="607" spans="1:27" ht="14.5" x14ac:dyDescent="0.35">
      <c r="A607" s="223"/>
      <c r="B607" s="223"/>
      <c r="C607" s="223"/>
      <c r="D607" s="223"/>
      <c r="E607" s="202"/>
      <c r="F607" s="193"/>
      <c r="G607" s="193"/>
      <c r="H607" s="109"/>
      <c r="I607" s="109"/>
      <c r="J607" s="109"/>
      <c r="K607" s="109"/>
      <c r="L607" s="109"/>
      <c r="M607" s="109"/>
      <c r="N607" s="109"/>
      <c r="O607" s="109"/>
      <c r="P607" s="109"/>
      <c r="Q607" s="109"/>
      <c r="R607" s="109"/>
      <c r="S607" s="109"/>
      <c r="T607" s="109"/>
      <c r="U607" s="109"/>
      <c r="V607" s="109"/>
      <c r="W607" s="109"/>
      <c r="X607" s="109"/>
      <c r="Y607" s="109"/>
      <c r="Z607" s="109"/>
      <c r="AA607" s="109"/>
    </row>
    <row r="608" spans="1:27" ht="14.5" x14ac:dyDescent="0.35">
      <c r="A608" s="223"/>
      <c r="B608" s="223"/>
      <c r="C608" s="223"/>
      <c r="D608" s="223"/>
      <c r="E608" s="202"/>
      <c r="F608" s="193"/>
      <c r="G608" s="193"/>
      <c r="H608" s="109"/>
      <c r="I608" s="109"/>
      <c r="J608" s="109"/>
      <c r="K608" s="109"/>
      <c r="L608" s="109"/>
      <c r="M608" s="109"/>
      <c r="N608" s="109"/>
      <c r="O608" s="109"/>
      <c r="P608" s="109"/>
      <c r="Q608" s="109"/>
      <c r="R608" s="109"/>
      <c r="S608" s="109"/>
      <c r="T608" s="109"/>
      <c r="U608" s="109"/>
      <c r="V608" s="109"/>
      <c r="W608" s="109"/>
      <c r="X608" s="109"/>
      <c r="Y608" s="109"/>
      <c r="Z608" s="109"/>
      <c r="AA608" s="109"/>
    </row>
    <row r="609" spans="1:27" ht="14.5" x14ac:dyDescent="0.35">
      <c r="A609" s="223"/>
      <c r="B609" s="223"/>
      <c r="C609" s="223"/>
      <c r="D609" s="223"/>
      <c r="E609" s="202"/>
      <c r="F609" s="193"/>
      <c r="G609" s="193"/>
      <c r="H609" s="109"/>
      <c r="I609" s="109"/>
      <c r="J609" s="109"/>
      <c r="K609" s="109"/>
      <c r="L609" s="109"/>
      <c r="M609" s="109"/>
      <c r="N609" s="109"/>
      <c r="O609" s="109"/>
      <c r="P609" s="109"/>
      <c r="Q609" s="109"/>
      <c r="R609" s="109"/>
      <c r="S609" s="109"/>
      <c r="T609" s="109"/>
      <c r="U609" s="109"/>
      <c r="V609" s="109"/>
      <c r="W609" s="109"/>
      <c r="X609" s="109"/>
      <c r="Y609" s="109"/>
      <c r="Z609" s="109"/>
      <c r="AA609" s="109"/>
    </row>
    <row r="610" spans="1:27" ht="14.5" x14ac:dyDescent="0.35">
      <c r="A610" s="223"/>
      <c r="B610" s="223"/>
      <c r="C610" s="223"/>
      <c r="D610" s="223"/>
      <c r="E610" s="202"/>
      <c r="F610" s="193"/>
      <c r="G610" s="193"/>
      <c r="H610" s="109"/>
      <c r="I610" s="109"/>
      <c r="J610" s="109"/>
      <c r="K610" s="109"/>
      <c r="L610" s="109"/>
      <c r="M610" s="109"/>
      <c r="N610" s="109"/>
      <c r="O610" s="109"/>
      <c r="P610" s="109"/>
      <c r="Q610" s="109"/>
      <c r="R610" s="109"/>
      <c r="S610" s="109"/>
      <c r="T610" s="109"/>
      <c r="U610" s="109"/>
      <c r="V610" s="109"/>
      <c r="W610" s="109"/>
      <c r="X610" s="109"/>
      <c r="Y610" s="109"/>
      <c r="Z610" s="109"/>
      <c r="AA610" s="109"/>
    </row>
    <row r="611" spans="1:27" ht="14.5" x14ac:dyDescent="0.35">
      <c r="A611" s="223"/>
      <c r="B611" s="223"/>
      <c r="C611" s="223"/>
      <c r="D611" s="223"/>
      <c r="E611" s="202"/>
      <c r="F611" s="193"/>
      <c r="G611" s="193"/>
      <c r="H611" s="109"/>
      <c r="I611" s="109"/>
      <c r="J611" s="109"/>
      <c r="K611" s="109"/>
      <c r="L611" s="109"/>
      <c r="M611" s="109"/>
      <c r="N611" s="109"/>
      <c r="O611" s="109"/>
      <c r="P611" s="109"/>
      <c r="Q611" s="109"/>
      <c r="R611" s="109"/>
      <c r="S611" s="109"/>
      <c r="T611" s="109"/>
      <c r="U611" s="109"/>
      <c r="V611" s="109"/>
      <c r="W611" s="109"/>
      <c r="X611" s="109"/>
      <c r="Y611" s="109"/>
      <c r="Z611" s="109"/>
      <c r="AA611" s="109"/>
    </row>
    <row r="612" spans="1:27" ht="14.5" x14ac:dyDescent="0.35">
      <c r="A612" s="223"/>
      <c r="B612" s="223"/>
      <c r="C612" s="223"/>
      <c r="D612" s="223"/>
      <c r="E612" s="202"/>
      <c r="F612" s="193"/>
      <c r="G612" s="193"/>
      <c r="H612" s="109"/>
      <c r="I612" s="109"/>
      <c r="J612" s="109"/>
      <c r="K612" s="109"/>
      <c r="L612" s="109"/>
      <c r="M612" s="109"/>
      <c r="N612" s="109"/>
      <c r="O612" s="109"/>
      <c r="P612" s="109"/>
      <c r="Q612" s="109"/>
      <c r="R612" s="109"/>
      <c r="S612" s="109"/>
      <c r="T612" s="109"/>
      <c r="U612" s="109"/>
      <c r="V612" s="109"/>
      <c r="W612" s="109"/>
      <c r="X612" s="109"/>
      <c r="Y612" s="109"/>
      <c r="Z612" s="109"/>
      <c r="AA612" s="109"/>
    </row>
    <row r="613" spans="1:27" ht="14.5" x14ac:dyDescent="0.35">
      <c r="A613" s="223"/>
      <c r="B613" s="223"/>
      <c r="C613" s="223"/>
      <c r="D613" s="223"/>
      <c r="E613" s="202"/>
      <c r="F613" s="193"/>
      <c r="G613" s="193"/>
      <c r="H613" s="109"/>
      <c r="I613" s="109"/>
      <c r="J613" s="109"/>
      <c r="K613" s="109"/>
      <c r="L613" s="109"/>
      <c r="M613" s="109"/>
      <c r="N613" s="109"/>
      <c r="O613" s="109"/>
      <c r="P613" s="109"/>
      <c r="Q613" s="109"/>
      <c r="R613" s="109"/>
      <c r="S613" s="109"/>
      <c r="T613" s="109"/>
      <c r="U613" s="109"/>
      <c r="V613" s="109"/>
      <c r="W613" s="109"/>
      <c r="X613" s="109"/>
      <c r="Y613" s="109"/>
      <c r="Z613" s="109"/>
      <c r="AA613" s="109"/>
    </row>
    <row r="614" spans="1:27" ht="14.5" x14ac:dyDescent="0.35">
      <c r="A614" s="223"/>
      <c r="B614" s="223"/>
      <c r="C614" s="223"/>
      <c r="D614" s="223"/>
      <c r="E614" s="202"/>
      <c r="F614" s="193"/>
      <c r="G614" s="193"/>
      <c r="H614" s="109"/>
      <c r="I614" s="109"/>
      <c r="J614" s="109"/>
      <c r="K614" s="109"/>
      <c r="L614" s="109"/>
      <c r="M614" s="109"/>
      <c r="N614" s="109"/>
      <c r="O614" s="109"/>
      <c r="P614" s="109"/>
      <c r="Q614" s="109"/>
      <c r="R614" s="109"/>
      <c r="S614" s="109"/>
      <c r="T614" s="109"/>
      <c r="U614" s="109"/>
      <c r="V614" s="109"/>
      <c r="W614" s="109"/>
      <c r="X614" s="109"/>
      <c r="Y614" s="109"/>
      <c r="Z614" s="109"/>
      <c r="AA614" s="109"/>
    </row>
    <row r="615" spans="1:27" ht="14.5" x14ac:dyDescent="0.35">
      <c r="A615" s="223"/>
      <c r="B615" s="223"/>
      <c r="C615" s="223"/>
      <c r="D615" s="223"/>
      <c r="E615" s="202"/>
      <c r="F615" s="193"/>
      <c r="G615" s="193"/>
      <c r="H615" s="109"/>
      <c r="I615" s="109"/>
      <c r="J615" s="109"/>
      <c r="K615" s="109"/>
      <c r="L615" s="109"/>
      <c r="M615" s="109"/>
      <c r="N615" s="109"/>
      <c r="O615" s="109"/>
      <c r="P615" s="109"/>
      <c r="Q615" s="109"/>
      <c r="R615" s="109"/>
      <c r="S615" s="109"/>
      <c r="T615" s="109"/>
      <c r="U615" s="109"/>
      <c r="V615" s="109"/>
      <c r="W615" s="109"/>
      <c r="X615" s="109"/>
      <c r="Y615" s="109"/>
      <c r="Z615" s="109"/>
      <c r="AA615" s="109"/>
    </row>
    <row r="616" spans="1:27" ht="14.5" x14ac:dyDescent="0.35">
      <c r="A616" s="223"/>
      <c r="B616" s="223"/>
      <c r="C616" s="223"/>
      <c r="D616" s="223"/>
      <c r="E616" s="202"/>
      <c r="F616" s="193"/>
      <c r="G616" s="193"/>
      <c r="H616" s="109"/>
      <c r="I616" s="109"/>
      <c r="J616" s="109"/>
      <c r="K616" s="109"/>
      <c r="L616" s="109"/>
      <c r="M616" s="109"/>
      <c r="N616" s="109"/>
      <c r="O616" s="109"/>
      <c r="P616" s="109"/>
      <c r="Q616" s="109"/>
      <c r="R616" s="109"/>
      <c r="S616" s="109"/>
      <c r="T616" s="109"/>
      <c r="U616" s="109"/>
      <c r="V616" s="109"/>
      <c r="W616" s="109"/>
      <c r="X616" s="109"/>
      <c r="Y616" s="109"/>
      <c r="Z616" s="109"/>
      <c r="AA616" s="109"/>
    </row>
    <row r="617" spans="1:27" ht="14.5" x14ac:dyDescent="0.35">
      <c r="A617" s="223"/>
      <c r="B617" s="223"/>
      <c r="C617" s="223"/>
      <c r="D617" s="223"/>
      <c r="E617" s="202"/>
      <c r="F617" s="193"/>
      <c r="G617" s="193"/>
      <c r="H617" s="109"/>
      <c r="I617" s="109"/>
      <c r="J617" s="109"/>
      <c r="K617" s="109"/>
      <c r="L617" s="109"/>
      <c r="M617" s="109"/>
      <c r="N617" s="109"/>
      <c r="O617" s="109"/>
      <c r="P617" s="109"/>
      <c r="Q617" s="109"/>
      <c r="R617" s="109"/>
      <c r="S617" s="109"/>
      <c r="T617" s="109"/>
      <c r="U617" s="109"/>
      <c r="V617" s="109"/>
      <c r="W617" s="109"/>
      <c r="X617" s="109"/>
      <c r="Y617" s="109"/>
      <c r="Z617" s="109"/>
      <c r="AA617" s="109"/>
    </row>
    <row r="618" spans="1:27" ht="14.5" x14ac:dyDescent="0.35">
      <c r="A618" s="223"/>
      <c r="B618" s="223"/>
      <c r="C618" s="223"/>
      <c r="D618" s="223"/>
      <c r="E618" s="202"/>
      <c r="F618" s="193"/>
      <c r="G618" s="193"/>
      <c r="H618" s="109"/>
      <c r="I618" s="109"/>
      <c r="J618" s="109"/>
      <c r="K618" s="109"/>
      <c r="L618" s="109"/>
      <c r="M618" s="109"/>
      <c r="N618" s="109"/>
      <c r="O618" s="109"/>
      <c r="P618" s="109"/>
      <c r="Q618" s="109"/>
      <c r="R618" s="109"/>
      <c r="S618" s="109"/>
      <c r="T618" s="109"/>
      <c r="U618" s="109"/>
      <c r="V618" s="109"/>
      <c r="W618" s="109"/>
      <c r="X618" s="109"/>
      <c r="Y618" s="109"/>
      <c r="Z618" s="109"/>
      <c r="AA618" s="109"/>
    </row>
    <row r="619" spans="1:27" ht="14.5" x14ac:dyDescent="0.35">
      <c r="A619" s="223"/>
      <c r="B619" s="223"/>
      <c r="C619" s="223"/>
      <c r="D619" s="223"/>
      <c r="E619" s="202"/>
      <c r="F619" s="193"/>
      <c r="G619" s="193"/>
      <c r="H619" s="109"/>
      <c r="I619" s="109"/>
      <c r="J619" s="109"/>
      <c r="K619" s="109"/>
      <c r="L619" s="109"/>
      <c r="M619" s="109"/>
      <c r="N619" s="109"/>
      <c r="O619" s="109"/>
      <c r="P619" s="109"/>
      <c r="Q619" s="109"/>
      <c r="R619" s="109"/>
      <c r="S619" s="109"/>
      <c r="T619" s="109"/>
      <c r="U619" s="109"/>
      <c r="V619" s="109"/>
      <c r="W619" s="109"/>
      <c r="X619" s="109"/>
      <c r="Y619" s="109"/>
      <c r="Z619" s="109"/>
      <c r="AA619" s="109"/>
    </row>
    <row r="620" spans="1:27" ht="14.5" x14ac:dyDescent="0.35">
      <c r="A620" s="223"/>
      <c r="B620" s="223"/>
      <c r="C620" s="223"/>
      <c r="D620" s="223"/>
      <c r="E620" s="202"/>
      <c r="F620" s="193"/>
      <c r="G620" s="193"/>
      <c r="H620" s="109"/>
      <c r="I620" s="109"/>
      <c r="J620" s="109"/>
      <c r="K620" s="109"/>
      <c r="L620" s="109"/>
      <c r="M620" s="109"/>
      <c r="N620" s="109"/>
      <c r="O620" s="109"/>
      <c r="P620" s="109"/>
      <c r="Q620" s="109"/>
      <c r="R620" s="109"/>
      <c r="S620" s="109"/>
      <c r="T620" s="109"/>
      <c r="U620" s="109"/>
      <c r="V620" s="109"/>
      <c r="W620" s="109"/>
      <c r="X620" s="109"/>
      <c r="Y620" s="109"/>
      <c r="Z620" s="109"/>
      <c r="AA620" s="109"/>
    </row>
    <row r="621" spans="1:27" ht="14.5" x14ac:dyDescent="0.35">
      <c r="A621" s="223"/>
      <c r="B621" s="223"/>
      <c r="C621" s="223"/>
      <c r="D621" s="223"/>
      <c r="E621" s="202"/>
      <c r="F621" s="193"/>
      <c r="G621" s="193"/>
      <c r="H621" s="109"/>
      <c r="I621" s="109"/>
      <c r="J621" s="109"/>
      <c r="K621" s="109"/>
      <c r="L621" s="109"/>
      <c r="M621" s="109"/>
      <c r="N621" s="109"/>
      <c r="O621" s="109"/>
      <c r="P621" s="109"/>
      <c r="Q621" s="109"/>
      <c r="R621" s="109"/>
      <c r="S621" s="109"/>
      <c r="T621" s="109"/>
      <c r="U621" s="109"/>
      <c r="V621" s="109"/>
      <c r="W621" s="109"/>
      <c r="X621" s="109"/>
      <c r="Y621" s="109"/>
      <c r="Z621" s="109"/>
      <c r="AA621" s="109"/>
    </row>
    <row r="622" spans="1:27" ht="14.5" x14ac:dyDescent="0.35">
      <c r="A622" s="223"/>
      <c r="B622" s="223"/>
      <c r="C622" s="223"/>
      <c r="D622" s="223"/>
      <c r="E622" s="202"/>
      <c r="F622" s="193"/>
      <c r="G622" s="193"/>
      <c r="H622" s="109"/>
      <c r="I622" s="109"/>
      <c r="J622" s="109"/>
      <c r="K622" s="109"/>
      <c r="L622" s="109"/>
      <c r="M622" s="109"/>
      <c r="N622" s="109"/>
      <c r="O622" s="109"/>
      <c r="P622" s="109"/>
      <c r="Q622" s="109"/>
      <c r="R622" s="109"/>
      <c r="S622" s="109"/>
      <c r="T622" s="109"/>
      <c r="U622" s="109"/>
      <c r="V622" s="109"/>
      <c r="W622" s="109"/>
      <c r="X622" s="109"/>
      <c r="Y622" s="109"/>
      <c r="Z622" s="109"/>
      <c r="AA622" s="109"/>
    </row>
    <row r="623" spans="1:27" ht="14.5" x14ac:dyDescent="0.35">
      <c r="A623" s="223"/>
      <c r="B623" s="223"/>
      <c r="C623" s="223"/>
      <c r="D623" s="223"/>
      <c r="E623" s="202"/>
      <c r="F623" s="193"/>
      <c r="G623" s="193"/>
      <c r="H623" s="109"/>
      <c r="I623" s="109"/>
      <c r="J623" s="109"/>
      <c r="K623" s="109"/>
      <c r="L623" s="109"/>
      <c r="M623" s="109"/>
      <c r="N623" s="109"/>
      <c r="O623" s="109"/>
      <c r="P623" s="109"/>
      <c r="Q623" s="109"/>
      <c r="R623" s="109"/>
      <c r="S623" s="109"/>
      <c r="T623" s="109"/>
      <c r="U623" s="109"/>
      <c r="V623" s="109"/>
      <c r="W623" s="109"/>
      <c r="X623" s="109"/>
      <c r="Y623" s="109"/>
      <c r="Z623" s="109"/>
      <c r="AA623" s="109"/>
    </row>
    <row r="624" spans="1:27" ht="14.5" x14ac:dyDescent="0.35">
      <c r="A624" s="223"/>
      <c r="B624" s="223"/>
      <c r="C624" s="223"/>
      <c r="D624" s="223"/>
      <c r="E624" s="202"/>
      <c r="F624" s="193"/>
      <c r="G624" s="193"/>
      <c r="H624" s="109"/>
      <c r="I624" s="109"/>
      <c r="J624" s="109"/>
      <c r="K624" s="109"/>
      <c r="L624" s="109"/>
      <c r="M624" s="109"/>
      <c r="N624" s="109"/>
      <c r="O624" s="109"/>
      <c r="P624" s="109"/>
      <c r="Q624" s="109"/>
      <c r="R624" s="109"/>
      <c r="S624" s="109"/>
      <c r="T624" s="109"/>
      <c r="U624" s="109"/>
      <c r="V624" s="109"/>
      <c r="W624" s="109"/>
      <c r="X624" s="109"/>
      <c r="Y624" s="109"/>
      <c r="Z624" s="109"/>
      <c r="AA624" s="109"/>
    </row>
    <row r="625" spans="1:27" ht="14.5" x14ac:dyDescent="0.35">
      <c r="A625" s="223"/>
      <c r="B625" s="223"/>
      <c r="C625" s="223"/>
      <c r="D625" s="223"/>
      <c r="E625" s="202"/>
      <c r="F625" s="193"/>
      <c r="G625" s="193"/>
      <c r="H625" s="109"/>
      <c r="I625" s="109"/>
      <c r="J625" s="109"/>
      <c r="K625" s="109"/>
      <c r="L625" s="109"/>
      <c r="M625" s="109"/>
      <c r="N625" s="109"/>
      <c r="O625" s="109"/>
      <c r="P625" s="109"/>
      <c r="Q625" s="109"/>
      <c r="R625" s="109"/>
      <c r="S625" s="109"/>
      <c r="T625" s="109"/>
      <c r="U625" s="109"/>
      <c r="V625" s="109"/>
      <c r="W625" s="109"/>
      <c r="X625" s="109"/>
      <c r="Y625" s="109"/>
      <c r="Z625" s="109"/>
      <c r="AA625" s="109"/>
    </row>
    <row r="626" spans="1:27" ht="14.5" x14ac:dyDescent="0.35">
      <c r="A626" s="223"/>
      <c r="B626" s="223"/>
      <c r="C626" s="223"/>
      <c r="D626" s="223"/>
      <c r="E626" s="202"/>
      <c r="F626" s="193"/>
      <c r="G626" s="193"/>
      <c r="H626" s="109"/>
      <c r="I626" s="109"/>
      <c r="J626" s="109"/>
      <c r="K626" s="109"/>
      <c r="L626" s="109"/>
      <c r="M626" s="109"/>
      <c r="N626" s="109"/>
      <c r="O626" s="109"/>
      <c r="P626" s="109"/>
      <c r="Q626" s="109"/>
      <c r="R626" s="109"/>
      <c r="S626" s="109"/>
      <c r="T626" s="109"/>
      <c r="U626" s="109"/>
      <c r="V626" s="109"/>
      <c r="W626" s="109"/>
      <c r="X626" s="109"/>
      <c r="Y626" s="109"/>
      <c r="Z626" s="109"/>
      <c r="AA626" s="109"/>
    </row>
    <row r="627" spans="1:27" ht="14.5" x14ac:dyDescent="0.35">
      <c r="A627" s="223"/>
      <c r="B627" s="223"/>
      <c r="C627" s="223"/>
      <c r="D627" s="223"/>
      <c r="E627" s="202"/>
      <c r="F627" s="193"/>
      <c r="G627" s="193"/>
      <c r="H627" s="109"/>
      <c r="I627" s="109"/>
      <c r="J627" s="109"/>
      <c r="K627" s="109"/>
      <c r="L627" s="109"/>
      <c r="M627" s="109"/>
      <c r="N627" s="109"/>
      <c r="O627" s="109"/>
      <c r="P627" s="109"/>
      <c r="Q627" s="109"/>
      <c r="R627" s="109"/>
      <c r="S627" s="109"/>
      <c r="T627" s="109"/>
      <c r="U627" s="109"/>
      <c r="V627" s="109"/>
      <c r="W627" s="109"/>
      <c r="X627" s="109"/>
      <c r="Y627" s="109"/>
      <c r="Z627" s="109"/>
      <c r="AA627" s="109"/>
    </row>
    <row r="628" spans="1:27" ht="14.5" x14ac:dyDescent="0.35">
      <c r="A628" s="223"/>
      <c r="B628" s="223"/>
      <c r="C628" s="223"/>
      <c r="D628" s="223"/>
      <c r="E628" s="202"/>
      <c r="F628" s="193"/>
      <c r="G628" s="193"/>
      <c r="H628" s="109"/>
      <c r="I628" s="109"/>
      <c r="J628" s="109"/>
      <c r="K628" s="109"/>
      <c r="L628" s="109"/>
      <c r="M628" s="109"/>
      <c r="N628" s="109"/>
      <c r="O628" s="109"/>
      <c r="P628" s="109"/>
      <c r="Q628" s="109"/>
      <c r="R628" s="109"/>
      <c r="S628" s="109"/>
      <c r="T628" s="109"/>
      <c r="U628" s="109"/>
      <c r="V628" s="109"/>
      <c r="W628" s="109"/>
      <c r="X628" s="109"/>
      <c r="Y628" s="109"/>
      <c r="Z628" s="109"/>
      <c r="AA628" s="109"/>
    </row>
    <row r="629" spans="1:27" ht="14.5" x14ac:dyDescent="0.35">
      <c r="A629" s="223"/>
      <c r="B629" s="223"/>
      <c r="C629" s="223"/>
      <c r="D629" s="223"/>
      <c r="E629" s="202"/>
      <c r="F629" s="193"/>
      <c r="G629" s="193"/>
      <c r="H629" s="109"/>
      <c r="I629" s="109"/>
      <c r="J629" s="109"/>
      <c r="K629" s="109"/>
      <c r="L629" s="109"/>
      <c r="M629" s="109"/>
      <c r="N629" s="109"/>
      <c r="O629" s="109"/>
      <c r="P629" s="109"/>
      <c r="Q629" s="109"/>
      <c r="R629" s="109"/>
      <c r="S629" s="109"/>
      <c r="T629" s="109"/>
      <c r="U629" s="109"/>
      <c r="V629" s="109"/>
      <c r="W629" s="109"/>
      <c r="X629" s="109"/>
      <c r="Y629" s="109"/>
      <c r="Z629" s="109"/>
      <c r="AA629" s="109"/>
    </row>
    <row r="630" spans="1:27" ht="14.5" x14ac:dyDescent="0.35">
      <c r="A630" s="223"/>
      <c r="B630" s="223"/>
      <c r="C630" s="223"/>
      <c r="D630" s="223"/>
      <c r="E630" s="202"/>
      <c r="F630" s="193"/>
      <c r="G630" s="193"/>
      <c r="H630" s="109"/>
      <c r="I630" s="109"/>
      <c r="J630" s="109"/>
      <c r="K630" s="109"/>
      <c r="L630" s="109"/>
      <c r="M630" s="109"/>
      <c r="N630" s="109"/>
      <c r="O630" s="109"/>
      <c r="P630" s="109"/>
      <c r="Q630" s="109"/>
      <c r="R630" s="109"/>
      <c r="S630" s="109"/>
      <c r="T630" s="109"/>
      <c r="U630" s="109"/>
      <c r="V630" s="109"/>
      <c r="W630" s="109"/>
      <c r="X630" s="109"/>
      <c r="Y630" s="109"/>
      <c r="Z630" s="109"/>
      <c r="AA630" s="109"/>
    </row>
    <row r="631" spans="1:27" ht="14.5" x14ac:dyDescent="0.35">
      <c r="A631" s="223"/>
      <c r="B631" s="223"/>
      <c r="C631" s="223"/>
      <c r="D631" s="223"/>
      <c r="E631" s="202"/>
      <c r="F631" s="193"/>
      <c r="G631" s="193"/>
      <c r="H631" s="109"/>
      <c r="I631" s="109"/>
      <c r="J631" s="109"/>
      <c r="K631" s="109"/>
      <c r="L631" s="109"/>
      <c r="M631" s="109"/>
      <c r="N631" s="109"/>
      <c r="O631" s="109"/>
      <c r="P631" s="109"/>
      <c r="Q631" s="109"/>
      <c r="R631" s="109"/>
      <c r="S631" s="109"/>
      <c r="T631" s="109"/>
      <c r="U631" s="109"/>
      <c r="V631" s="109"/>
      <c r="W631" s="109"/>
      <c r="X631" s="109"/>
      <c r="Y631" s="109"/>
      <c r="Z631" s="109"/>
      <c r="AA631" s="109"/>
    </row>
    <row r="632" spans="1:27" ht="14.5" x14ac:dyDescent="0.35">
      <c r="A632" s="223"/>
      <c r="B632" s="223"/>
      <c r="C632" s="223"/>
      <c r="D632" s="223"/>
      <c r="E632" s="202"/>
      <c r="F632" s="193"/>
      <c r="G632" s="193"/>
      <c r="H632" s="109"/>
      <c r="I632" s="109"/>
      <c r="J632" s="109"/>
      <c r="K632" s="109"/>
      <c r="L632" s="109"/>
      <c r="M632" s="109"/>
      <c r="N632" s="109"/>
      <c r="O632" s="109"/>
      <c r="P632" s="109"/>
      <c r="Q632" s="109"/>
      <c r="R632" s="109"/>
      <c r="S632" s="109"/>
      <c r="T632" s="109"/>
      <c r="U632" s="109"/>
      <c r="V632" s="109"/>
      <c r="W632" s="109"/>
      <c r="X632" s="109"/>
      <c r="Y632" s="109"/>
      <c r="Z632" s="109"/>
      <c r="AA632" s="109"/>
    </row>
    <row r="633" spans="1:27" ht="14.5" x14ac:dyDescent="0.35">
      <c r="A633" s="223"/>
      <c r="B633" s="223"/>
      <c r="C633" s="223"/>
      <c r="D633" s="223"/>
      <c r="E633" s="202"/>
      <c r="F633" s="193"/>
      <c r="G633" s="193"/>
      <c r="H633" s="109"/>
      <c r="I633" s="109"/>
      <c r="J633" s="109"/>
      <c r="K633" s="109"/>
      <c r="L633" s="109"/>
      <c r="M633" s="109"/>
      <c r="N633" s="109"/>
      <c r="O633" s="109"/>
      <c r="P633" s="109"/>
      <c r="Q633" s="109"/>
      <c r="R633" s="109"/>
      <c r="S633" s="109"/>
      <c r="T633" s="109"/>
      <c r="U633" s="109"/>
      <c r="V633" s="109"/>
      <c r="W633" s="109"/>
      <c r="X633" s="109"/>
      <c r="Y633" s="109"/>
      <c r="Z633" s="109"/>
      <c r="AA633" s="109"/>
    </row>
    <row r="634" spans="1:27" ht="14.5" x14ac:dyDescent="0.35">
      <c r="A634" s="223"/>
      <c r="B634" s="223"/>
      <c r="C634" s="223"/>
      <c r="D634" s="223"/>
      <c r="E634" s="202"/>
      <c r="F634" s="193"/>
      <c r="G634" s="193"/>
      <c r="H634" s="109"/>
      <c r="I634" s="109"/>
      <c r="J634" s="109"/>
      <c r="K634" s="109"/>
      <c r="L634" s="109"/>
      <c r="M634" s="109"/>
      <c r="N634" s="109"/>
      <c r="O634" s="109"/>
      <c r="P634" s="109"/>
      <c r="Q634" s="109"/>
      <c r="R634" s="109"/>
      <c r="S634" s="109"/>
      <c r="T634" s="109"/>
      <c r="U634" s="109"/>
      <c r="V634" s="109"/>
      <c r="W634" s="109"/>
      <c r="X634" s="109"/>
      <c r="Y634" s="109"/>
      <c r="Z634" s="109"/>
      <c r="AA634" s="109"/>
    </row>
    <row r="635" spans="1:27" ht="14.5" x14ac:dyDescent="0.35">
      <c r="A635" s="223"/>
      <c r="B635" s="223"/>
      <c r="C635" s="223"/>
      <c r="D635" s="223"/>
      <c r="E635" s="202"/>
      <c r="F635" s="193"/>
      <c r="G635" s="193"/>
      <c r="H635" s="109"/>
      <c r="I635" s="109"/>
      <c r="J635" s="109"/>
      <c r="K635" s="109"/>
      <c r="L635" s="109"/>
      <c r="M635" s="109"/>
      <c r="N635" s="109"/>
      <c r="O635" s="109"/>
      <c r="P635" s="109"/>
      <c r="Q635" s="109"/>
      <c r="R635" s="109"/>
      <c r="S635" s="109"/>
      <c r="T635" s="109"/>
      <c r="U635" s="109"/>
      <c r="V635" s="109"/>
      <c r="W635" s="109"/>
      <c r="X635" s="109"/>
      <c r="Y635" s="109"/>
      <c r="Z635" s="109"/>
      <c r="AA635" s="109"/>
    </row>
    <row r="636" spans="1:27" ht="14.5" x14ac:dyDescent="0.35">
      <c r="A636" s="223"/>
      <c r="B636" s="223"/>
      <c r="C636" s="223"/>
      <c r="D636" s="223"/>
      <c r="E636" s="202"/>
      <c r="F636" s="193"/>
      <c r="G636" s="193"/>
      <c r="H636" s="109"/>
      <c r="I636" s="109"/>
      <c r="J636" s="109"/>
      <c r="K636" s="109"/>
      <c r="L636" s="109"/>
      <c r="M636" s="109"/>
      <c r="N636" s="109"/>
      <c r="O636" s="109"/>
      <c r="P636" s="109"/>
      <c r="Q636" s="109"/>
      <c r="R636" s="109"/>
      <c r="S636" s="109"/>
      <c r="T636" s="109"/>
      <c r="U636" s="109"/>
      <c r="V636" s="109"/>
      <c r="W636" s="109"/>
      <c r="X636" s="109"/>
      <c r="Y636" s="109"/>
      <c r="Z636" s="109"/>
      <c r="AA636" s="109"/>
    </row>
    <row r="637" spans="1:27" ht="14.5" x14ac:dyDescent="0.35">
      <c r="A637" s="223"/>
      <c r="B637" s="223"/>
      <c r="C637" s="223"/>
      <c r="D637" s="223"/>
      <c r="E637" s="202"/>
      <c r="F637" s="193"/>
      <c r="G637" s="193"/>
      <c r="H637" s="109"/>
      <c r="I637" s="109"/>
      <c r="J637" s="109"/>
      <c r="K637" s="109"/>
      <c r="L637" s="109"/>
      <c r="M637" s="109"/>
      <c r="N637" s="109"/>
      <c r="O637" s="109"/>
      <c r="P637" s="109"/>
      <c r="Q637" s="109"/>
      <c r="R637" s="109"/>
      <c r="S637" s="109"/>
      <c r="T637" s="109"/>
      <c r="U637" s="109"/>
      <c r="V637" s="109"/>
      <c r="W637" s="109"/>
      <c r="X637" s="109"/>
      <c r="Y637" s="109"/>
      <c r="Z637" s="109"/>
      <c r="AA637" s="109"/>
    </row>
    <row r="638" spans="1:27" ht="14.5" x14ac:dyDescent="0.35">
      <c r="A638" s="223"/>
      <c r="B638" s="223"/>
      <c r="C638" s="223"/>
      <c r="D638" s="223"/>
      <c r="E638" s="202"/>
      <c r="F638" s="193"/>
      <c r="G638" s="193"/>
      <c r="H638" s="109"/>
      <c r="I638" s="109"/>
      <c r="J638" s="109"/>
      <c r="K638" s="109"/>
      <c r="L638" s="109"/>
      <c r="M638" s="109"/>
      <c r="N638" s="109"/>
      <c r="O638" s="109"/>
      <c r="P638" s="109"/>
      <c r="Q638" s="109"/>
      <c r="R638" s="109"/>
      <c r="S638" s="109"/>
      <c r="T638" s="109"/>
      <c r="U638" s="109"/>
      <c r="V638" s="109"/>
      <c r="W638" s="109"/>
      <c r="X638" s="109"/>
      <c r="Y638" s="109"/>
      <c r="Z638" s="109"/>
      <c r="AA638" s="109"/>
    </row>
    <row r="639" spans="1:27" ht="14.5" x14ac:dyDescent="0.35">
      <c r="A639" s="223"/>
      <c r="B639" s="223"/>
      <c r="C639" s="223"/>
      <c r="D639" s="223"/>
      <c r="E639" s="202"/>
      <c r="F639" s="193"/>
      <c r="G639" s="193"/>
      <c r="H639" s="109"/>
      <c r="I639" s="109"/>
      <c r="J639" s="109"/>
      <c r="K639" s="109"/>
      <c r="L639" s="109"/>
      <c r="M639" s="109"/>
      <c r="N639" s="109"/>
      <c r="O639" s="109"/>
      <c r="P639" s="109"/>
      <c r="Q639" s="109"/>
      <c r="R639" s="109"/>
      <c r="S639" s="109"/>
      <c r="T639" s="109"/>
      <c r="U639" s="109"/>
      <c r="V639" s="109"/>
      <c r="W639" s="109"/>
      <c r="X639" s="109"/>
      <c r="Y639" s="109"/>
      <c r="Z639" s="109"/>
      <c r="AA639" s="109"/>
    </row>
    <row r="640" spans="1:27" ht="14.5" x14ac:dyDescent="0.35">
      <c r="A640" s="223"/>
      <c r="B640" s="223"/>
      <c r="C640" s="223"/>
      <c r="D640" s="223"/>
      <c r="E640" s="202"/>
      <c r="F640" s="193"/>
      <c r="G640" s="193"/>
      <c r="H640" s="109"/>
      <c r="I640" s="109"/>
      <c r="J640" s="109"/>
      <c r="K640" s="109"/>
      <c r="L640" s="109"/>
      <c r="M640" s="109"/>
      <c r="N640" s="109"/>
      <c r="O640" s="109"/>
      <c r="P640" s="109"/>
      <c r="Q640" s="109"/>
      <c r="R640" s="109"/>
      <c r="S640" s="109"/>
      <c r="T640" s="109"/>
      <c r="U640" s="109"/>
      <c r="V640" s="109"/>
      <c r="W640" s="109"/>
      <c r="X640" s="109"/>
      <c r="Y640" s="109"/>
      <c r="Z640" s="109"/>
      <c r="AA640" s="109"/>
    </row>
    <row r="641" spans="1:27" ht="14.5" x14ac:dyDescent="0.35">
      <c r="A641" s="223"/>
      <c r="B641" s="223"/>
      <c r="C641" s="223"/>
      <c r="D641" s="223"/>
      <c r="E641" s="202"/>
      <c r="F641" s="193"/>
      <c r="G641" s="193"/>
      <c r="H641" s="109"/>
      <c r="I641" s="109"/>
      <c r="J641" s="109"/>
      <c r="K641" s="109"/>
      <c r="L641" s="109"/>
      <c r="M641" s="109"/>
      <c r="N641" s="109"/>
      <c r="O641" s="109"/>
      <c r="P641" s="109"/>
      <c r="Q641" s="109"/>
      <c r="R641" s="109"/>
      <c r="S641" s="109"/>
      <c r="T641" s="109"/>
      <c r="U641" s="109"/>
      <c r="V641" s="109"/>
      <c r="W641" s="109"/>
      <c r="X641" s="109"/>
      <c r="Y641" s="109"/>
      <c r="Z641" s="109"/>
      <c r="AA641" s="109"/>
    </row>
    <row r="642" spans="1:27" ht="14.5" x14ac:dyDescent="0.35">
      <c r="A642" s="223"/>
      <c r="B642" s="223"/>
      <c r="C642" s="223"/>
      <c r="D642" s="223"/>
      <c r="E642" s="202"/>
      <c r="F642" s="193"/>
      <c r="G642" s="193"/>
      <c r="H642" s="109"/>
      <c r="I642" s="109"/>
      <c r="J642" s="109"/>
      <c r="K642" s="109"/>
      <c r="L642" s="109"/>
      <c r="M642" s="109"/>
      <c r="N642" s="109"/>
      <c r="O642" s="109"/>
      <c r="P642" s="109"/>
      <c r="Q642" s="109"/>
      <c r="R642" s="109"/>
      <c r="S642" s="109"/>
      <c r="T642" s="109"/>
      <c r="U642" s="109"/>
      <c r="V642" s="109"/>
      <c r="W642" s="109"/>
      <c r="X642" s="109"/>
      <c r="Y642" s="109"/>
      <c r="Z642" s="109"/>
      <c r="AA642" s="109"/>
    </row>
    <row r="643" spans="1:27" ht="14.5" x14ac:dyDescent="0.35">
      <c r="A643" s="223"/>
      <c r="B643" s="223"/>
      <c r="C643" s="223"/>
      <c r="D643" s="223"/>
      <c r="E643" s="202"/>
      <c r="F643" s="193"/>
      <c r="G643" s="193"/>
      <c r="H643" s="109"/>
      <c r="I643" s="109"/>
      <c r="J643" s="109"/>
      <c r="K643" s="109"/>
      <c r="L643" s="109"/>
      <c r="M643" s="109"/>
      <c r="N643" s="109"/>
      <c r="O643" s="109"/>
      <c r="P643" s="109"/>
      <c r="Q643" s="109"/>
      <c r="R643" s="109"/>
      <c r="S643" s="109"/>
      <c r="T643" s="109"/>
      <c r="U643" s="109"/>
      <c r="V643" s="109"/>
      <c r="W643" s="109"/>
      <c r="X643" s="109"/>
      <c r="Y643" s="109"/>
      <c r="Z643" s="109"/>
      <c r="AA643" s="109"/>
    </row>
    <row r="644" spans="1:27" ht="14.5" x14ac:dyDescent="0.35">
      <c r="A644" s="223"/>
      <c r="B644" s="223"/>
      <c r="C644" s="223"/>
      <c r="D644" s="223"/>
      <c r="E644" s="202"/>
      <c r="F644" s="193"/>
      <c r="G644" s="193"/>
      <c r="H644" s="109"/>
      <c r="I644" s="109"/>
      <c r="J644" s="109"/>
      <c r="K644" s="109"/>
      <c r="L644" s="109"/>
      <c r="M644" s="109"/>
      <c r="N644" s="109"/>
      <c r="O644" s="109"/>
      <c r="P644" s="109"/>
      <c r="Q644" s="109"/>
      <c r="R644" s="109"/>
      <c r="S644" s="109"/>
      <c r="T644" s="109"/>
      <c r="U644" s="109"/>
      <c r="V644" s="109"/>
      <c r="W644" s="109"/>
      <c r="X644" s="109"/>
      <c r="Y644" s="109"/>
      <c r="Z644" s="109"/>
      <c r="AA644" s="109"/>
    </row>
    <row r="645" spans="1:27" ht="14.5" x14ac:dyDescent="0.35">
      <c r="A645" s="223"/>
      <c r="B645" s="223"/>
      <c r="C645" s="223"/>
      <c r="D645" s="223"/>
      <c r="E645" s="202"/>
      <c r="F645" s="193"/>
      <c r="G645" s="193"/>
      <c r="H645" s="109"/>
      <c r="I645" s="109"/>
      <c r="J645" s="109"/>
      <c r="K645" s="109"/>
      <c r="L645" s="109"/>
      <c r="M645" s="109"/>
      <c r="N645" s="109"/>
      <c r="O645" s="109"/>
      <c r="P645" s="109"/>
      <c r="Q645" s="109"/>
      <c r="R645" s="109"/>
      <c r="S645" s="109"/>
      <c r="T645" s="109"/>
      <c r="U645" s="109"/>
      <c r="V645" s="109"/>
      <c r="W645" s="109"/>
      <c r="X645" s="109"/>
      <c r="Y645" s="109"/>
      <c r="Z645" s="109"/>
      <c r="AA645" s="109"/>
    </row>
    <row r="646" spans="1:27" ht="14.5" x14ac:dyDescent="0.35">
      <c r="A646" s="223"/>
      <c r="B646" s="223"/>
      <c r="C646" s="223"/>
      <c r="D646" s="223"/>
      <c r="E646" s="202"/>
      <c r="F646" s="193"/>
      <c r="G646" s="193"/>
      <c r="H646" s="109"/>
      <c r="I646" s="109"/>
      <c r="J646" s="109"/>
      <c r="K646" s="109"/>
      <c r="L646" s="109"/>
      <c r="M646" s="109"/>
      <c r="N646" s="109"/>
      <c r="O646" s="109"/>
      <c r="P646" s="109"/>
      <c r="Q646" s="109"/>
      <c r="R646" s="109"/>
      <c r="S646" s="109"/>
      <c r="T646" s="109"/>
      <c r="U646" s="109"/>
      <c r="V646" s="109"/>
      <c r="W646" s="109"/>
      <c r="X646" s="109"/>
      <c r="Y646" s="109"/>
      <c r="Z646" s="109"/>
      <c r="AA646" s="109"/>
    </row>
    <row r="647" spans="1:27" ht="14.5" x14ac:dyDescent="0.35">
      <c r="A647" s="223"/>
      <c r="B647" s="223"/>
      <c r="C647" s="223"/>
      <c r="D647" s="223"/>
      <c r="E647" s="202"/>
      <c r="F647" s="193"/>
      <c r="G647" s="193"/>
      <c r="H647" s="109"/>
      <c r="I647" s="109"/>
      <c r="J647" s="109"/>
      <c r="K647" s="109"/>
      <c r="L647" s="109"/>
      <c r="M647" s="109"/>
      <c r="N647" s="109"/>
      <c r="O647" s="109"/>
      <c r="P647" s="109"/>
      <c r="Q647" s="109"/>
      <c r="R647" s="109"/>
      <c r="S647" s="109"/>
      <c r="T647" s="109"/>
      <c r="U647" s="109"/>
      <c r="V647" s="109"/>
      <c r="W647" s="109"/>
      <c r="X647" s="109"/>
      <c r="Y647" s="109"/>
      <c r="Z647" s="109"/>
      <c r="AA647" s="109"/>
    </row>
    <row r="648" spans="1:27" ht="14.5" x14ac:dyDescent="0.35">
      <c r="A648" s="223"/>
      <c r="B648" s="223"/>
      <c r="C648" s="223"/>
      <c r="D648" s="223"/>
      <c r="E648" s="202"/>
      <c r="F648" s="193"/>
      <c r="G648" s="193"/>
      <c r="H648" s="109"/>
      <c r="I648" s="109"/>
      <c r="J648" s="109"/>
      <c r="K648" s="109"/>
      <c r="L648" s="109"/>
      <c r="M648" s="109"/>
      <c r="N648" s="109"/>
      <c r="O648" s="109"/>
      <c r="P648" s="109"/>
      <c r="Q648" s="109"/>
      <c r="R648" s="109"/>
      <c r="S648" s="109"/>
      <c r="T648" s="109"/>
      <c r="U648" s="109"/>
      <c r="V648" s="109"/>
      <c r="W648" s="109"/>
      <c r="X648" s="109"/>
      <c r="Y648" s="109"/>
      <c r="Z648" s="109"/>
      <c r="AA648" s="109"/>
    </row>
    <row r="649" spans="1:27" ht="14.5" x14ac:dyDescent="0.35">
      <c r="A649" s="223"/>
      <c r="B649" s="223"/>
      <c r="C649" s="223"/>
      <c r="D649" s="223"/>
      <c r="E649" s="202"/>
      <c r="F649" s="193"/>
      <c r="G649" s="193"/>
      <c r="H649" s="109"/>
      <c r="I649" s="109"/>
      <c r="J649" s="109"/>
      <c r="K649" s="109"/>
      <c r="L649" s="109"/>
      <c r="M649" s="109"/>
      <c r="N649" s="109"/>
      <c r="O649" s="109"/>
      <c r="P649" s="109"/>
      <c r="Q649" s="109"/>
      <c r="R649" s="109"/>
      <c r="S649" s="109"/>
      <c r="T649" s="109"/>
      <c r="U649" s="109"/>
      <c r="V649" s="109"/>
      <c r="W649" s="109"/>
      <c r="X649" s="109"/>
      <c r="Y649" s="109"/>
      <c r="Z649" s="109"/>
      <c r="AA649" s="109"/>
    </row>
    <row r="650" spans="1:27" ht="14.5" x14ac:dyDescent="0.35">
      <c r="A650" s="223"/>
      <c r="B650" s="223"/>
      <c r="C650" s="223"/>
      <c r="D650" s="223"/>
      <c r="E650" s="202"/>
      <c r="F650" s="193"/>
      <c r="G650" s="193"/>
      <c r="H650" s="109"/>
      <c r="I650" s="109"/>
      <c r="J650" s="109"/>
      <c r="K650" s="109"/>
      <c r="L650" s="109"/>
      <c r="M650" s="109"/>
      <c r="N650" s="109"/>
      <c r="O650" s="109"/>
      <c r="P650" s="109"/>
      <c r="Q650" s="109"/>
      <c r="R650" s="109"/>
      <c r="S650" s="109"/>
      <c r="T650" s="109"/>
      <c r="U650" s="109"/>
      <c r="V650" s="109"/>
      <c r="W650" s="109"/>
      <c r="X650" s="109"/>
      <c r="Y650" s="109"/>
      <c r="Z650" s="109"/>
      <c r="AA650" s="109"/>
    </row>
    <row r="651" spans="1:27" ht="14.5" x14ac:dyDescent="0.35">
      <c r="A651" s="223"/>
      <c r="B651" s="223"/>
      <c r="C651" s="223"/>
      <c r="D651" s="223"/>
      <c r="E651" s="202"/>
      <c r="F651" s="193"/>
      <c r="G651" s="193"/>
      <c r="H651" s="109"/>
      <c r="I651" s="109"/>
      <c r="J651" s="109"/>
      <c r="K651" s="109"/>
      <c r="L651" s="109"/>
      <c r="M651" s="109"/>
      <c r="N651" s="109"/>
      <c r="O651" s="109"/>
      <c r="P651" s="109"/>
      <c r="Q651" s="109"/>
      <c r="R651" s="109"/>
      <c r="S651" s="109"/>
      <c r="T651" s="109"/>
      <c r="U651" s="109"/>
      <c r="V651" s="109"/>
      <c r="W651" s="109"/>
      <c r="X651" s="109"/>
      <c r="Y651" s="109"/>
      <c r="Z651" s="109"/>
      <c r="AA651" s="109"/>
    </row>
    <row r="652" spans="1:27" ht="14.5" x14ac:dyDescent="0.35">
      <c r="A652" s="223"/>
      <c r="B652" s="223"/>
      <c r="C652" s="223"/>
      <c r="D652" s="223"/>
      <c r="E652" s="202"/>
      <c r="F652" s="193"/>
      <c r="G652" s="193"/>
      <c r="H652" s="109"/>
      <c r="I652" s="109"/>
      <c r="J652" s="109"/>
      <c r="K652" s="109"/>
      <c r="L652" s="109"/>
      <c r="M652" s="109"/>
      <c r="N652" s="109"/>
      <c r="O652" s="109"/>
      <c r="P652" s="109"/>
      <c r="Q652" s="109"/>
      <c r="R652" s="109"/>
      <c r="S652" s="109"/>
      <c r="T652" s="109"/>
      <c r="U652" s="109"/>
      <c r="V652" s="109"/>
      <c r="W652" s="109"/>
      <c r="X652" s="109"/>
      <c r="Y652" s="109"/>
      <c r="Z652" s="109"/>
      <c r="AA652" s="109"/>
    </row>
    <row r="653" spans="1:27" ht="14.5" x14ac:dyDescent="0.35">
      <c r="A653" s="223"/>
      <c r="B653" s="223"/>
      <c r="C653" s="223"/>
      <c r="D653" s="223"/>
      <c r="E653" s="202"/>
      <c r="F653" s="193"/>
      <c r="G653" s="193"/>
      <c r="H653" s="109"/>
      <c r="I653" s="109"/>
      <c r="J653" s="109"/>
      <c r="K653" s="109"/>
      <c r="L653" s="109"/>
      <c r="M653" s="109"/>
      <c r="N653" s="109"/>
      <c r="O653" s="109"/>
      <c r="P653" s="109"/>
      <c r="Q653" s="109"/>
      <c r="R653" s="109"/>
      <c r="S653" s="109"/>
      <c r="T653" s="109"/>
      <c r="U653" s="109"/>
      <c r="V653" s="109"/>
      <c r="W653" s="109"/>
      <c r="X653" s="109"/>
      <c r="Y653" s="109"/>
      <c r="Z653" s="109"/>
      <c r="AA653" s="109"/>
    </row>
    <row r="654" spans="1:27" ht="14.5" x14ac:dyDescent="0.35">
      <c r="A654" s="223"/>
      <c r="B654" s="223"/>
      <c r="C654" s="223"/>
      <c r="D654" s="223"/>
      <c r="E654" s="202"/>
      <c r="F654" s="193"/>
      <c r="G654" s="193"/>
      <c r="H654" s="109"/>
      <c r="I654" s="109"/>
      <c r="J654" s="109"/>
      <c r="K654" s="109"/>
      <c r="L654" s="109"/>
      <c r="M654" s="109"/>
      <c r="N654" s="109"/>
      <c r="O654" s="109"/>
      <c r="P654" s="109"/>
      <c r="Q654" s="109"/>
      <c r="R654" s="109"/>
      <c r="S654" s="109"/>
      <c r="T654" s="109"/>
      <c r="U654" s="109"/>
      <c r="V654" s="109"/>
      <c r="W654" s="109"/>
      <c r="X654" s="109"/>
      <c r="Y654" s="109"/>
      <c r="Z654" s="109"/>
      <c r="AA654" s="109"/>
    </row>
    <row r="655" spans="1:27" ht="14.5" x14ac:dyDescent="0.35">
      <c r="A655" s="223"/>
      <c r="B655" s="223"/>
      <c r="C655" s="223"/>
      <c r="D655" s="223"/>
      <c r="E655" s="202"/>
      <c r="F655" s="193"/>
      <c r="G655" s="193"/>
      <c r="H655" s="109"/>
      <c r="I655" s="109"/>
      <c r="J655" s="109"/>
      <c r="K655" s="109"/>
      <c r="L655" s="109"/>
      <c r="M655" s="109"/>
      <c r="N655" s="109"/>
      <c r="O655" s="109"/>
      <c r="P655" s="109"/>
      <c r="Q655" s="109"/>
      <c r="R655" s="109"/>
      <c r="S655" s="109"/>
      <c r="T655" s="109"/>
      <c r="U655" s="109"/>
      <c r="V655" s="109"/>
      <c r="W655" s="109"/>
      <c r="X655" s="109"/>
      <c r="Y655" s="109"/>
      <c r="Z655" s="109"/>
      <c r="AA655" s="109"/>
    </row>
    <row r="656" spans="1:27" ht="14.5" x14ac:dyDescent="0.35">
      <c r="A656" s="223"/>
      <c r="B656" s="223"/>
      <c r="C656" s="223"/>
      <c r="D656" s="223"/>
      <c r="E656" s="202"/>
      <c r="F656" s="193"/>
      <c r="G656" s="193"/>
      <c r="H656" s="109"/>
      <c r="I656" s="109"/>
      <c r="J656" s="109"/>
      <c r="K656" s="109"/>
      <c r="L656" s="109"/>
      <c r="M656" s="109"/>
      <c r="N656" s="109"/>
      <c r="O656" s="109"/>
      <c r="P656" s="109"/>
      <c r="Q656" s="109"/>
      <c r="R656" s="109"/>
      <c r="S656" s="109"/>
      <c r="T656" s="109"/>
      <c r="U656" s="109"/>
      <c r="V656" s="109"/>
      <c r="W656" s="109"/>
      <c r="X656" s="109"/>
      <c r="Y656" s="109"/>
      <c r="Z656" s="109"/>
      <c r="AA656" s="109"/>
    </row>
    <row r="657" spans="1:27" ht="14.5" x14ac:dyDescent="0.35">
      <c r="A657" s="223"/>
      <c r="B657" s="223"/>
      <c r="C657" s="223"/>
      <c r="D657" s="223"/>
      <c r="E657" s="202"/>
      <c r="F657" s="193"/>
      <c r="G657" s="193"/>
      <c r="H657" s="109"/>
      <c r="I657" s="109"/>
      <c r="J657" s="109"/>
      <c r="K657" s="109"/>
      <c r="L657" s="109"/>
      <c r="M657" s="109"/>
      <c r="N657" s="109"/>
      <c r="O657" s="109"/>
      <c r="P657" s="109"/>
      <c r="Q657" s="109"/>
      <c r="R657" s="109"/>
      <c r="S657" s="109"/>
      <c r="T657" s="109"/>
      <c r="U657" s="109"/>
      <c r="V657" s="109"/>
      <c r="W657" s="109"/>
      <c r="X657" s="109"/>
      <c r="Y657" s="109"/>
      <c r="Z657" s="109"/>
      <c r="AA657" s="109"/>
    </row>
    <row r="658" spans="1:27" ht="14.5" x14ac:dyDescent="0.35">
      <c r="A658" s="223"/>
      <c r="B658" s="223"/>
      <c r="C658" s="223"/>
      <c r="D658" s="223"/>
      <c r="E658" s="202"/>
      <c r="F658" s="193"/>
      <c r="G658" s="193"/>
      <c r="H658" s="109"/>
      <c r="I658" s="109"/>
      <c r="J658" s="109"/>
      <c r="K658" s="109"/>
      <c r="L658" s="109"/>
      <c r="M658" s="109"/>
      <c r="N658" s="109"/>
      <c r="O658" s="109"/>
      <c r="P658" s="109"/>
      <c r="Q658" s="109"/>
      <c r="R658" s="109"/>
      <c r="S658" s="109"/>
      <c r="T658" s="109"/>
      <c r="U658" s="109"/>
      <c r="V658" s="109"/>
      <c r="W658" s="109"/>
      <c r="X658" s="109"/>
      <c r="Y658" s="109"/>
      <c r="Z658" s="109"/>
      <c r="AA658" s="109"/>
    </row>
    <row r="659" spans="1:27" ht="14.5" x14ac:dyDescent="0.35">
      <c r="A659" s="223"/>
      <c r="B659" s="223"/>
      <c r="C659" s="223"/>
      <c r="D659" s="223"/>
      <c r="E659" s="202"/>
      <c r="F659" s="193"/>
      <c r="G659" s="193"/>
      <c r="H659" s="109"/>
      <c r="I659" s="109"/>
      <c r="J659" s="109"/>
      <c r="K659" s="109"/>
      <c r="L659" s="109"/>
      <c r="M659" s="109"/>
      <c r="N659" s="109"/>
      <c r="O659" s="109"/>
      <c r="P659" s="109"/>
      <c r="Q659" s="109"/>
      <c r="R659" s="109"/>
      <c r="S659" s="109"/>
      <c r="T659" s="109"/>
      <c r="U659" s="109"/>
      <c r="V659" s="109"/>
      <c r="W659" s="109"/>
      <c r="X659" s="109"/>
      <c r="Y659" s="109"/>
      <c r="Z659" s="109"/>
      <c r="AA659" s="109"/>
    </row>
    <row r="660" spans="1:27" ht="14.5" x14ac:dyDescent="0.35">
      <c r="A660" s="223"/>
      <c r="B660" s="223"/>
      <c r="C660" s="223"/>
      <c r="D660" s="223"/>
      <c r="E660" s="202"/>
      <c r="F660" s="193"/>
      <c r="G660" s="193"/>
      <c r="H660" s="109"/>
      <c r="I660" s="109"/>
      <c r="J660" s="109"/>
      <c r="K660" s="109"/>
      <c r="L660" s="109"/>
      <c r="M660" s="109"/>
      <c r="N660" s="109"/>
      <c r="O660" s="109"/>
      <c r="P660" s="109"/>
      <c r="Q660" s="109"/>
      <c r="R660" s="109"/>
      <c r="S660" s="109"/>
      <c r="T660" s="109"/>
      <c r="U660" s="109"/>
      <c r="V660" s="109"/>
      <c r="W660" s="109"/>
      <c r="X660" s="109"/>
      <c r="Y660" s="109"/>
      <c r="Z660" s="109"/>
      <c r="AA660" s="109"/>
    </row>
    <row r="661" spans="1:27" ht="14.5" x14ac:dyDescent="0.35">
      <c r="A661" s="223"/>
      <c r="B661" s="223"/>
      <c r="C661" s="223"/>
      <c r="D661" s="223"/>
      <c r="E661" s="202"/>
      <c r="F661" s="193"/>
      <c r="G661" s="193"/>
      <c r="H661" s="109"/>
      <c r="I661" s="109"/>
      <c r="J661" s="109"/>
      <c r="K661" s="109"/>
      <c r="L661" s="109"/>
      <c r="M661" s="109"/>
      <c r="N661" s="109"/>
      <c r="O661" s="109"/>
      <c r="P661" s="109"/>
      <c r="Q661" s="109"/>
      <c r="R661" s="109"/>
      <c r="S661" s="109"/>
      <c r="T661" s="109"/>
      <c r="U661" s="109"/>
      <c r="V661" s="109"/>
      <c r="W661" s="109"/>
      <c r="X661" s="109"/>
      <c r="Y661" s="109"/>
      <c r="Z661" s="109"/>
      <c r="AA661" s="109"/>
    </row>
    <row r="662" spans="1:27" ht="14.5" x14ac:dyDescent="0.35">
      <c r="A662" s="223"/>
      <c r="B662" s="223"/>
      <c r="C662" s="223"/>
      <c r="D662" s="223"/>
      <c r="E662" s="202"/>
      <c r="F662" s="193"/>
      <c r="G662" s="193"/>
      <c r="H662" s="109"/>
      <c r="I662" s="109"/>
      <c r="J662" s="109"/>
      <c r="K662" s="109"/>
      <c r="L662" s="109"/>
      <c r="M662" s="109"/>
      <c r="N662" s="109"/>
      <c r="O662" s="109"/>
      <c r="P662" s="109"/>
      <c r="Q662" s="109"/>
      <c r="R662" s="109"/>
      <c r="S662" s="109"/>
      <c r="T662" s="109"/>
      <c r="U662" s="109"/>
      <c r="V662" s="109"/>
      <c r="W662" s="109"/>
      <c r="X662" s="109"/>
      <c r="Y662" s="109"/>
      <c r="Z662" s="109"/>
      <c r="AA662" s="109"/>
    </row>
    <row r="663" spans="1:27" ht="14.5" x14ac:dyDescent="0.35">
      <c r="A663" s="223"/>
      <c r="B663" s="223"/>
      <c r="C663" s="223"/>
      <c r="D663" s="223"/>
      <c r="E663" s="202"/>
      <c r="F663" s="193"/>
      <c r="G663" s="193"/>
      <c r="H663" s="109"/>
      <c r="I663" s="109"/>
      <c r="J663" s="109"/>
      <c r="K663" s="109"/>
      <c r="L663" s="109"/>
      <c r="M663" s="109"/>
      <c r="N663" s="109"/>
      <c r="O663" s="109"/>
      <c r="P663" s="109"/>
      <c r="Q663" s="109"/>
      <c r="R663" s="109"/>
      <c r="S663" s="109"/>
      <c r="T663" s="109"/>
      <c r="U663" s="109"/>
      <c r="V663" s="109"/>
      <c r="W663" s="109"/>
      <c r="X663" s="109"/>
      <c r="Y663" s="109"/>
      <c r="Z663" s="109"/>
      <c r="AA663" s="109"/>
    </row>
    <row r="664" spans="1:27" ht="14.5" x14ac:dyDescent="0.35">
      <c r="A664" s="223"/>
      <c r="B664" s="223"/>
      <c r="C664" s="223"/>
      <c r="D664" s="223"/>
      <c r="E664" s="202"/>
      <c r="F664" s="193"/>
      <c r="G664" s="193"/>
      <c r="H664" s="109"/>
      <c r="I664" s="109"/>
      <c r="J664" s="109"/>
      <c r="K664" s="109"/>
      <c r="L664" s="109"/>
      <c r="M664" s="109"/>
      <c r="N664" s="109"/>
      <c r="O664" s="109"/>
      <c r="P664" s="109"/>
      <c r="Q664" s="109"/>
      <c r="R664" s="109"/>
      <c r="S664" s="109"/>
      <c r="T664" s="109"/>
      <c r="U664" s="109"/>
      <c r="V664" s="109"/>
      <c r="W664" s="109"/>
      <c r="X664" s="109"/>
      <c r="Y664" s="109"/>
      <c r="Z664" s="109"/>
      <c r="AA664" s="109"/>
    </row>
    <row r="665" spans="1:27" ht="14.5" x14ac:dyDescent="0.35">
      <c r="A665" s="223"/>
      <c r="B665" s="223"/>
      <c r="C665" s="223"/>
      <c r="D665" s="223"/>
      <c r="E665" s="202"/>
      <c r="F665" s="193"/>
      <c r="G665" s="193"/>
      <c r="H665" s="109"/>
      <c r="I665" s="109"/>
      <c r="J665" s="109"/>
      <c r="K665" s="109"/>
      <c r="L665" s="109"/>
      <c r="M665" s="109"/>
      <c r="N665" s="109"/>
      <c r="O665" s="109"/>
      <c r="P665" s="109"/>
      <c r="Q665" s="109"/>
      <c r="R665" s="109"/>
      <c r="S665" s="109"/>
      <c r="T665" s="109"/>
      <c r="U665" s="109"/>
      <c r="V665" s="109"/>
      <c r="W665" s="109"/>
      <c r="X665" s="109"/>
      <c r="Y665" s="109"/>
      <c r="Z665" s="109"/>
      <c r="AA665" s="109"/>
    </row>
    <row r="666" spans="1:27" ht="14.5" x14ac:dyDescent="0.35">
      <c r="A666" s="223"/>
      <c r="B666" s="223"/>
      <c r="C666" s="223"/>
      <c r="D666" s="223"/>
      <c r="E666" s="202"/>
      <c r="F666" s="193"/>
      <c r="G666" s="193"/>
      <c r="H666" s="109"/>
      <c r="I666" s="109"/>
      <c r="J666" s="109"/>
      <c r="K666" s="109"/>
      <c r="L666" s="109"/>
      <c r="M666" s="109"/>
      <c r="N666" s="109"/>
      <c r="O666" s="109"/>
      <c r="P666" s="109"/>
      <c r="Q666" s="109"/>
      <c r="R666" s="109"/>
      <c r="S666" s="109"/>
      <c r="T666" s="109"/>
      <c r="U666" s="109"/>
      <c r="V666" s="109"/>
      <c r="W666" s="109"/>
      <c r="X666" s="109"/>
      <c r="Y666" s="109"/>
      <c r="Z666" s="109"/>
      <c r="AA666" s="109"/>
    </row>
    <row r="667" spans="1:27" ht="14.5" x14ac:dyDescent="0.35">
      <c r="A667" s="223"/>
      <c r="B667" s="223"/>
      <c r="C667" s="223"/>
      <c r="D667" s="223"/>
      <c r="E667" s="202"/>
      <c r="F667" s="193"/>
      <c r="G667" s="193"/>
      <c r="H667" s="109"/>
      <c r="I667" s="109"/>
      <c r="J667" s="109"/>
      <c r="K667" s="109"/>
      <c r="L667" s="109"/>
      <c r="M667" s="109"/>
      <c r="N667" s="109"/>
      <c r="O667" s="109"/>
      <c r="P667" s="109"/>
      <c r="Q667" s="109"/>
      <c r="R667" s="109"/>
      <c r="S667" s="109"/>
      <c r="T667" s="109"/>
      <c r="U667" s="109"/>
      <c r="V667" s="109"/>
      <c r="W667" s="109"/>
      <c r="X667" s="109"/>
      <c r="Y667" s="109"/>
      <c r="Z667" s="109"/>
      <c r="AA667" s="109"/>
    </row>
    <row r="668" spans="1:27" ht="14.5" x14ac:dyDescent="0.35">
      <c r="A668" s="223"/>
      <c r="B668" s="223"/>
      <c r="C668" s="223"/>
      <c r="D668" s="223"/>
      <c r="E668" s="202"/>
      <c r="F668" s="193"/>
      <c r="G668" s="193"/>
      <c r="H668" s="109"/>
      <c r="I668" s="109"/>
      <c r="J668" s="109"/>
      <c r="K668" s="109"/>
      <c r="L668" s="109"/>
      <c r="M668" s="109"/>
      <c r="N668" s="109"/>
      <c r="O668" s="109"/>
      <c r="P668" s="109"/>
      <c r="Q668" s="109"/>
      <c r="R668" s="109"/>
      <c r="S668" s="109"/>
      <c r="T668" s="109"/>
      <c r="U668" s="109"/>
      <c r="V668" s="109"/>
      <c r="W668" s="109"/>
      <c r="X668" s="109"/>
      <c r="Y668" s="109"/>
      <c r="Z668" s="109"/>
      <c r="AA668" s="109"/>
    </row>
    <row r="669" spans="1:27" ht="14.5" x14ac:dyDescent="0.35">
      <c r="A669" s="223"/>
      <c r="B669" s="223"/>
      <c r="C669" s="223"/>
      <c r="D669" s="223"/>
      <c r="E669" s="202"/>
      <c r="F669" s="193"/>
      <c r="G669" s="193"/>
      <c r="H669" s="109"/>
      <c r="I669" s="109"/>
      <c r="J669" s="109"/>
      <c r="K669" s="109"/>
      <c r="L669" s="109"/>
      <c r="M669" s="109"/>
      <c r="N669" s="109"/>
      <c r="O669" s="109"/>
      <c r="P669" s="109"/>
      <c r="Q669" s="109"/>
      <c r="R669" s="109"/>
      <c r="S669" s="109"/>
      <c r="T669" s="109"/>
      <c r="U669" s="109"/>
      <c r="V669" s="109"/>
      <c r="W669" s="109"/>
      <c r="X669" s="109"/>
      <c r="Y669" s="109"/>
      <c r="Z669" s="109"/>
      <c r="AA669" s="109"/>
    </row>
    <row r="670" spans="1:27" ht="14.5" x14ac:dyDescent="0.35">
      <c r="A670" s="223"/>
      <c r="B670" s="223"/>
      <c r="C670" s="223"/>
      <c r="D670" s="223"/>
      <c r="E670" s="202"/>
      <c r="F670" s="193"/>
      <c r="G670" s="193"/>
      <c r="H670" s="109"/>
      <c r="I670" s="109"/>
      <c r="J670" s="109"/>
      <c r="K670" s="109"/>
      <c r="L670" s="109"/>
      <c r="M670" s="109"/>
      <c r="N670" s="109"/>
      <c r="O670" s="109"/>
      <c r="P670" s="109"/>
      <c r="Q670" s="109"/>
      <c r="R670" s="109"/>
      <c r="S670" s="109"/>
      <c r="T670" s="109"/>
      <c r="U670" s="109"/>
      <c r="V670" s="109"/>
      <c r="W670" s="109"/>
      <c r="X670" s="109"/>
      <c r="Y670" s="109"/>
      <c r="Z670" s="109"/>
      <c r="AA670" s="109"/>
    </row>
    <row r="671" spans="1:27" ht="14.5" x14ac:dyDescent="0.35">
      <c r="A671" s="223"/>
      <c r="B671" s="223"/>
      <c r="C671" s="223"/>
      <c r="D671" s="223"/>
      <c r="E671" s="202"/>
      <c r="F671" s="193"/>
      <c r="G671" s="193"/>
      <c r="H671" s="109"/>
      <c r="I671" s="109"/>
      <c r="J671" s="109"/>
      <c r="K671" s="109"/>
      <c r="L671" s="109"/>
      <c r="M671" s="109"/>
      <c r="N671" s="109"/>
      <c r="O671" s="109"/>
      <c r="P671" s="109"/>
      <c r="Q671" s="109"/>
      <c r="R671" s="109"/>
      <c r="S671" s="109"/>
      <c r="T671" s="109"/>
      <c r="U671" s="109"/>
      <c r="V671" s="109"/>
      <c r="W671" s="109"/>
      <c r="X671" s="109"/>
      <c r="Y671" s="109"/>
      <c r="Z671" s="109"/>
      <c r="AA671" s="109"/>
    </row>
    <row r="672" spans="1:27" ht="14.5" x14ac:dyDescent="0.35">
      <c r="A672" s="223"/>
      <c r="B672" s="223"/>
      <c r="C672" s="223"/>
      <c r="D672" s="223"/>
      <c r="E672" s="202"/>
      <c r="F672" s="193"/>
      <c r="G672" s="193"/>
      <c r="H672" s="109"/>
      <c r="I672" s="109"/>
      <c r="J672" s="109"/>
      <c r="K672" s="109"/>
      <c r="L672" s="109"/>
      <c r="M672" s="109"/>
      <c r="N672" s="109"/>
      <c r="O672" s="109"/>
      <c r="P672" s="109"/>
      <c r="Q672" s="109"/>
      <c r="R672" s="109"/>
      <c r="S672" s="109"/>
      <c r="T672" s="109"/>
      <c r="U672" s="109"/>
      <c r="V672" s="109"/>
      <c r="W672" s="109"/>
      <c r="X672" s="109"/>
      <c r="Y672" s="109"/>
      <c r="Z672" s="109"/>
      <c r="AA672" s="109"/>
    </row>
    <row r="673" spans="1:27" ht="14.5" x14ac:dyDescent="0.35">
      <c r="A673" s="223"/>
      <c r="B673" s="223"/>
      <c r="C673" s="223"/>
      <c r="D673" s="223"/>
      <c r="E673" s="202"/>
      <c r="F673" s="193"/>
      <c r="G673" s="193"/>
      <c r="H673" s="109"/>
      <c r="I673" s="109"/>
      <c r="J673" s="109"/>
      <c r="K673" s="109"/>
      <c r="L673" s="109"/>
      <c r="M673" s="109"/>
      <c r="N673" s="109"/>
      <c r="O673" s="109"/>
      <c r="P673" s="109"/>
      <c r="Q673" s="109"/>
      <c r="R673" s="109"/>
      <c r="S673" s="109"/>
      <c r="T673" s="109"/>
      <c r="U673" s="109"/>
      <c r="V673" s="109"/>
      <c r="W673" s="109"/>
      <c r="X673" s="109"/>
      <c r="Y673" s="109"/>
      <c r="Z673" s="109"/>
      <c r="AA673" s="109"/>
    </row>
    <row r="674" spans="1:27" ht="14.5" x14ac:dyDescent="0.35">
      <c r="A674" s="223"/>
      <c r="B674" s="223"/>
      <c r="C674" s="223"/>
      <c r="D674" s="223"/>
      <c r="E674" s="202"/>
      <c r="F674" s="193"/>
      <c r="G674" s="193"/>
      <c r="H674" s="109"/>
      <c r="I674" s="109"/>
      <c r="J674" s="109"/>
      <c r="K674" s="109"/>
      <c r="L674" s="109"/>
      <c r="M674" s="109"/>
      <c r="N674" s="109"/>
      <c r="O674" s="109"/>
      <c r="P674" s="109"/>
      <c r="Q674" s="109"/>
      <c r="R674" s="109"/>
      <c r="S674" s="109"/>
      <c r="T674" s="109"/>
      <c r="U674" s="109"/>
      <c r="V674" s="109"/>
      <c r="W674" s="109"/>
      <c r="X674" s="109"/>
      <c r="Y674" s="109"/>
      <c r="Z674" s="109"/>
      <c r="AA674" s="109"/>
    </row>
    <row r="675" spans="1:27" ht="14.5" x14ac:dyDescent="0.35">
      <c r="A675" s="223"/>
      <c r="B675" s="223"/>
      <c r="C675" s="223"/>
      <c r="D675" s="223"/>
      <c r="E675" s="202"/>
      <c r="F675" s="193"/>
      <c r="G675" s="193"/>
      <c r="H675" s="109"/>
      <c r="I675" s="109"/>
      <c r="J675" s="109"/>
      <c r="K675" s="109"/>
      <c r="L675" s="109"/>
      <c r="M675" s="109"/>
      <c r="N675" s="109"/>
      <c r="O675" s="109"/>
      <c r="P675" s="109"/>
      <c r="Q675" s="109"/>
      <c r="R675" s="109"/>
      <c r="S675" s="109"/>
      <c r="T675" s="109"/>
      <c r="U675" s="109"/>
      <c r="V675" s="109"/>
      <c r="W675" s="109"/>
      <c r="X675" s="109"/>
      <c r="Y675" s="109"/>
      <c r="Z675" s="109"/>
      <c r="AA675" s="109"/>
    </row>
    <row r="676" spans="1:27" ht="14.5" x14ac:dyDescent="0.35">
      <c r="A676" s="223"/>
      <c r="B676" s="223"/>
      <c r="C676" s="223"/>
      <c r="D676" s="223"/>
      <c r="E676" s="202"/>
      <c r="F676" s="193"/>
      <c r="G676" s="193"/>
      <c r="H676" s="109"/>
      <c r="I676" s="109"/>
      <c r="J676" s="109"/>
      <c r="K676" s="109"/>
      <c r="L676" s="109"/>
      <c r="M676" s="109"/>
      <c r="N676" s="109"/>
      <c r="O676" s="109"/>
      <c r="P676" s="109"/>
      <c r="Q676" s="109"/>
      <c r="R676" s="109"/>
      <c r="S676" s="109"/>
      <c r="T676" s="109"/>
      <c r="U676" s="109"/>
      <c r="V676" s="109"/>
      <c r="W676" s="109"/>
      <c r="X676" s="109"/>
      <c r="Y676" s="109"/>
      <c r="Z676" s="109"/>
      <c r="AA676" s="109"/>
    </row>
    <row r="677" spans="1:27" ht="14.5" x14ac:dyDescent="0.35">
      <c r="A677" s="223"/>
      <c r="B677" s="223"/>
      <c r="C677" s="223"/>
      <c r="D677" s="223"/>
      <c r="E677" s="202"/>
      <c r="F677" s="193"/>
      <c r="G677" s="193"/>
      <c r="H677" s="109"/>
      <c r="I677" s="109"/>
      <c r="J677" s="109"/>
      <c r="K677" s="109"/>
      <c r="L677" s="109"/>
      <c r="M677" s="109"/>
      <c r="N677" s="109"/>
      <c r="O677" s="109"/>
      <c r="P677" s="109"/>
      <c r="Q677" s="109"/>
      <c r="R677" s="109"/>
      <c r="S677" s="109"/>
      <c r="T677" s="109"/>
      <c r="U677" s="109"/>
      <c r="V677" s="109"/>
      <c r="W677" s="109"/>
      <c r="X677" s="109"/>
      <c r="Y677" s="109"/>
      <c r="Z677" s="109"/>
      <c r="AA677" s="109"/>
    </row>
    <row r="678" spans="1:27" ht="14.5" x14ac:dyDescent="0.35">
      <c r="A678" s="223"/>
      <c r="B678" s="223"/>
      <c r="C678" s="223"/>
      <c r="D678" s="223"/>
      <c r="E678" s="202"/>
      <c r="F678" s="193"/>
      <c r="G678" s="193"/>
      <c r="H678" s="109"/>
      <c r="I678" s="109"/>
      <c r="J678" s="109"/>
      <c r="K678" s="109"/>
      <c r="L678" s="109"/>
      <c r="M678" s="109"/>
      <c r="N678" s="109"/>
      <c r="O678" s="109"/>
      <c r="P678" s="109"/>
      <c r="Q678" s="109"/>
      <c r="R678" s="109"/>
      <c r="S678" s="109"/>
      <c r="T678" s="109"/>
      <c r="U678" s="109"/>
      <c r="V678" s="109"/>
      <c r="W678" s="109"/>
      <c r="X678" s="109"/>
      <c r="Y678" s="109"/>
      <c r="Z678" s="109"/>
      <c r="AA678" s="109"/>
    </row>
    <row r="679" spans="1:27" ht="14.5" x14ac:dyDescent="0.35">
      <c r="A679" s="223"/>
      <c r="B679" s="223"/>
      <c r="C679" s="223"/>
      <c r="D679" s="223"/>
      <c r="E679" s="202"/>
      <c r="F679" s="193"/>
      <c r="G679" s="193"/>
      <c r="H679" s="109"/>
      <c r="I679" s="109"/>
      <c r="J679" s="109"/>
      <c r="K679" s="109"/>
      <c r="L679" s="109"/>
      <c r="M679" s="109"/>
      <c r="N679" s="109"/>
      <c r="O679" s="109"/>
      <c r="P679" s="109"/>
      <c r="Q679" s="109"/>
      <c r="R679" s="109"/>
      <c r="S679" s="109"/>
      <c r="T679" s="109"/>
      <c r="U679" s="109"/>
      <c r="V679" s="109"/>
      <c r="W679" s="109"/>
      <c r="X679" s="109"/>
      <c r="Y679" s="109"/>
      <c r="Z679" s="109"/>
      <c r="AA679" s="109"/>
    </row>
    <row r="680" spans="1:27" ht="14.5" x14ac:dyDescent="0.35">
      <c r="A680" s="223"/>
      <c r="B680" s="223"/>
      <c r="C680" s="223"/>
      <c r="D680" s="223"/>
      <c r="E680" s="202"/>
      <c r="F680" s="193"/>
      <c r="G680" s="193"/>
      <c r="H680" s="109"/>
      <c r="I680" s="109"/>
      <c r="J680" s="109"/>
      <c r="K680" s="109"/>
      <c r="L680" s="109"/>
      <c r="M680" s="109"/>
      <c r="N680" s="109"/>
      <c r="O680" s="109"/>
      <c r="P680" s="109"/>
      <c r="Q680" s="109"/>
      <c r="R680" s="109"/>
      <c r="S680" s="109"/>
      <c r="T680" s="109"/>
      <c r="U680" s="109"/>
      <c r="V680" s="109"/>
      <c r="W680" s="109"/>
      <c r="X680" s="109"/>
      <c r="Y680" s="109"/>
      <c r="Z680" s="109"/>
      <c r="AA680" s="109"/>
    </row>
    <row r="681" spans="1:27" ht="14.5" x14ac:dyDescent="0.35">
      <c r="A681" s="223"/>
      <c r="B681" s="223"/>
      <c r="C681" s="223"/>
      <c r="D681" s="223"/>
      <c r="E681" s="202"/>
      <c r="F681" s="193"/>
      <c r="G681" s="193"/>
      <c r="H681" s="109"/>
      <c r="I681" s="109"/>
      <c r="J681" s="109"/>
      <c r="K681" s="109"/>
      <c r="L681" s="109"/>
      <c r="M681" s="109"/>
      <c r="N681" s="109"/>
      <c r="O681" s="109"/>
      <c r="P681" s="109"/>
      <c r="Q681" s="109"/>
      <c r="R681" s="109"/>
      <c r="S681" s="109"/>
      <c r="T681" s="109"/>
      <c r="U681" s="109"/>
      <c r="V681" s="109"/>
      <c r="W681" s="109"/>
      <c r="X681" s="109"/>
      <c r="Y681" s="109"/>
      <c r="Z681" s="109"/>
      <c r="AA681" s="109"/>
    </row>
    <row r="682" spans="1:27" ht="14.5" x14ac:dyDescent="0.35">
      <c r="A682" s="223"/>
      <c r="B682" s="223"/>
      <c r="C682" s="223"/>
      <c r="D682" s="223"/>
      <c r="E682" s="202"/>
      <c r="F682" s="193"/>
      <c r="G682" s="193"/>
      <c r="H682" s="109"/>
      <c r="I682" s="109"/>
      <c r="J682" s="109"/>
      <c r="K682" s="109"/>
      <c r="L682" s="109"/>
      <c r="M682" s="109"/>
      <c r="N682" s="109"/>
      <c r="O682" s="109"/>
      <c r="P682" s="109"/>
      <c r="Q682" s="109"/>
      <c r="R682" s="109"/>
      <c r="S682" s="109"/>
      <c r="T682" s="109"/>
      <c r="U682" s="109"/>
      <c r="V682" s="109"/>
      <c r="W682" s="109"/>
      <c r="X682" s="109"/>
      <c r="Y682" s="109"/>
      <c r="Z682" s="109"/>
      <c r="AA682" s="109"/>
    </row>
    <row r="683" spans="1:27" ht="14.5" x14ac:dyDescent="0.35">
      <c r="A683" s="223"/>
      <c r="B683" s="223"/>
      <c r="C683" s="223"/>
      <c r="D683" s="223"/>
      <c r="E683" s="202"/>
      <c r="F683" s="193"/>
      <c r="G683" s="193"/>
      <c r="H683" s="109"/>
      <c r="I683" s="109"/>
      <c r="J683" s="109"/>
      <c r="K683" s="109"/>
      <c r="L683" s="109"/>
      <c r="M683" s="109"/>
      <c r="N683" s="109"/>
      <c r="O683" s="109"/>
      <c r="P683" s="109"/>
      <c r="Q683" s="109"/>
      <c r="R683" s="109"/>
      <c r="S683" s="109"/>
      <c r="T683" s="109"/>
      <c r="U683" s="109"/>
      <c r="V683" s="109"/>
      <c r="W683" s="109"/>
      <c r="X683" s="109"/>
      <c r="Y683" s="109"/>
      <c r="Z683" s="109"/>
      <c r="AA683" s="109"/>
    </row>
    <row r="684" spans="1:27" ht="14.5" x14ac:dyDescent="0.35">
      <c r="A684" s="223"/>
      <c r="B684" s="223"/>
      <c r="C684" s="223"/>
      <c r="D684" s="223"/>
      <c r="E684" s="202"/>
      <c r="F684" s="193"/>
      <c r="G684" s="193"/>
      <c r="H684" s="109"/>
      <c r="I684" s="109"/>
      <c r="J684" s="109"/>
      <c r="K684" s="109"/>
      <c r="L684" s="109"/>
      <c r="M684" s="109"/>
      <c r="N684" s="109"/>
      <c r="O684" s="109"/>
      <c r="P684" s="109"/>
      <c r="Q684" s="109"/>
      <c r="R684" s="109"/>
      <c r="S684" s="109"/>
      <c r="T684" s="109"/>
      <c r="U684" s="109"/>
      <c r="V684" s="109"/>
      <c r="W684" s="109"/>
      <c r="X684" s="109"/>
      <c r="Y684" s="109"/>
      <c r="Z684" s="109"/>
      <c r="AA684" s="109"/>
    </row>
    <row r="685" spans="1:27" ht="14.5" x14ac:dyDescent="0.35">
      <c r="A685" s="223"/>
      <c r="B685" s="223"/>
      <c r="C685" s="223"/>
      <c r="D685" s="223"/>
      <c r="E685" s="202"/>
      <c r="F685" s="193"/>
      <c r="G685" s="193"/>
      <c r="H685" s="109"/>
      <c r="I685" s="109"/>
      <c r="J685" s="109"/>
      <c r="K685" s="109"/>
      <c r="L685" s="109"/>
      <c r="M685" s="109"/>
      <c r="N685" s="109"/>
      <c r="O685" s="109"/>
      <c r="P685" s="109"/>
      <c r="Q685" s="109"/>
      <c r="R685" s="109"/>
      <c r="S685" s="109"/>
      <c r="T685" s="109"/>
      <c r="U685" s="109"/>
      <c r="V685" s="109"/>
      <c r="W685" s="109"/>
      <c r="X685" s="109"/>
      <c r="Y685" s="109"/>
      <c r="Z685" s="109"/>
      <c r="AA685" s="109"/>
    </row>
    <row r="686" spans="1:27" ht="14.5" x14ac:dyDescent="0.35">
      <c r="A686" s="223"/>
      <c r="B686" s="223"/>
      <c r="C686" s="223"/>
      <c r="D686" s="223"/>
      <c r="E686" s="202"/>
      <c r="F686" s="193"/>
      <c r="G686" s="193"/>
      <c r="H686" s="109"/>
      <c r="I686" s="109"/>
      <c r="J686" s="109"/>
      <c r="K686" s="109"/>
      <c r="L686" s="109"/>
      <c r="M686" s="109"/>
      <c r="N686" s="109"/>
      <c r="O686" s="109"/>
      <c r="P686" s="109"/>
      <c r="Q686" s="109"/>
      <c r="R686" s="109"/>
      <c r="S686" s="109"/>
      <c r="T686" s="109"/>
      <c r="U686" s="109"/>
      <c r="V686" s="109"/>
      <c r="W686" s="109"/>
      <c r="X686" s="109"/>
      <c r="Y686" s="109"/>
      <c r="Z686" s="109"/>
      <c r="AA686" s="109"/>
    </row>
    <row r="687" spans="1:27" ht="14.5" x14ac:dyDescent="0.35">
      <c r="A687" s="223"/>
      <c r="B687" s="223"/>
      <c r="C687" s="223"/>
      <c r="D687" s="223"/>
      <c r="E687" s="202"/>
      <c r="F687" s="193"/>
      <c r="G687" s="193"/>
      <c r="H687" s="109"/>
      <c r="I687" s="109"/>
      <c r="J687" s="109"/>
      <c r="K687" s="109"/>
      <c r="L687" s="109"/>
      <c r="M687" s="109"/>
      <c r="N687" s="109"/>
      <c r="O687" s="109"/>
      <c r="P687" s="109"/>
      <c r="Q687" s="109"/>
      <c r="R687" s="109"/>
      <c r="S687" s="109"/>
      <c r="T687" s="109"/>
      <c r="U687" s="109"/>
      <c r="V687" s="109"/>
      <c r="W687" s="109"/>
      <c r="X687" s="109"/>
      <c r="Y687" s="109"/>
      <c r="Z687" s="109"/>
      <c r="AA687" s="109"/>
    </row>
    <row r="688" spans="1:27" ht="14.5" x14ac:dyDescent="0.35">
      <c r="A688" s="223"/>
      <c r="B688" s="223"/>
      <c r="C688" s="223"/>
      <c r="D688" s="223"/>
      <c r="E688" s="202"/>
      <c r="F688" s="193"/>
      <c r="G688" s="193"/>
      <c r="H688" s="109"/>
      <c r="I688" s="109"/>
      <c r="J688" s="109"/>
      <c r="K688" s="109"/>
      <c r="L688" s="109"/>
      <c r="M688" s="109"/>
      <c r="N688" s="109"/>
      <c r="O688" s="109"/>
      <c r="P688" s="109"/>
      <c r="Q688" s="109"/>
      <c r="R688" s="109"/>
      <c r="S688" s="109"/>
      <c r="T688" s="109"/>
      <c r="U688" s="109"/>
      <c r="V688" s="109"/>
      <c r="W688" s="109"/>
      <c r="X688" s="109"/>
      <c r="Y688" s="109"/>
      <c r="Z688" s="109"/>
      <c r="AA688" s="109"/>
    </row>
    <row r="689" spans="1:27" ht="14.5" x14ac:dyDescent="0.35">
      <c r="A689" s="223"/>
      <c r="B689" s="223"/>
      <c r="C689" s="223"/>
      <c r="D689" s="223"/>
      <c r="E689" s="202"/>
      <c r="F689" s="193"/>
      <c r="G689" s="193"/>
      <c r="H689" s="109"/>
      <c r="I689" s="109"/>
      <c r="J689" s="109"/>
      <c r="K689" s="109"/>
      <c r="L689" s="109"/>
      <c r="M689" s="109"/>
      <c r="N689" s="109"/>
      <c r="O689" s="109"/>
      <c r="P689" s="109"/>
      <c r="Q689" s="109"/>
      <c r="R689" s="109"/>
      <c r="S689" s="109"/>
      <c r="T689" s="109"/>
      <c r="U689" s="109"/>
      <c r="V689" s="109"/>
      <c r="W689" s="109"/>
      <c r="X689" s="109"/>
      <c r="Y689" s="109"/>
      <c r="Z689" s="109"/>
      <c r="AA689" s="109"/>
    </row>
    <row r="690" spans="1:27" ht="14.5" x14ac:dyDescent="0.35">
      <c r="A690" s="223"/>
      <c r="B690" s="223"/>
      <c r="C690" s="223"/>
      <c r="D690" s="223"/>
      <c r="E690" s="202"/>
      <c r="F690" s="193"/>
      <c r="G690" s="193"/>
      <c r="H690" s="109"/>
      <c r="I690" s="109"/>
      <c r="J690" s="109"/>
      <c r="K690" s="109"/>
      <c r="L690" s="109"/>
      <c r="M690" s="109"/>
      <c r="N690" s="109"/>
      <c r="O690" s="109"/>
      <c r="P690" s="109"/>
      <c r="Q690" s="109"/>
      <c r="R690" s="109"/>
      <c r="S690" s="109"/>
      <c r="T690" s="109"/>
      <c r="U690" s="109"/>
      <c r="V690" s="109"/>
      <c r="W690" s="109"/>
      <c r="X690" s="109"/>
      <c r="Y690" s="109"/>
      <c r="Z690" s="109"/>
      <c r="AA690" s="109"/>
    </row>
    <row r="691" spans="1:27" ht="14.5" x14ac:dyDescent="0.35">
      <c r="A691" s="223"/>
      <c r="B691" s="223"/>
      <c r="C691" s="223"/>
      <c r="D691" s="223"/>
      <c r="E691" s="202"/>
      <c r="F691" s="193"/>
      <c r="G691" s="193"/>
      <c r="H691" s="109"/>
      <c r="I691" s="109"/>
      <c r="J691" s="109"/>
      <c r="K691" s="109"/>
      <c r="L691" s="109"/>
      <c r="M691" s="109"/>
      <c r="N691" s="109"/>
      <c r="O691" s="109"/>
      <c r="P691" s="109"/>
      <c r="Q691" s="109"/>
      <c r="R691" s="109"/>
      <c r="S691" s="109"/>
      <c r="T691" s="109"/>
      <c r="U691" s="109"/>
      <c r="V691" s="109"/>
      <c r="W691" s="109"/>
      <c r="X691" s="109"/>
      <c r="Y691" s="109"/>
      <c r="Z691" s="109"/>
      <c r="AA691" s="109"/>
    </row>
    <row r="692" spans="1:27" ht="14.5" x14ac:dyDescent="0.35">
      <c r="A692" s="223"/>
      <c r="B692" s="223"/>
      <c r="C692" s="223"/>
      <c r="D692" s="223"/>
      <c r="E692" s="202"/>
      <c r="F692" s="193"/>
      <c r="G692" s="193"/>
      <c r="H692" s="109"/>
      <c r="I692" s="109"/>
      <c r="J692" s="109"/>
      <c r="K692" s="109"/>
      <c r="L692" s="109"/>
      <c r="M692" s="109"/>
      <c r="N692" s="109"/>
      <c r="O692" s="109"/>
      <c r="P692" s="109"/>
      <c r="Q692" s="109"/>
      <c r="R692" s="109"/>
      <c r="S692" s="109"/>
      <c r="T692" s="109"/>
      <c r="U692" s="109"/>
      <c r="V692" s="109"/>
      <c r="W692" s="109"/>
      <c r="X692" s="109"/>
      <c r="Y692" s="109"/>
      <c r="Z692" s="109"/>
      <c r="AA692" s="109"/>
    </row>
    <row r="693" spans="1:27" ht="14.5" x14ac:dyDescent="0.35">
      <c r="A693" s="223"/>
      <c r="B693" s="223"/>
      <c r="C693" s="223"/>
      <c r="D693" s="223"/>
      <c r="E693" s="202"/>
      <c r="F693" s="193"/>
      <c r="G693" s="193"/>
      <c r="H693" s="109"/>
      <c r="I693" s="109"/>
      <c r="J693" s="109"/>
      <c r="K693" s="109"/>
      <c r="L693" s="109"/>
      <c r="M693" s="109"/>
      <c r="N693" s="109"/>
      <c r="O693" s="109"/>
      <c r="P693" s="109"/>
      <c r="Q693" s="109"/>
      <c r="R693" s="109"/>
      <c r="S693" s="109"/>
      <c r="T693" s="109"/>
      <c r="U693" s="109"/>
      <c r="V693" s="109"/>
      <c r="W693" s="109"/>
      <c r="X693" s="109"/>
      <c r="Y693" s="109"/>
      <c r="Z693" s="109"/>
      <c r="AA693" s="109"/>
    </row>
    <row r="694" spans="1:27" ht="14.5" x14ac:dyDescent="0.35">
      <c r="A694" s="223"/>
      <c r="B694" s="223"/>
      <c r="C694" s="223"/>
      <c r="D694" s="223"/>
      <c r="E694" s="202"/>
      <c r="F694" s="193"/>
      <c r="G694" s="193"/>
      <c r="H694" s="109"/>
      <c r="I694" s="109"/>
      <c r="J694" s="109"/>
      <c r="K694" s="109"/>
      <c r="L694" s="109"/>
      <c r="M694" s="109"/>
      <c r="N694" s="109"/>
      <c r="O694" s="109"/>
      <c r="P694" s="109"/>
      <c r="Q694" s="109"/>
      <c r="R694" s="109"/>
      <c r="S694" s="109"/>
      <c r="T694" s="109"/>
      <c r="U694" s="109"/>
      <c r="V694" s="109"/>
      <c r="W694" s="109"/>
      <c r="X694" s="109"/>
      <c r="Y694" s="109"/>
      <c r="Z694" s="109"/>
      <c r="AA694" s="109"/>
    </row>
    <row r="695" spans="1:27" ht="14.5" x14ac:dyDescent="0.35">
      <c r="A695" s="223"/>
      <c r="B695" s="223"/>
      <c r="C695" s="223"/>
      <c r="D695" s="223"/>
      <c r="E695" s="202"/>
      <c r="F695" s="193"/>
      <c r="G695" s="193"/>
      <c r="H695" s="109"/>
      <c r="I695" s="109"/>
      <c r="J695" s="109"/>
      <c r="K695" s="109"/>
      <c r="L695" s="109"/>
      <c r="M695" s="109"/>
      <c r="N695" s="109"/>
      <c r="O695" s="109"/>
      <c r="P695" s="109"/>
      <c r="Q695" s="109"/>
      <c r="R695" s="109"/>
      <c r="S695" s="109"/>
      <c r="T695" s="109"/>
      <c r="U695" s="109"/>
      <c r="V695" s="109"/>
      <c r="W695" s="109"/>
      <c r="X695" s="109"/>
      <c r="Y695" s="109"/>
      <c r="Z695" s="109"/>
      <c r="AA695" s="109"/>
    </row>
    <row r="696" spans="1:27" ht="14.5" x14ac:dyDescent="0.35">
      <c r="A696" s="223"/>
      <c r="B696" s="223"/>
      <c r="C696" s="223"/>
      <c r="D696" s="223"/>
      <c r="E696" s="202"/>
      <c r="F696" s="193"/>
      <c r="G696" s="193"/>
      <c r="H696" s="109"/>
      <c r="I696" s="109"/>
      <c r="J696" s="109"/>
      <c r="K696" s="109"/>
      <c r="L696" s="109"/>
      <c r="M696" s="109"/>
      <c r="N696" s="109"/>
      <c r="O696" s="109"/>
      <c r="P696" s="109"/>
      <c r="Q696" s="109"/>
      <c r="R696" s="109"/>
      <c r="S696" s="109"/>
      <c r="T696" s="109"/>
      <c r="U696" s="109"/>
      <c r="V696" s="109"/>
      <c r="W696" s="109"/>
      <c r="X696" s="109"/>
      <c r="Y696" s="109"/>
      <c r="Z696" s="109"/>
      <c r="AA696" s="109"/>
    </row>
    <row r="697" spans="1:27" ht="14.5" x14ac:dyDescent="0.35">
      <c r="A697" s="223"/>
      <c r="B697" s="223"/>
      <c r="C697" s="223"/>
      <c r="D697" s="223"/>
      <c r="E697" s="202"/>
      <c r="F697" s="193"/>
      <c r="G697" s="193"/>
      <c r="H697" s="109"/>
      <c r="I697" s="109"/>
      <c r="J697" s="109"/>
      <c r="K697" s="109"/>
      <c r="L697" s="109"/>
      <c r="M697" s="109"/>
      <c r="N697" s="109"/>
      <c r="O697" s="109"/>
      <c r="P697" s="109"/>
      <c r="Q697" s="109"/>
      <c r="R697" s="109"/>
      <c r="S697" s="109"/>
      <c r="T697" s="109"/>
      <c r="U697" s="109"/>
      <c r="V697" s="109"/>
      <c r="W697" s="109"/>
      <c r="X697" s="109"/>
      <c r="Y697" s="109"/>
      <c r="Z697" s="109"/>
      <c r="AA697" s="109"/>
    </row>
    <row r="698" spans="1:27" ht="14.5" x14ac:dyDescent="0.35">
      <c r="A698" s="223"/>
      <c r="B698" s="223"/>
      <c r="C698" s="223"/>
      <c r="D698" s="223"/>
      <c r="E698" s="202"/>
      <c r="F698" s="193"/>
      <c r="G698" s="193"/>
      <c r="H698" s="109"/>
      <c r="I698" s="109"/>
      <c r="J698" s="109"/>
      <c r="K698" s="109"/>
      <c r="L698" s="109"/>
      <c r="M698" s="109"/>
      <c r="N698" s="109"/>
      <c r="O698" s="109"/>
      <c r="P698" s="109"/>
      <c r="Q698" s="109"/>
      <c r="R698" s="109"/>
      <c r="S698" s="109"/>
      <c r="T698" s="109"/>
      <c r="U698" s="109"/>
      <c r="V698" s="109"/>
      <c r="W698" s="109"/>
      <c r="X698" s="109"/>
      <c r="Y698" s="109"/>
      <c r="Z698" s="109"/>
      <c r="AA698" s="109"/>
    </row>
    <row r="699" spans="1:27" ht="14.5" x14ac:dyDescent="0.35">
      <c r="A699" s="223"/>
      <c r="B699" s="223"/>
      <c r="C699" s="223"/>
      <c r="D699" s="223"/>
      <c r="E699" s="202"/>
      <c r="F699" s="193"/>
      <c r="G699" s="193"/>
      <c r="H699" s="109"/>
      <c r="I699" s="109"/>
      <c r="J699" s="109"/>
      <c r="K699" s="109"/>
      <c r="L699" s="109"/>
      <c r="M699" s="109"/>
      <c r="N699" s="109"/>
      <c r="O699" s="109"/>
      <c r="P699" s="109"/>
      <c r="Q699" s="109"/>
      <c r="R699" s="109"/>
      <c r="S699" s="109"/>
      <c r="T699" s="109"/>
      <c r="U699" s="109"/>
      <c r="V699" s="109"/>
      <c r="W699" s="109"/>
      <c r="X699" s="109"/>
      <c r="Y699" s="109"/>
      <c r="Z699" s="109"/>
      <c r="AA699" s="109"/>
    </row>
    <row r="700" spans="1:27" ht="14.5" x14ac:dyDescent="0.35">
      <c r="A700" s="223"/>
      <c r="B700" s="223"/>
      <c r="C700" s="223"/>
      <c r="D700" s="223"/>
      <c r="E700" s="202"/>
      <c r="F700" s="193"/>
      <c r="G700" s="193"/>
      <c r="H700" s="109"/>
      <c r="I700" s="109"/>
      <c r="J700" s="109"/>
      <c r="K700" s="109"/>
      <c r="L700" s="109"/>
      <c r="M700" s="109"/>
      <c r="N700" s="109"/>
      <c r="O700" s="109"/>
      <c r="P700" s="109"/>
      <c r="Q700" s="109"/>
      <c r="R700" s="109"/>
      <c r="S700" s="109"/>
      <c r="T700" s="109"/>
      <c r="U700" s="109"/>
      <c r="V700" s="109"/>
      <c r="W700" s="109"/>
      <c r="X700" s="109"/>
      <c r="Y700" s="109"/>
      <c r="Z700" s="109"/>
      <c r="AA700" s="109"/>
    </row>
    <row r="701" spans="1:27" ht="14.5" x14ac:dyDescent="0.35">
      <c r="A701" s="223"/>
      <c r="B701" s="223"/>
      <c r="C701" s="223"/>
      <c r="D701" s="223"/>
      <c r="E701" s="202"/>
      <c r="F701" s="193"/>
      <c r="G701" s="193"/>
      <c r="H701" s="109"/>
      <c r="I701" s="109"/>
      <c r="J701" s="109"/>
      <c r="K701" s="109"/>
      <c r="L701" s="109"/>
      <c r="M701" s="109"/>
      <c r="N701" s="109"/>
      <c r="O701" s="109"/>
      <c r="P701" s="109"/>
      <c r="Q701" s="109"/>
      <c r="R701" s="109"/>
      <c r="S701" s="109"/>
      <c r="T701" s="109"/>
      <c r="U701" s="109"/>
      <c r="V701" s="109"/>
      <c r="W701" s="109"/>
      <c r="X701" s="109"/>
      <c r="Y701" s="109"/>
      <c r="Z701" s="109"/>
      <c r="AA701" s="109"/>
    </row>
    <row r="702" spans="1:27" ht="14.5" x14ac:dyDescent="0.35">
      <c r="A702" s="223"/>
      <c r="B702" s="223"/>
      <c r="C702" s="223"/>
      <c r="D702" s="223"/>
      <c r="E702" s="202"/>
      <c r="F702" s="193"/>
      <c r="G702" s="193"/>
      <c r="H702" s="109"/>
      <c r="I702" s="109"/>
      <c r="J702" s="109"/>
      <c r="K702" s="109"/>
      <c r="L702" s="109"/>
      <c r="M702" s="109"/>
      <c r="N702" s="109"/>
      <c r="O702" s="109"/>
      <c r="P702" s="109"/>
      <c r="Q702" s="109"/>
      <c r="R702" s="109"/>
      <c r="S702" s="109"/>
      <c r="T702" s="109"/>
      <c r="U702" s="109"/>
      <c r="V702" s="109"/>
      <c r="W702" s="109"/>
      <c r="X702" s="109"/>
      <c r="Y702" s="109"/>
      <c r="Z702" s="109"/>
      <c r="AA702" s="109"/>
    </row>
    <row r="703" spans="1:27" ht="14.5" x14ac:dyDescent="0.35">
      <c r="A703" s="223"/>
      <c r="B703" s="223"/>
      <c r="C703" s="223"/>
      <c r="D703" s="223"/>
      <c r="E703" s="202"/>
      <c r="F703" s="193"/>
      <c r="G703" s="193"/>
      <c r="H703" s="109"/>
      <c r="I703" s="109"/>
      <c r="J703" s="109"/>
      <c r="K703" s="109"/>
      <c r="L703" s="109"/>
      <c r="M703" s="109"/>
      <c r="N703" s="109"/>
      <c r="O703" s="109"/>
      <c r="P703" s="109"/>
      <c r="Q703" s="109"/>
      <c r="R703" s="109"/>
      <c r="S703" s="109"/>
      <c r="T703" s="109"/>
      <c r="U703" s="109"/>
      <c r="V703" s="109"/>
      <c r="W703" s="109"/>
      <c r="X703" s="109"/>
      <c r="Y703" s="109"/>
      <c r="Z703" s="109"/>
      <c r="AA703" s="109"/>
    </row>
    <row r="704" spans="1:27" ht="14.5" x14ac:dyDescent="0.35">
      <c r="A704" s="223"/>
      <c r="B704" s="223"/>
      <c r="C704" s="223"/>
      <c r="D704" s="223"/>
      <c r="E704" s="202"/>
      <c r="F704" s="193"/>
      <c r="G704" s="193"/>
      <c r="H704" s="109"/>
      <c r="I704" s="109"/>
      <c r="J704" s="109"/>
      <c r="K704" s="109"/>
      <c r="L704" s="109"/>
      <c r="M704" s="109"/>
      <c r="N704" s="109"/>
      <c r="O704" s="109"/>
      <c r="P704" s="109"/>
      <c r="Q704" s="109"/>
      <c r="R704" s="109"/>
      <c r="S704" s="109"/>
      <c r="T704" s="109"/>
      <c r="U704" s="109"/>
      <c r="V704" s="109"/>
      <c r="W704" s="109"/>
      <c r="X704" s="109"/>
      <c r="Y704" s="109"/>
      <c r="Z704" s="109"/>
      <c r="AA704" s="109"/>
    </row>
    <row r="705" spans="1:27" ht="14.5" x14ac:dyDescent="0.35">
      <c r="A705" s="223"/>
      <c r="B705" s="223"/>
      <c r="C705" s="223"/>
      <c r="D705" s="223"/>
      <c r="E705" s="202"/>
      <c r="F705" s="193"/>
      <c r="G705" s="193"/>
      <c r="H705" s="109"/>
      <c r="I705" s="109"/>
      <c r="J705" s="109"/>
      <c r="K705" s="109"/>
      <c r="L705" s="109"/>
      <c r="M705" s="109"/>
      <c r="N705" s="109"/>
      <c r="O705" s="109"/>
      <c r="P705" s="109"/>
      <c r="Q705" s="109"/>
      <c r="R705" s="109"/>
      <c r="S705" s="109"/>
      <c r="T705" s="109"/>
      <c r="U705" s="109"/>
      <c r="V705" s="109"/>
      <c r="W705" s="109"/>
      <c r="X705" s="109"/>
      <c r="Y705" s="109"/>
      <c r="Z705" s="109"/>
      <c r="AA705" s="109"/>
    </row>
    <row r="706" spans="1:27" ht="14.5" x14ac:dyDescent="0.35">
      <c r="A706" s="223"/>
      <c r="B706" s="223"/>
      <c r="C706" s="223"/>
      <c r="D706" s="223"/>
      <c r="E706" s="202"/>
      <c r="F706" s="193"/>
      <c r="G706" s="193"/>
      <c r="H706" s="109"/>
      <c r="I706" s="109"/>
      <c r="J706" s="109"/>
      <c r="K706" s="109"/>
      <c r="L706" s="109"/>
      <c r="M706" s="109"/>
      <c r="N706" s="109"/>
      <c r="O706" s="109"/>
      <c r="P706" s="109"/>
      <c r="Q706" s="109"/>
      <c r="R706" s="109"/>
      <c r="S706" s="109"/>
      <c r="T706" s="109"/>
      <c r="U706" s="109"/>
      <c r="V706" s="109"/>
      <c r="W706" s="109"/>
      <c r="X706" s="109"/>
      <c r="Y706" s="109"/>
      <c r="Z706" s="109"/>
      <c r="AA706" s="109"/>
    </row>
    <row r="707" spans="1:27" ht="14.5" x14ac:dyDescent="0.35">
      <c r="A707" s="223"/>
      <c r="B707" s="223"/>
      <c r="C707" s="223"/>
      <c r="D707" s="223"/>
      <c r="E707" s="202"/>
      <c r="F707" s="193"/>
      <c r="G707" s="193"/>
      <c r="H707" s="109"/>
      <c r="I707" s="109"/>
      <c r="J707" s="109"/>
      <c r="K707" s="109"/>
      <c r="L707" s="109"/>
      <c r="M707" s="109"/>
      <c r="N707" s="109"/>
      <c r="O707" s="109"/>
      <c r="P707" s="109"/>
      <c r="Q707" s="109"/>
      <c r="R707" s="109"/>
      <c r="S707" s="109"/>
      <c r="T707" s="109"/>
      <c r="U707" s="109"/>
      <c r="V707" s="109"/>
      <c r="W707" s="109"/>
      <c r="X707" s="109"/>
      <c r="Y707" s="109"/>
      <c r="Z707" s="109"/>
      <c r="AA707" s="109"/>
    </row>
    <row r="708" spans="1:27" ht="14.5" x14ac:dyDescent="0.35">
      <c r="A708" s="223"/>
      <c r="B708" s="223"/>
      <c r="C708" s="223"/>
      <c r="D708" s="223"/>
      <c r="E708" s="202"/>
      <c r="F708" s="193"/>
      <c r="G708" s="193"/>
      <c r="H708" s="109"/>
      <c r="I708" s="109"/>
      <c r="J708" s="109"/>
      <c r="K708" s="109"/>
      <c r="L708" s="109"/>
      <c r="M708" s="109"/>
      <c r="N708" s="109"/>
      <c r="O708" s="109"/>
      <c r="P708" s="109"/>
      <c r="Q708" s="109"/>
      <c r="R708" s="109"/>
      <c r="S708" s="109"/>
      <c r="T708" s="109"/>
      <c r="U708" s="109"/>
      <c r="V708" s="109"/>
      <c r="W708" s="109"/>
      <c r="X708" s="109"/>
      <c r="Y708" s="109"/>
      <c r="Z708" s="109"/>
      <c r="AA708" s="109"/>
    </row>
    <row r="709" spans="1:27" ht="14.5" x14ac:dyDescent="0.35">
      <c r="A709" s="223"/>
      <c r="B709" s="223"/>
      <c r="C709" s="223"/>
      <c r="D709" s="223"/>
      <c r="E709" s="202"/>
      <c r="F709" s="193"/>
      <c r="G709" s="193"/>
      <c r="H709" s="109"/>
      <c r="I709" s="109"/>
      <c r="J709" s="109"/>
      <c r="K709" s="109"/>
      <c r="L709" s="109"/>
      <c r="M709" s="109"/>
      <c r="N709" s="109"/>
      <c r="O709" s="109"/>
      <c r="P709" s="109"/>
      <c r="Q709" s="109"/>
      <c r="R709" s="109"/>
      <c r="S709" s="109"/>
      <c r="T709" s="109"/>
      <c r="U709" s="109"/>
      <c r="V709" s="109"/>
      <c r="W709" s="109"/>
      <c r="X709" s="109"/>
      <c r="Y709" s="109"/>
      <c r="Z709" s="109"/>
      <c r="AA709" s="109"/>
    </row>
    <row r="710" spans="1:27" ht="14.5" x14ac:dyDescent="0.35">
      <c r="A710" s="223"/>
      <c r="B710" s="223"/>
      <c r="C710" s="223"/>
      <c r="D710" s="223"/>
      <c r="E710" s="202"/>
      <c r="F710" s="193"/>
      <c r="G710" s="193"/>
      <c r="H710" s="109"/>
      <c r="I710" s="109"/>
      <c r="J710" s="109"/>
      <c r="K710" s="109"/>
      <c r="L710" s="109"/>
      <c r="M710" s="109"/>
      <c r="N710" s="109"/>
      <c r="O710" s="109"/>
      <c r="P710" s="109"/>
      <c r="Q710" s="109"/>
      <c r="R710" s="109"/>
      <c r="S710" s="109"/>
      <c r="T710" s="109"/>
      <c r="U710" s="109"/>
      <c r="V710" s="109"/>
      <c r="W710" s="109"/>
      <c r="X710" s="109"/>
      <c r="Y710" s="109"/>
      <c r="Z710" s="109"/>
      <c r="AA710" s="109"/>
    </row>
    <row r="711" spans="1:27" ht="14.5" x14ac:dyDescent="0.35">
      <c r="A711" s="223"/>
      <c r="B711" s="223"/>
      <c r="C711" s="223"/>
      <c r="D711" s="223"/>
      <c r="E711" s="202"/>
      <c r="F711" s="193"/>
      <c r="G711" s="193"/>
      <c r="H711" s="109"/>
      <c r="I711" s="109"/>
      <c r="J711" s="109"/>
      <c r="K711" s="109"/>
      <c r="L711" s="109"/>
      <c r="M711" s="109"/>
      <c r="N711" s="109"/>
      <c r="O711" s="109"/>
      <c r="P711" s="109"/>
      <c r="Q711" s="109"/>
      <c r="R711" s="109"/>
      <c r="S711" s="109"/>
      <c r="T711" s="109"/>
      <c r="U711" s="109"/>
      <c r="V711" s="109"/>
      <c r="W711" s="109"/>
      <c r="X711" s="109"/>
      <c r="Y711" s="109"/>
      <c r="Z711" s="109"/>
      <c r="AA711" s="109"/>
    </row>
    <row r="712" spans="1:27" ht="14.5" x14ac:dyDescent="0.35">
      <c r="A712" s="223"/>
      <c r="B712" s="223"/>
      <c r="C712" s="223"/>
      <c r="D712" s="223"/>
      <c r="E712" s="202"/>
      <c r="F712" s="193"/>
      <c r="G712" s="193"/>
      <c r="H712" s="109"/>
      <c r="I712" s="109"/>
      <c r="J712" s="109"/>
      <c r="K712" s="109"/>
      <c r="L712" s="109"/>
      <c r="M712" s="109"/>
      <c r="N712" s="109"/>
      <c r="O712" s="109"/>
      <c r="P712" s="109"/>
      <c r="Q712" s="109"/>
      <c r="R712" s="109"/>
      <c r="S712" s="109"/>
      <c r="T712" s="109"/>
      <c r="U712" s="109"/>
      <c r="V712" s="109"/>
      <c r="W712" s="109"/>
      <c r="X712" s="109"/>
      <c r="Y712" s="109"/>
      <c r="Z712" s="109"/>
      <c r="AA712" s="109"/>
    </row>
    <row r="713" spans="1:27" ht="14.5" x14ac:dyDescent="0.35">
      <c r="A713" s="223"/>
      <c r="B713" s="223"/>
      <c r="C713" s="223"/>
      <c r="D713" s="223"/>
      <c r="E713" s="202"/>
      <c r="F713" s="193"/>
      <c r="G713" s="193"/>
      <c r="H713" s="109"/>
      <c r="I713" s="109"/>
      <c r="J713" s="109"/>
      <c r="K713" s="109"/>
      <c r="L713" s="109"/>
      <c r="M713" s="109"/>
      <c r="N713" s="109"/>
      <c r="O713" s="109"/>
      <c r="P713" s="109"/>
      <c r="Q713" s="109"/>
      <c r="R713" s="109"/>
      <c r="S713" s="109"/>
      <c r="T713" s="109"/>
      <c r="U713" s="109"/>
      <c r="V713" s="109"/>
      <c r="W713" s="109"/>
      <c r="X713" s="109"/>
      <c r="Y713" s="109"/>
      <c r="Z713" s="109"/>
      <c r="AA713" s="109"/>
    </row>
    <row r="714" spans="1:27" ht="14.5" x14ac:dyDescent="0.35">
      <c r="A714" s="223"/>
      <c r="B714" s="223"/>
      <c r="C714" s="223"/>
      <c r="D714" s="223"/>
      <c r="E714" s="202"/>
      <c r="F714" s="193"/>
      <c r="G714" s="193"/>
      <c r="H714" s="109"/>
      <c r="I714" s="109"/>
      <c r="J714" s="109"/>
      <c r="K714" s="109"/>
      <c r="L714" s="109"/>
      <c r="M714" s="109"/>
      <c r="N714" s="109"/>
      <c r="O714" s="109"/>
      <c r="P714" s="109"/>
      <c r="Q714" s="109"/>
      <c r="R714" s="109"/>
      <c r="S714" s="109"/>
      <c r="T714" s="109"/>
      <c r="U714" s="109"/>
      <c r="V714" s="109"/>
      <c r="W714" s="109"/>
      <c r="X714" s="109"/>
      <c r="Y714" s="109"/>
      <c r="Z714" s="109"/>
      <c r="AA714" s="109"/>
    </row>
    <row r="715" spans="1:27" ht="14.5" x14ac:dyDescent="0.35">
      <c r="A715" s="223"/>
      <c r="B715" s="223"/>
      <c r="C715" s="223"/>
      <c r="D715" s="223"/>
      <c r="E715" s="202"/>
      <c r="F715" s="193"/>
      <c r="G715" s="193"/>
      <c r="H715" s="109"/>
      <c r="I715" s="109"/>
      <c r="J715" s="109"/>
      <c r="K715" s="109"/>
      <c r="L715" s="109"/>
      <c r="M715" s="109"/>
      <c r="N715" s="109"/>
      <c r="O715" s="109"/>
      <c r="P715" s="109"/>
      <c r="Q715" s="109"/>
      <c r="R715" s="109"/>
      <c r="S715" s="109"/>
      <c r="T715" s="109"/>
      <c r="U715" s="109"/>
      <c r="V715" s="109"/>
      <c r="W715" s="109"/>
      <c r="X715" s="109"/>
      <c r="Y715" s="109"/>
      <c r="Z715" s="109"/>
      <c r="AA715" s="109"/>
    </row>
    <row r="716" spans="1:27" ht="14.5" x14ac:dyDescent="0.35">
      <c r="A716" s="223"/>
      <c r="B716" s="223"/>
      <c r="C716" s="223"/>
      <c r="D716" s="223"/>
      <c r="E716" s="202"/>
      <c r="F716" s="193"/>
      <c r="G716" s="193"/>
      <c r="H716" s="109"/>
      <c r="I716" s="109"/>
      <c r="J716" s="109"/>
      <c r="K716" s="109"/>
      <c r="L716" s="109"/>
      <c r="M716" s="109"/>
      <c r="N716" s="109"/>
      <c r="O716" s="109"/>
      <c r="P716" s="109"/>
      <c r="Q716" s="109"/>
      <c r="R716" s="109"/>
      <c r="S716" s="109"/>
      <c r="T716" s="109"/>
      <c r="U716" s="109"/>
      <c r="V716" s="109"/>
      <c r="W716" s="109"/>
      <c r="X716" s="109"/>
      <c r="Y716" s="109"/>
      <c r="Z716" s="109"/>
      <c r="AA716" s="109"/>
    </row>
    <row r="717" spans="1:27" ht="14.5" x14ac:dyDescent="0.35">
      <c r="A717" s="223"/>
      <c r="B717" s="223"/>
      <c r="C717" s="223"/>
      <c r="D717" s="223"/>
      <c r="E717" s="202"/>
      <c r="F717" s="193"/>
      <c r="G717" s="193"/>
      <c r="H717" s="109"/>
      <c r="I717" s="109"/>
      <c r="J717" s="109"/>
      <c r="K717" s="109"/>
      <c r="L717" s="109"/>
      <c r="M717" s="109"/>
      <c r="N717" s="109"/>
      <c r="O717" s="109"/>
      <c r="P717" s="109"/>
      <c r="Q717" s="109"/>
      <c r="R717" s="109"/>
      <c r="S717" s="109"/>
      <c r="T717" s="109"/>
      <c r="U717" s="109"/>
      <c r="V717" s="109"/>
      <c r="W717" s="109"/>
      <c r="X717" s="109"/>
      <c r="Y717" s="109"/>
      <c r="Z717" s="109"/>
      <c r="AA717" s="109"/>
    </row>
    <row r="718" spans="1:27" ht="14.5" x14ac:dyDescent="0.35">
      <c r="A718" s="223"/>
      <c r="B718" s="223"/>
      <c r="C718" s="223"/>
      <c r="D718" s="223"/>
      <c r="E718" s="202"/>
      <c r="F718" s="193"/>
      <c r="G718" s="193"/>
      <c r="H718" s="109"/>
      <c r="I718" s="109"/>
      <c r="J718" s="109"/>
      <c r="K718" s="109"/>
      <c r="L718" s="109"/>
      <c r="M718" s="109"/>
      <c r="N718" s="109"/>
      <c r="O718" s="109"/>
      <c r="P718" s="109"/>
      <c r="Q718" s="109"/>
      <c r="R718" s="109"/>
      <c r="S718" s="109"/>
      <c r="T718" s="109"/>
      <c r="U718" s="109"/>
      <c r="V718" s="109"/>
      <c r="W718" s="109"/>
      <c r="X718" s="109"/>
      <c r="Y718" s="109"/>
      <c r="Z718" s="109"/>
      <c r="AA718" s="109"/>
    </row>
    <row r="719" spans="1:27" ht="14.5" x14ac:dyDescent="0.35">
      <c r="A719" s="223"/>
      <c r="B719" s="223"/>
      <c r="C719" s="223"/>
      <c r="D719" s="223"/>
      <c r="E719" s="202"/>
      <c r="F719" s="193"/>
      <c r="G719" s="193"/>
      <c r="H719" s="109"/>
      <c r="I719" s="109"/>
      <c r="J719" s="109"/>
      <c r="K719" s="109"/>
      <c r="L719" s="109"/>
      <c r="M719" s="109"/>
      <c r="N719" s="109"/>
      <c r="O719" s="109"/>
      <c r="P719" s="109"/>
      <c r="Q719" s="109"/>
      <c r="R719" s="109"/>
      <c r="S719" s="109"/>
      <c r="T719" s="109"/>
      <c r="U719" s="109"/>
      <c r="V719" s="109"/>
      <c r="W719" s="109"/>
      <c r="X719" s="109"/>
      <c r="Y719" s="109"/>
      <c r="Z719" s="109"/>
      <c r="AA719" s="109"/>
    </row>
    <row r="720" spans="1:27" ht="14.5" x14ac:dyDescent="0.35">
      <c r="A720" s="223"/>
      <c r="B720" s="223"/>
      <c r="C720" s="223"/>
      <c r="D720" s="223"/>
      <c r="E720" s="202"/>
      <c r="F720" s="193"/>
      <c r="G720" s="193"/>
      <c r="H720" s="109"/>
      <c r="I720" s="109"/>
      <c r="J720" s="109"/>
      <c r="K720" s="109"/>
      <c r="L720" s="109"/>
      <c r="M720" s="109"/>
      <c r="N720" s="109"/>
      <c r="O720" s="109"/>
      <c r="P720" s="109"/>
      <c r="Q720" s="109"/>
      <c r="R720" s="109"/>
      <c r="S720" s="109"/>
      <c r="T720" s="109"/>
      <c r="U720" s="109"/>
      <c r="V720" s="109"/>
      <c r="W720" s="109"/>
      <c r="X720" s="109"/>
      <c r="Y720" s="109"/>
      <c r="Z720" s="109"/>
      <c r="AA720" s="109"/>
    </row>
    <row r="721" spans="1:27" ht="14.5" x14ac:dyDescent="0.35">
      <c r="A721" s="223"/>
      <c r="B721" s="223"/>
      <c r="C721" s="223"/>
      <c r="D721" s="223"/>
      <c r="E721" s="202"/>
      <c r="F721" s="193"/>
      <c r="G721" s="193"/>
      <c r="H721" s="109"/>
      <c r="I721" s="109"/>
      <c r="J721" s="109"/>
      <c r="K721" s="109"/>
      <c r="L721" s="109"/>
      <c r="M721" s="109"/>
      <c r="N721" s="109"/>
      <c r="O721" s="109"/>
      <c r="P721" s="109"/>
      <c r="Q721" s="109"/>
      <c r="R721" s="109"/>
      <c r="S721" s="109"/>
      <c r="T721" s="109"/>
      <c r="U721" s="109"/>
      <c r="V721" s="109"/>
      <c r="W721" s="109"/>
      <c r="X721" s="109"/>
      <c r="Y721" s="109"/>
      <c r="Z721" s="109"/>
      <c r="AA721" s="109"/>
    </row>
    <row r="722" spans="1:27" ht="14.5" x14ac:dyDescent="0.35">
      <c r="A722" s="223"/>
      <c r="B722" s="223"/>
      <c r="C722" s="223"/>
      <c r="D722" s="223"/>
      <c r="E722" s="202"/>
      <c r="F722" s="193"/>
      <c r="G722" s="193"/>
      <c r="H722" s="109"/>
      <c r="I722" s="109"/>
      <c r="J722" s="109"/>
      <c r="K722" s="109"/>
      <c r="L722" s="109"/>
      <c r="M722" s="109"/>
      <c r="N722" s="109"/>
      <c r="O722" s="109"/>
      <c r="P722" s="109"/>
      <c r="Q722" s="109"/>
      <c r="R722" s="109"/>
      <c r="S722" s="109"/>
      <c r="T722" s="109"/>
      <c r="U722" s="109"/>
      <c r="V722" s="109"/>
      <c r="W722" s="109"/>
      <c r="X722" s="109"/>
      <c r="Y722" s="109"/>
      <c r="Z722" s="109"/>
      <c r="AA722" s="109"/>
    </row>
    <row r="723" spans="1:27" ht="14.5" x14ac:dyDescent="0.35">
      <c r="A723" s="223"/>
      <c r="B723" s="223"/>
      <c r="C723" s="223"/>
      <c r="D723" s="223"/>
      <c r="E723" s="202"/>
      <c r="F723" s="193"/>
      <c r="G723" s="193"/>
      <c r="H723" s="109"/>
      <c r="I723" s="109"/>
      <c r="J723" s="109"/>
      <c r="K723" s="109"/>
      <c r="L723" s="109"/>
      <c r="M723" s="109"/>
      <c r="N723" s="109"/>
      <c r="O723" s="109"/>
      <c r="P723" s="109"/>
      <c r="Q723" s="109"/>
      <c r="R723" s="109"/>
      <c r="S723" s="109"/>
      <c r="T723" s="109"/>
      <c r="U723" s="109"/>
      <c r="V723" s="109"/>
      <c r="W723" s="109"/>
      <c r="X723" s="109"/>
      <c r="Y723" s="109"/>
      <c r="Z723" s="109"/>
      <c r="AA723" s="109"/>
    </row>
    <row r="724" spans="1:27" ht="14.5" x14ac:dyDescent="0.35">
      <c r="A724" s="223"/>
      <c r="B724" s="223"/>
      <c r="C724" s="223"/>
      <c r="D724" s="223"/>
      <c r="E724" s="202"/>
      <c r="F724" s="193"/>
      <c r="G724" s="193"/>
      <c r="H724" s="109"/>
      <c r="I724" s="109"/>
      <c r="J724" s="109"/>
      <c r="K724" s="109"/>
      <c r="L724" s="109"/>
      <c r="M724" s="109"/>
      <c r="N724" s="109"/>
      <c r="O724" s="109"/>
      <c r="P724" s="109"/>
      <c r="Q724" s="109"/>
      <c r="R724" s="109"/>
      <c r="S724" s="109"/>
      <c r="T724" s="109"/>
      <c r="U724" s="109"/>
      <c r="V724" s="109"/>
      <c r="W724" s="109"/>
      <c r="X724" s="109"/>
      <c r="Y724" s="109"/>
      <c r="Z724" s="109"/>
      <c r="AA724" s="109"/>
    </row>
    <row r="725" spans="1:27" ht="14.5" x14ac:dyDescent="0.35">
      <c r="A725" s="223"/>
      <c r="B725" s="223"/>
      <c r="C725" s="223"/>
      <c r="D725" s="223"/>
      <c r="E725" s="202"/>
      <c r="F725" s="193"/>
      <c r="G725" s="193"/>
      <c r="H725" s="109"/>
      <c r="I725" s="109"/>
      <c r="J725" s="109"/>
      <c r="K725" s="109"/>
      <c r="L725" s="109"/>
      <c r="M725" s="109"/>
      <c r="N725" s="109"/>
      <c r="O725" s="109"/>
      <c r="P725" s="109"/>
      <c r="Q725" s="109"/>
      <c r="R725" s="109"/>
      <c r="S725" s="109"/>
      <c r="T725" s="109"/>
      <c r="U725" s="109"/>
      <c r="V725" s="109"/>
      <c r="W725" s="109"/>
      <c r="X725" s="109"/>
      <c r="Y725" s="109"/>
      <c r="Z725" s="109"/>
      <c r="AA725" s="109"/>
    </row>
    <row r="726" spans="1:27" ht="14.5" x14ac:dyDescent="0.35">
      <c r="A726" s="223"/>
      <c r="B726" s="223"/>
      <c r="C726" s="223"/>
      <c r="D726" s="223"/>
      <c r="E726" s="202"/>
      <c r="F726" s="193"/>
      <c r="G726" s="193"/>
      <c r="H726" s="109"/>
      <c r="I726" s="109"/>
      <c r="J726" s="109"/>
      <c r="K726" s="109"/>
      <c r="L726" s="109"/>
      <c r="M726" s="109"/>
      <c r="N726" s="109"/>
      <c r="O726" s="109"/>
      <c r="P726" s="109"/>
      <c r="Q726" s="109"/>
      <c r="R726" s="109"/>
      <c r="S726" s="109"/>
      <c r="T726" s="109"/>
      <c r="U726" s="109"/>
      <c r="V726" s="109"/>
      <c r="W726" s="109"/>
      <c r="X726" s="109"/>
      <c r="Y726" s="109"/>
      <c r="Z726" s="109"/>
      <c r="AA726" s="109"/>
    </row>
    <row r="727" spans="1:27" ht="14.5" x14ac:dyDescent="0.35">
      <c r="A727" s="223"/>
      <c r="B727" s="223"/>
      <c r="C727" s="223"/>
      <c r="D727" s="223"/>
      <c r="E727" s="202"/>
      <c r="F727" s="193"/>
      <c r="G727" s="193"/>
      <c r="H727" s="109"/>
      <c r="I727" s="109"/>
      <c r="J727" s="109"/>
      <c r="K727" s="109"/>
      <c r="L727" s="109"/>
      <c r="M727" s="109"/>
      <c r="N727" s="109"/>
      <c r="O727" s="109"/>
      <c r="P727" s="109"/>
      <c r="Q727" s="109"/>
      <c r="R727" s="109"/>
      <c r="S727" s="109"/>
      <c r="T727" s="109"/>
      <c r="U727" s="109"/>
      <c r="V727" s="109"/>
      <c r="W727" s="109"/>
      <c r="X727" s="109"/>
      <c r="Y727" s="109"/>
      <c r="Z727" s="109"/>
      <c r="AA727" s="109"/>
    </row>
    <row r="728" spans="1:27" ht="14.5" x14ac:dyDescent="0.35">
      <c r="A728" s="223"/>
      <c r="B728" s="223"/>
      <c r="C728" s="223"/>
      <c r="D728" s="223"/>
      <c r="E728" s="202"/>
      <c r="F728" s="193"/>
      <c r="G728" s="193"/>
      <c r="H728" s="109"/>
      <c r="I728" s="109"/>
      <c r="J728" s="109"/>
      <c r="K728" s="109"/>
      <c r="L728" s="109"/>
      <c r="M728" s="109"/>
      <c r="N728" s="109"/>
      <c r="O728" s="109"/>
      <c r="P728" s="109"/>
      <c r="Q728" s="109"/>
      <c r="R728" s="109"/>
      <c r="S728" s="109"/>
      <c r="T728" s="109"/>
      <c r="U728" s="109"/>
      <c r="V728" s="109"/>
      <c r="W728" s="109"/>
      <c r="X728" s="109"/>
      <c r="Y728" s="109"/>
      <c r="Z728" s="109"/>
      <c r="AA728" s="109"/>
    </row>
    <row r="729" spans="1:27" ht="14.5" x14ac:dyDescent="0.35">
      <c r="A729" s="223"/>
      <c r="B729" s="223"/>
      <c r="C729" s="223"/>
      <c r="D729" s="223"/>
      <c r="E729" s="202"/>
      <c r="F729" s="193"/>
      <c r="G729" s="193"/>
      <c r="H729" s="109"/>
      <c r="I729" s="109"/>
      <c r="J729" s="109"/>
      <c r="K729" s="109"/>
      <c r="L729" s="109"/>
      <c r="M729" s="109"/>
      <c r="N729" s="109"/>
      <c r="O729" s="109"/>
      <c r="P729" s="109"/>
      <c r="Q729" s="109"/>
      <c r="R729" s="109"/>
      <c r="S729" s="109"/>
      <c r="T729" s="109"/>
      <c r="U729" s="109"/>
      <c r="V729" s="109"/>
      <c r="W729" s="109"/>
      <c r="X729" s="109"/>
      <c r="Y729" s="109"/>
      <c r="Z729" s="109"/>
      <c r="AA729" s="109"/>
    </row>
    <row r="730" spans="1:27" ht="14.5" x14ac:dyDescent="0.35">
      <c r="A730" s="223"/>
      <c r="B730" s="223"/>
      <c r="C730" s="223"/>
      <c r="D730" s="223"/>
      <c r="E730" s="202"/>
      <c r="F730" s="193"/>
      <c r="G730" s="193"/>
      <c r="H730" s="109"/>
      <c r="I730" s="109"/>
      <c r="J730" s="109"/>
      <c r="K730" s="109"/>
      <c r="L730" s="109"/>
      <c r="M730" s="109"/>
      <c r="N730" s="109"/>
      <c r="O730" s="109"/>
      <c r="P730" s="109"/>
      <c r="Q730" s="109"/>
      <c r="R730" s="109"/>
      <c r="S730" s="109"/>
      <c r="T730" s="109"/>
      <c r="U730" s="109"/>
      <c r="V730" s="109"/>
      <c r="W730" s="109"/>
      <c r="X730" s="109"/>
      <c r="Y730" s="109"/>
      <c r="Z730" s="109"/>
      <c r="AA730" s="109"/>
    </row>
    <row r="731" spans="1:27" ht="14.5" x14ac:dyDescent="0.35">
      <c r="A731" s="223"/>
      <c r="B731" s="223"/>
      <c r="C731" s="223"/>
      <c r="D731" s="223"/>
      <c r="E731" s="202"/>
      <c r="F731" s="193"/>
      <c r="G731" s="193"/>
      <c r="H731" s="109"/>
      <c r="I731" s="109"/>
      <c r="J731" s="109"/>
      <c r="K731" s="109"/>
      <c r="L731" s="109"/>
      <c r="M731" s="109"/>
      <c r="N731" s="109"/>
      <c r="O731" s="109"/>
      <c r="P731" s="109"/>
      <c r="Q731" s="109"/>
      <c r="R731" s="109"/>
      <c r="S731" s="109"/>
      <c r="T731" s="109"/>
      <c r="U731" s="109"/>
      <c r="V731" s="109"/>
      <c r="W731" s="109"/>
      <c r="X731" s="109"/>
      <c r="Y731" s="109"/>
      <c r="Z731" s="109"/>
      <c r="AA731" s="109"/>
    </row>
    <row r="732" spans="1:27" ht="14.5" x14ac:dyDescent="0.35">
      <c r="A732" s="223"/>
      <c r="B732" s="223"/>
      <c r="C732" s="223"/>
      <c r="D732" s="223"/>
      <c r="E732" s="202"/>
      <c r="F732" s="193"/>
      <c r="G732" s="193"/>
      <c r="H732" s="109"/>
      <c r="I732" s="109"/>
      <c r="J732" s="109"/>
      <c r="K732" s="109"/>
      <c r="L732" s="109"/>
      <c r="M732" s="109"/>
      <c r="N732" s="109"/>
      <c r="O732" s="109"/>
      <c r="P732" s="109"/>
      <c r="Q732" s="109"/>
      <c r="R732" s="109"/>
      <c r="S732" s="109"/>
      <c r="T732" s="109"/>
      <c r="U732" s="109"/>
      <c r="V732" s="109"/>
      <c r="W732" s="109"/>
      <c r="X732" s="109"/>
      <c r="Y732" s="109"/>
      <c r="Z732" s="109"/>
      <c r="AA732" s="109"/>
    </row>
    <row r="733" spans="1:27" ht="14.5" x14ac:dyDescent="0.35">
      <c r="A733" s="223"/>
      <c r="B733" s="223"/>
      <c r="C733" s="223"/>
      <c r="D733" s="223"/>
      <c r="E733" s="202"/>
      <c r="F733" s="193"/>
      <c r="G733" s="193"/>
      <c r="H733" s="109"/>
      <c r="I733" s="109"/>
      <c r="J733" s="109"/>
      <c r="K733" s="109"/>
      <c r="L733" s="109"/>
      <c r="M733" s="109"/>
      <c r="N733" s="109"/>
      <c r="O733" s="109"/>
      <c r="P733" s="109"/>
      <c r="Q733" s="109"/>
      <c r="R733" s="109"/>
      <c r="S733" s="109"/>
      <c r="T733" s="109"/>
      <c r="U733" s="109"/>
      <c r="V733" s="109"/>
      <c r="W733" s="109"/>
      <c r="X733" s="109"/>
      <c r="Y733" s="109"/>
      <c r="Z733" s="109"/>
      <c r="AA733" s="109"/>
    </row>
    <row r="734" spans="1:27" ht="14.5" x14ac:dyDescent="0.35">
      <c r="A734" s="223"/>
      <c r="B734" s="223"/>
      <c r="C734" s="223"/>
      <c r="D734" s="223"/>
      <c r="E734" s="202"/>
      <c r="F734" s="193"/>
      <c r="G734" s="193"/>
      <c r="H734" s="109"/>
      <c r="I734" s="109"/>
      <c r="J734" s="109"/>
      <c r="K734" s="109"/>
      <c r="L734" s="109"/>
      <c r="M734" s="109"/>
      <c r="N734" s="109"/>
      <c r="O734" s="109"/>
      <c r="P734" s="109"/>
      <c r="Q734" s="109"/>
      <c r="R734" s="109"/>
      <c r="S734" s="109"/>
      <c r="T734" s="109"/>
      <c r="U734" s="109"/>
      <c r="V734" s="109"/>
      <c r="W734" s="109"/>
      <c r="X734" s="109"/>
      <c r="Y734" s="109"/>
      <c r="Z734" s="109"/>
      <c r="AA734" s="109"/>
    </row>
    <row r="735" spans="1:27" ht="14.5" x14ac:dyDescent="0.35">
      <c r="A735" s="223"/>
      <c r="B735" s="223"/>
      <c r="C735" s="223"/>
      <c r="D735" s="223"/>
      <c r="E735" s="202"/>
      <c r="F735" s="193"/>
      <c r="G735" s="193"/>
      <c r="H735" s="109"/>
      <c r="I735" s="109"/>
      <c r="J735" s="109"/>
      <c r="K735" s="109"/>
      <c r="L735" s="109"/>
      <c r="M735" s="109"/>
      <c r="N735" s="109"/>
      <c r="O735" s="109"/>
      <c r="P735" s="109"/>
      <c r="Q735" s="109"/>
      <c r="R735" s="109"/>
      <c r="S735" s="109"/>
      <c r="T735" s="109"/>
      <c r="U735" s="109"/>
      <c r="V735" s="109"/>
      <c r="W735" s="109"/>
      <c r="X735" s="109"/>
      <c r="Y735" s="109"/>
      <c r="Z735" s="109"/>
      <c r="AA735" s="109"/>
    </row>
    <row r="736" spans="1:27" ht="14.5" x14ac:dyDescent="0.35">
      <c r="A736" s="223"/>
      <c r="B736" s="223"/>
      <c r="C736" s="223"/>
      <c r="D736" s="223"/>
      <c r="E736" s="202"/>
      <c r="F736" s="193"/>
      <c r="G736" s="193"/>
      <c r="H736" s="109"/>
      <c r="I736" s="109"/>
      <c r="J736" s="109"/>
      <c r="K736" s="109"/>
      <c r="L736" s="109"/>
      <c r="M736" s="109"/>
      <c r="N736" s="109"/>
      <c r="O736" s="109"/>
      <c r="P736" s="109"/>
      <c r="Q736" s="109"/>
      <c r="R736" s="109"/>
      <c r="S736" s="109"/>
      <c r="T736" s="109"/>
      <c r="U736" s="109"/>
      <c r="V736" s="109"/>
      <c r="W736" s="109"/>
      <c r="X736" s="109"/>
      <c r="Y736" s="109"/>
      <c r="Z736" s="109"/>
      <c r="AA736" s="109"/>
    </row>
    <row r="737" spans="1:27" ht="14.5" x14ac:dyDescent="0.35">
      <c r="A737" s="223"/>
      <c r="B737" s="223"/>
      <c r="C737" s="223"/>
      <c r="D737" s="223"/>
      <c r="E737" s="202"/>
      <c r="F737" s="193"/>
      <c r="G737" s="193"/>
      <c r="H737" s="109"/>
      <c r="I737" s="109"/>
      <c r="J737" s="109"/>
      <c r="K737" s="109"/>
      <c r="L737" s="109"/>
      <c r="M737" s="109"/>
      <c r="N737" s="109"/>
      <c r="O737" s="109"/>
      <c r="P737" s="109"/>
      <c r="Q737" s="109"/>
      <c r="R737" s="109"/>
      <c r="S737" s="109"/>
      <c r="T737" s="109"/>
      <c r="U737" s="109"/>
      <c r="V737" s="109"/>
      <c r="W737" s="109"/>
      <c r="X737" s="109"/>
      <c r="Y737" s="109"/>
      <c r="Z737" s="109"/>
      <c r="AA737" s="109"/>
    </row>
    <row r="738" spans="1:27" ht="14.5" x14ac:dyDescent="0.35">
      <c r="A738" s="223"/>
      <c r="B738" s="223"/>
      <c r="C738" s="223"/>
      <c r="D738" s="223"/>
      <c r="E738" s="202"/>
      <c r="F738" s="193"/>
      <c r="G738" s="193"/>
      <c r="H738" s="109"/>
      <c r="I738" s="109"/>
      <c r="J738" s="109"/>
      <c r="K738" s="109"/>
      <c r="L738" s="109"/>
      <c r="M738" s="109"/>
      <c r="N738" s="109"/>
      <c r="O738" s="109"/>
      <c r="P738" s="109"/>
      <c r="Q738" s="109"/>
      <c r="R738" s="109"/>
      <c r="S738" s="109"/>
      <c r="T738" s="109"/>
      <c r="U738" s="109"/>
      <c r="V738" s="109"/>
      <c r="W738" s="109"/>
      <c r="X738" s="109"/>
      <c r="Y738" s="109"/>
      <c r="Z738" s="109"/>
      <c r="AA738" s="109"/>
    </row>
    <row r="739" spans="1:27" ht="14.5" x14ac:dyDescent="0.35">
      <c r="A739" s="223"/>
      <c r="B739" s="223"/>
      <c r="C739" s="223"/>
      <c r="D739" s="223"/>
      <c r="E739" s="202"/>
      <c r="F739" s="193"/>
      <c r="G739" s="193"/>
      <c r="H739" s="109"/>
      <c r="I739" s="109"/>
      <c r="J739" s="109"/>
      <c r="K739" s="109"/>
      <c r="L739" s="109"/>
      <c r="M739" s="109"/>
      <c r="N739" s="109"/>
      <c r="O739" s="109"/>
      <c r="P739" s="109"/>
      <c r="Q739" s="109"/>
      <c r="R739" s="109"/>
      <c r="S739" s="109"/>
      <c r="T739" s="109"/>
      <c r="U739" s="109"/>
      <c r="V739" s="109"/>
      <c r="W739" s="109"/>
      <c r="X739" s="109"/>
      <c r="Y739" s="109"/>
      <c r="Z739" s="109"/>
      <c r="AA739" s="109"/>
    </row>
    <row r="740" spans="1:27" ht="14.5" x14ac:dyDescent="0.35">
      <c r="A740" s="223"/>
      <c r="B740" s="223"/>
      <c r="C740" s="223"/>
      <c r="D740" s="223"/>
      <c r="E740" s="202"/>
      <c r="F740" s="193"/>
      <c r="G740" s="193"/>
      <c r="H740" s="109"/>
      <c r="I740" s="109"/>
      <c r="J740" s="109"/>
      <c r="K740" s="109"/>
      <c r="L740" s="109"/>
      <c r="M740" s="109"/>
      <c r="N740" s="109"/>
      <c r="O740" s="109"/>
      <c r="P740" s="109"/>
      <c r="Q740" s="109"/>
      <c r="R740" s="109"/>
      <c r="S740" s="109"/>
      <c r="T740" s="109"/>
      <c r="U740" s="109"/>
      <c r="V740" s="109"/>
      <c r="W740" s="109"/>
      <c r="X740" s="109"/>
      <c r="Y740" s="109"/>
      <c r="Z740" s="109"/>
      <c r="AA740" s="109"/>
    </row>
    <row r="741" spans="1:27" ht="14.5" x14ac:dyDescent="0.35">
      <c r="A741" s="223"/>
      <c r="B741" s="223"/>
      <c r="C741" s="223"/>
      <c r="D741" s="223"/>
      <c r="E741" s="202"/>
      <c r="F741" s="193"/>
      <c r="G741" s="193"/>
      <c r="H741" s="109"/>
      <c r="I741" s="109"/>
      <c r="J741" s="109"/>
      <c r="K741" s="109"/>
      <c r="L741" s="109"/>
      <c r="M741" s="109"/>
      <c r="N741" s="109"/>
      <c r="O741" s="109"/>
      <c r="P741" s="109"/>
      <c r="Q741" s="109"/>
      <c r="R741" s="109"/>
      <c r="S741" s="109"/>
      <c r="T741" s="109"/>
      <c r="U741" s="109"/>
      <c r="V741" s="109"/>
      <c r="W741" s="109"/>
      <c r="X741" s="109"/>
      <c r="Y741" s="109"/>
      <c r="Z741" s="109"/>
      <c r="AA741" s="109"/>
    </row>
    <row r="742" spans="1:27" ht="14.5" x14ac:dyDescent="0.35">
      <c r="A742" s="223"/>
      <c r="B742" s="223"/>
      <c r="C742" s="223"/>
      <c r="D742" s="223"/>
      <c r="E742" s="202"/>
      <c r="F742" s="193"/>
      <c r="G742" s="193"/>
      <c r="H742" s="109"/>
      <c r="I742" s="109"/>
      <c r="J742" s="109"/>
      <c r="K742" s="109"/>
      <c r="L742" s="109"/>
      <c r="M742" s="109"/>
      <c r="N742" s="109"/>
      <c r="O742" s="109"/>
      <c r="P742" s="109"/>
      <c r="Q742" s="109"/>
      <c r="R742" s="109"/>
      <c r="S742" s="109"/>
      <c r="T742" s="109"/>
      <c r="U742" s="109"/>
      <c r="V742" s="109"/>
      <c r="W742" s="109"/>
      <c r="X742" s="109"/>
      <c r="Y742" s="109"/>
      <c r="Z742" s="109"/>
      <c r="AA742" s="109"/>
    </row>
    <row r="743" spans="1:27" ht="14.5" x14ac:dyDescent="0.35">
      <c r="A743" s="223"/>
      <c r="B743" s="223"/>
      <c r="C743" s="223"/>
      <c r="D743" s="223"/>
      <c r="E743" s="202"/>
      <c r="F743" s="193"/>
      <c r="G743" s="193"/>
      <c r="H743" s="109"/>
      <c r="I743" s="109"/>
      <c r="J743" s="109"/>
      <c r="K743" s="109"/>
      <c r="L743" s="109"/>
      <c r="M743" s="109"/>
      <c r="N743" s="109"/>
      <c r="O743" s="109"/>
      <c r="P743" s="109"/>
      <c r="Q743" s="109"/>
      <c r="R743" s="109"/>
      <c r="S743" s="109"/>
      <c r="T743" s="109"/>
      <c r="U743" s="109"/>
      <c r="V743" s="109"/>
      <c r="W743" s="109"/>
      <c r="X743" s="109"/>
      <c r="Y743" s="109"/>
      <c r="Z743" s="109"/>
      <c r="AA743" s="109"/>
    </row>
    <row r="744" spans="1:27" ht="14.5" x14ac:dyDescent="0.35">
      <c r="A744" s="223"/>
      <c r="B744" s="223"/>
      <c r="C744" s="223"/>
      <c r="D744" s="223"/>
      <c r="E744" s="202"/>
      <c r="F744" s="193"/>
      <c r="G744" s="193"/>
      <c r="H744" s="109"/>
      <c r="I744" s="109"/>
      <c r="J744" s="109"/>
      <c r="K744" s="109"/>
      <c r="L744" s="109"/>
      <c r="M744" s="109"/>
      <c r="N744" s="109"/>
      <c r="O744" s="109"/>
      <c r="P744" s="109"/>
      <c r="Q744" s="109"/>
      <c r="R744" s="109"/>
      <c r="S744" s="109"/>
      <c r="T744" s="109"/>
      <c r="U744" s="109"/>
      <c r="V744" s="109"/>
      <c r="W744" s="109"/>
      <c r="X744" s="109"/>
      <c r="Y744" s="109"/>
      <c r="Z744" s="109"/>
      <c r="AA744" s="109"/>
    </row>
    <row r="745" spans="1:27" ht="14.5" x14ac:dyDescent="0.35">
      <c r="A745" s="223"/>
      <c r="B745" s="223"/>
      <c r="C745" s="223"/>
      <c r="D745" s="223"/>
      <c r="E745" s="202"/>
      <c r="F745" s="193"/>
      <c r="G745" s="193"/>
      <c r="H745" s="109"/>
      <c r="I745" s="109"/>
      <c r="J745" s="109"/>
      <c r="K745" s="109"/>
      <c r="L745" s="109"/>
      <c r="M745" s="109"/>
      <c r="N745" s="109"/>
      <c r="O745" s="109"/>
      <c r="P745" s="109"/>
      <c r="Q745" s="109"/>
      <c r="R745" s="109"/>
      <c r="S745" s="109"/>
      <c r="T745" s="109"/>
      <c r="U745" s="109"/>
      <c r="V745" s="109"/>
      <c r="W745" s="109"/>
      <c r="X745" s="109"/>
      <c r="Y745" s="109"/>
      <c r="Z745" s="109"/>
      <c r="AA745" s="109"/>
    </row>
    <row r="746" spans="1:27" ht="14.5" x14ac:dyDescent="0.35">
      <c r="A746" s="223"/>
      <c r="B746" s="223"/>
      <c r="C746" s="223"/>
      <c r="D746" s="223"/>
      <c r="E746" s="202"/>
      <c r="F746" s="193"/>
      <c r="G746" s="193"/>
      <c r="H746" s="109"/>
      <c r="I746" s="109"/>
      <c r="J746" s="109"/>
      <c r="K746" s="109"/>
      <c r="L746" s="109"/>
      <c r="M746" s="109"/>
      <c r="N746" s="109"/>
      <c r="O746" s="109"/>
      <c r="P746" s="109"/>
      <c r="Q746" s="109"/>
      <c r="R746" s="109"/>
      <c r="S746" s="109"/>
      <c r="T746" s="109"/>
      <c r="U746" s="109"/>
      <c r="V746" s="109"/>
      <c r="W746" s="109"/>
      <c r="X746" s="109"/>
      <c r="Y746" s="109"/>
      <c r="Z746" s="109"/>
      <c r="AA746" s="109"/>
    </row>
    <row r="747" spans="1:27" ht="14.5" x14ac:dyDescent="0.35">
      <c r="A747" s="223"/>
      <c r="B747" s="223"/>
      <c r="C747" s="223"/>
      <c r="D747" s="223"/>
      <c r="E747" s="202"/>
      <c r="F747" s="193"/>
      <c r="G747" s="193"/>
      <c r="H747" s="109"/>
      <c r="I747" s="109"/>
      <c r="J747" s="109"/>
      <c r="K747" s="109"/>
      <c r="L747" s="109"/>
      <c r="M747" s="109"/>
      <c r="N747" s="109"/>
      <c r="O747" s="109"/>
      <c r="P747" s="109"/>
      <c r="Q747" s="109"/>
      <c r="R747" s="109"/>
      <c r="S747" s="109"/>
      <c r="T747" s="109"/>
      <c r="U747" s="109"/>
      <c r="V747" s="109"/>
      <c r="W747" s="109"/>
      <c r="X747" s="109"/>
      <c r="Y747" s="109"/>
      <c r="Z747" s="109"/>
      <c r="AA747" s="109"/>
    </row>
    <row r="748" spans="1:27" ht="14.5" x14ac:dyDescent="0.35">
      <c r="A748" s="223"/>
      <c r="B748" s="223"/>
      <c r="C748" s="223"/>
      <c r="D748" s="223"/>
      <c r="E748" s="202"/>
      <c r="F748" s="193"/>
      <c r="G748" s="193"/>
      <c r="H748" s="109"/>
      <c r="I748" s="109"/>
      <c r="J748" s="109"/>
      <c r="K748" s="109"/>
      <c r="L748" s="109"/>
      <c r="M748" s="109"/>
      <c r="N748" s="109"/>
      <c r="O748" s="109"/>
      <c r="P748" s="109"/>
      <c r="Q748" s="109"/>
      <c r="R748" s="109"/>
      <c r="S748" s="109"/>
      <c r="T748" s="109"/>
      <c r="U748" s="109"/>
      <c r="V748" s="109"/>
      <c r="W748" s="109"/>
      <c r="X748" s="109"/>
      <c r="Y748" s="109"/>
      <c r="Z748" s="109"/>
      <c r="AA748" s="109"/>
    </row>
    <row r="749" spans="1:27" ht="14.5" x14ac:dyDescent="0.35">
      <c r="A749" s="223"/>
      <c r="B749" s="223"/>
      <c r="C749" s="223"/>
      <c r="D749" s="223"/>
      <c r="E749" s="202"/>
      <c r="F749" s="193"/>
      <c r="G749" s="193"/>
      <c r="H749" s="109"/>
      <c r="I749" s="109"/>
      <c r="J749" s="109"/>
      <c r="K749" s="109"/>
      <c r="L749" s="109"/>
      <c r="M749" s="109"/>
      <c r="N749" s="109"/>
      <c r="O749" s="109"/>
      <c r="P749" s="109"/>
      <c r="Q749" s="109"/>
      <c r="R749" s="109"/>
      <c r="S749" s="109"/>
      <c r="T749" s="109"/>
      <c r="U749" s="109"/>
      <c r="V749" s="109"/>
      <c r="W749" s="109"/>
      <c r="X749" s="109"/>
      <c r="Y749" s="109"/>
      <c r="Z749" s="109"/>
      <c r="AA749" s="109"/>
    </row>
    <row r="750" spans="1:27" ht="14.5" x14ac:dyDescent="0.35">
      <c r="A750" s="223"/>
      <c r="B750" s="223"/>
      <c r="C750" s="223"/>
      <c r="D750" s="223"/>
      <c r="E750" s="202"/>
      <c r="F750" s="193"/>
      <c r="G750" s="193"/>
      <c r="H750" s="109"/>
      <c r="I750" s="109"/>
      <c r="J750" s="109"/>
      <c r="K750" s="109"/>
      <c r="L750" s="109"/>
      <c r="M750" s="109"/>
      <c r="N750" s="109"/>
      <c r="O750" s="109"/>
      <c r="P750" s="109"/>
      <c r="Q750" s="109"/>
      <c r="R750" s="109"/>
      <c r="S750" s="109"/>
      <c r="T750" s="109"/>
      <c r="U750" s="109"/>
      <c r="V750" s="109"/>
      <c r="W750" s="109"/>
      <c r="X750" s="109"/>
      <c r="Y750" s="109"/>
      <c r="Z750" s="109"/>
      <c r="AA750" s="109"/>
    </row>
    <row r="751" spans="1:27" ht="14.5" x14ac:dyDescent="0.35">
      <c r="A751" s="223"/>
      <c r="B751" s="223"/>
      <c r="C751" s="223"/>
      <c r="D751" s="223"/>
      <c r="E751" s="202"/>
      <c r="F751" s="193"/>
      <c r="G751" s="193"/>
      <c r="H751" s="109"/>
      <c r="I751" s="109"/>
      <c r="J751" s="109"/>
      <c r="K751" s="109"/>
      <c r="L751" s="109"/>
      <c r="M751" s="109"/>
      <c r="N751" s="109"/>
      <c r="O751" s="109"/>
      <c r="P751" s="109"/>
      <c r="Q751" s="109"/>
      <c r="R751" s="109"/>
      <c r="S751" s="109"/>
      <c r="T751" s="109"/>
      <c r="U751" s="109"/>
      <c r="V751" s="109"/>
      <c r="W751" s="109"/>
      <c r="X751" s="109"/>
      <c r="Y751" s="109"/>
      <c r="Z751" s="109"/>
      <c r="AA751" s="109"/>
    </row>
    <row r="752" spans="1:27" ht="14.5" x14ac:dyDescent="0.35">
      <c r="A752" s="223"/>
      <c r="B752" s="223"/>
      <c r="C752" s="223"/>
      <c r="D752" s="223"/>
      <c r="E752" s="202"/>
      <c r="F752" s="193"/>
      <c r="G752" s="193"/>
      <c r="H752" s="109"/>
      <c r="I752" s="109"/>
      <c r="J752" s="109"/>
      <c r="K752" s="109"/>
      <c r="L752" s="109"/>
      <c r="M752" s="109"/>
      <c r="N752" s="109"/>
      <c r="O752" s="109"/>
      <c r="P752" s="109"/>
      <c r="Q752" s="109"/>
      <c r="R752" s="109"/>
      <c r="S752" s="109"/>
      <c r="T752" s="109"/>
      <c r="U752" s="109"/>
      <c r="V752" s="109"/>
      <c r="W752" s="109"/>
      <c r="X752" s="109"/>
      <c r="Y752" s="109"/>
      <c r="Z752" s="109"/>
      <c r="AA752" s="109"/>
    </row>
    <row r="753" spans="1:27" ht="14.5" x14ac:dyDescent="0.35">
      <c r="A753" s="223"/>
      <c r="B753" s="223"/>
      <c r="C753" s="223"/>
      <c r="D753" s="223"/>
      <c r="E753" s="202"/>
      <c r="F753" s="193"/>
      <c r="G753" s="193"/>
      <c r="H753" s="109"/>
      <c r="I753" s="109"/>
      <c r="J753" s="109"/>
      <c r="K753" s="109"/>
      <c r="L753" s="109"/>
      <c r="M753" s="109"/>
      <c r="N753" s="109"/>
      <c r="O753" s="109"/>
      <c r="P753" s="109"/>
      <c r="Q753" s="109"/>
      <c r="R753" s="109"/>
      <c r="S753" s="109"/>
      <c r="T753" s="109"/>
      <c r="U753" s="109"/>
      <c r="V753" s="109"/>
      <c r="W753" s="109"/>
      <c r="X753" s="109"/>
      <c r="Y753" s="109"/>
      <c r="Z753" s="109"/>
      <c r="AA753" s="109"/>
    </row>
    <row r="754" spans="1:27" ht="14.5" x14ac:dyDescent="0.35">
      <c r="A754" s="223"/>
      <c r="B754" s="223"/>
      <c r="C754" s="223"/>
      <c r="D754" s="223"/>
      <c r="E754" s="202"/>
      <c r="F754" s="193"/>
      <c r="G754" s="193"/>
      <c r="H754" s="109"/>
      <c r="I754" s="109"/>
      <c r="J754" s="109"/>
      <c r="K754" s="109"/>
      <c r="L754" s="109"/>
      <c r="M754" s="109"/>
      <c r="N754" s="109"/>
      <c r="O754" s="109"/>
      <c r="P754" s="109"/>
      <c r="Q754" s="109"/>
      <c r="R754" s="109"/>
      <c r="S754" s="109"/>
      <c r="T754" s="109"/>
      <c r="U754" s="109"/>
      <c r="V754" s="109"/>
      <c r="W754" s="109"/>
      <c r="X754" s="109"/>
      <c r="Y754" s="109"/>
      <c r="Z754" s="109"/>
      <c r="AA754" s="109"/>
    </row>
    <row r="755" spans="1:27" ht="14.5" x14ac:dyDescent="0.35">
      <c r="A755" s="223"/>
      <c r="B755" s="223"/>
      <c r="C755" s="223"/>
      <c r="D755" s="223"/>
      <c r="E755" s="202"/>
      <c r="F755" s="193"/>
      <c r="G755" s="193"/>
      <c r="H755" s="109"/>
      <c r="I755" s="109"/>
      <c r="J755" s="109"/>
      <c r="K755" s="109"/>
      <c r="L755" s="109"/>
      <c r="M755" s="109"/>
      <c r="N755" s="109"/>
      <c r="O755" s="109"/>
      <c r="P755" s="109"/>
      <c r="Q755" s="109"/>
      <c r="R755" s="109"/>
      <c r="S755" s="109"/>
      <c r="T755" s="109"/>
      <c r="U755" s="109"/>
      <c r="V755" s="109"/>
      <c r="W755" s="109"/>
      <c r="X755" s="109"/>
      <c r="Y755" s="109"/>
      <c r="Z755" s="109"/>
      <c r="AA755" s="109"/>
    </row>
    <row r="756" spans="1:27" ht="14.5" x14ac:dyDescent="0.35">
      <c r="A756" s="223"/>
      <c r="B756" s="223"/>
      <c r="C756" s="223"/>
      <c r="D756" s="223"/>
      <c r="E756" s="202"/>
      <c r="F756" s="193"/>
      <c r="G756" s="193"/>
      <c r="H756" s="109"/>
      <c r="I756" s="109"/>
      <c r="J756" s="109"/>
      <c r="K756" s="109"/>
      <c r="L756" s="109"/>
      <c r="M756" s="109"/>
      <c r="N756" s="109"/>
      <c r="O756" s="109"/>
      <c r="P756" s="109"/>
      <c r="Q756" s="109"/>
      <c r="R756" s="109"/>
      <c r="S756" s="109"/>
      <c r="T756" s="109"/>
      <c r="U756" s="109"/>
      <c r="V756" s="109"/>
      <c r="W756" s="109"/>
      <c r="X756" s="109"/>
      <c r="Y756" s="109"/>
      <c r="Z756" s="109"/>
      <c r="AA756" s="109"/>
    </row>
    <row r="757" spans="1:27" ht="14.5" x14ac:dyDescent="0.35">
      <c r="A757" s="223"/>
      <c r="B757" s="223"/>
      <c r="C757" s="223"/>
      <c r="D757" s="223"/>
      <c r="E757" s="202"/>
      <c r="F757" s="193"/>
      <c r="G757" s="193"/>
      <c r="H757" s="109"/>
      <c r="I757" s="109"/>
      <c r="J757" s="109"/>
      <c r="K757" s="109"/>
      <c r="L757" s="109"/>
      <c r="M757" s="109"/>
      <c r="N757" s="109"/>
      <c r="O757" s="109"/>
      <c r="P757" s="109"/>
      <c r="Q757" s="109"/>
      <c r="R757" s="109"/>
      <c r="S757" s="109"/>
      <c r="T757" s="109"/>
      <c r="U757" s="109"/>
      <c r="V757" s="109"/>
      <c r="W757" s="109"/>
      <c r="X757" s="109"/>
      <c r="Y757" s="109"/>
      <c r="Z757" s="109"/>
      <c r="AA757" s="109"/>
    </row>
    <row r="758" spans="1:27" ht="14.5" x14ac:dyDescent="0.35">
      <c r="A758" s="223"/>
      <c r="B758" s="223"/>
      <c r="C758" s="223"/>
      <c r="D758" s="223"/>
      <c r="E758" s="202"/>
      <c r="F758" s="193"/>
      <c r="G758" s="193"/>
      <c r="H758" s="109"/>
      <c r="I758" s="109"/>
      <c r="J758" s="109"/>
      <c r="K758" s="109"/>
      <c r="L758" s="109"/>
      <c r="M758" s="109"/>
      <c r="N758" s="109"/>
      <c r="O758" s="109"/>
      <c r="P758" s="109"/>
      <c r="Q758" s="109"/>
      <c r="R758" s="109"/>
      <c r="S758" s="109"/>
      <c r="T758" s="109"/>
      <c r="U758" s="109"/>
      <c r="V758" s="109"/>
      <c r="W758" s="109"/>
      <c r="X758" s="109"/>
      <c r="Y758" s="109"/>
      <c r="Z758" s="109"/>
      <c r="AA758" s="109"/>
    </row>
    <row r="759" spans="1:27" ht="14.5" x14ac:dyDescent="0.35">
      <c r="A759" s="223"/>
      <c r="B759" s="223"/>
      <c r="C759" s="223"/>
      <c r="D759" s="223"/>
      <c r="E759" s="202"/>
      <c r="F759" s="193"/>
      <c r="G759" s="193"/>
      <c r="H759" s="109"/>
      <c r="I759" s="109"/>
      <c r="J759" s="109"/>
      <c r="K759" s="109"/>
      <c r="L759" s="109"/>
      <c r="M759" s="109"/>
      <c r="N759" s="109"/>
      <c r="O759" s="109"/>
      <c r="P759" s="109"/>
      <c r="Q759" s="109"/>
      <c r="R759" s="109"/>
      <c r="S759" s="109"/>
      <c r="T759" s="109"/>
      <c r="U759" s="109"/>
      <c r="V759" s="109"/>
      <c r="W759" s="109"/>
      <c r="X759" s="109"/>
      <c r="Y759" s="109"/>
      <c r="Z759" s="109"/>
      <c r="AA759" s="109"/>
    </row>
    <row r="760" spans="1:27" ht="14.5" x14ac:dyDescent="0.35">
      <c r="A760" s="223"/>
      <c r="B760" s="223"/>
      <c r="C760" s="223"/>
      <c r="D760" s="223"/>
      <c r="E760" s="202"/>
      <c r="F760" s="193"/>
      <c r="G760" s="193"/>
      <c r="H760" s="109"/>
      <c r="I760" s="109"/>
      <c r="J760" s="109"/>
      <c r="K760" s="109"/>
      <c r="L760" s="109"/>
      <c r="M760" s="109"/>
      <c r="N760" s="109"/>
      <c r="O760" s="109"/>
      <c r="P760" s="109"/>
      <c r="Q760" s="109"/>
      <c r="R760" s="109"/>
      <c r="S760" s="109"/>
      <c r="T760" s="109"/>
      <c r="U760" s="109"/>
      <c r="V760" s="109"/>
      <c r="W760" s="109"/>
      <c r="X760" s="109"/>
      <c r="Y760" s="109"/>
      <c r="Z760" s="109"/>
      <c r="AA760" s="109"/>
    </row>
    <row r="761" spans="1:27" ht="14.5" x14ac:dyDescent="0.35">
      <c r="A761" s="223"/>
      <c r="B761" s="223"/>
      <c r="C761" s="223"/>
      <c r="D761" s="223"/>
      <c r="E761" s="202"/>
      <c r="F761" s="193"/>
      <c r="G761" s="193"/>
      <c r="H761" s="109"/>
      <c r="I761" s="109"/>
      <c r="J761" s="109"/>
      <c r="K761" s="109"/>
      <c r="L761" s="109"/>
      <c r="M761" s="109"/>
      <c r="N761" s="109"/>
      <c r="O761" s="109"/>
      <c r="P761" s="109"/>
      <c r="Q761" s="109"/>
      <c r="R761" s="109"/>
      <c r="S761" s="109"/>
      <c r="T761" s="109"/>
      <c r="U761" s="109"/>
      <c r="V761" s="109"/>
      <c r="W761" s="109"/>
      <c r="X761" s="109"/>
      <c r="Y761" s="109"/>
      <c r="Z761" s="109"/>
      <c r="AA761" s="109"/>
    </row>
    <row r="762" spans="1:27" ht="14.5" x14ac:dyDescent="0.35">
      <c r="A762" s="223"/>
      <c r="B762" s="223"/>
      <c r="C762" s="223"/>
      <c r="D762" s="223"/>
      <c r="E762" s="202"/>
      <c r="F762" s="193"/>
      <c r="G762" s="193"/>
      <c r="H762" s="109"/>
      <c r="I762" s="109"/>
      <c r="J762" s="109"/>
      <c r="K762" s="109"/>
      <c r="L762" s="109"/>
      <c r="M762" s="109"/>
      <c r="N762" s="109"/>
      <c r="O762" s="109"/>
      <c r="P762" s="109"/>
      <c r="Q762" s="109"/>
      <c r="R762" s="109"/>
      <c r="S762" s="109"/>
      <c r="T762" s="109"/>
      <c r="U762" s="109"/>
      <c r="V762" s="109"/>
      <c r="W762" s="109"/>
      <c r="X762" s="109"/>
      <c r="Y762" s="109"/>
      <c r="Z762" s="109"/>
      <c r="AA762" s="109"/>
    </row>
    <row r="763" spans="1:27" ht="14.5" x14ac:dyDescent="0.35">
      <c r="A763" s="223"/>
      <c r="B763" s="223"/>
      <c r="C763" s="223"/>
      <c r="D763" s="223"/>
      <c r="E763" s="202"/>
      <c r="F763" s="193"/>
      <c r="G763" s="193"/>
      <c r="H763" s="109"/>
      <c r="I763" s="109"/>
      <c r="J763" s="109"/>
      <c r="K763" s="109"/>
      <c r="L763" s="109"/>
      <c r="M763" s="109"/>
      <c r="N763" s="109"/>
      <c r="O763" s="109"/>
      <c r="P763" s="109"/>
      <c r="Q763" s="109"/>
      <c r="R763" s="109"/>
      <c r="S763" s="109"/>
      <c r="T763" s="109"/>
      <c r="U763" s="109"/>
      <c r="V763" s="109"/>
      <c r="W763" s="109"/>
      <c r="X763" s="109"/>
      <c r="Y763" s="109"/>
      <c r="Z763" s="109"/>
      <c r="AA763" s="109"/>
    </row>
    <row r="764" spans="1:27" ht="14.5" x14ac:dyDescent="0.35">
      <c r="A764" s="223"/>
      <c r="B764" s="223"/>
      <c r="C764" s="223"/>
      <c r="D764" s="223"/>
      <c r="E764" s="202"/>
      <c r="F764" s="193"/>
      <c r="G764" s="193"/>
      <c r="H764" s="109"/>
      <c r="I764" s="109"/>
      <c r="J764" s="109"/>
      <c r="K764" s="109"/>
      <c r="L764" s="109"/>
      <c r="M764" s="109"/>
      <c r="N764" s="109"/>
      <c r="O764" s="109"/>
      <c r="P764" s="109"/>
      <c r="Q764" s="109"/>
      <c r="R764" s="109"/>
      <c r="S764" s="109"/>
      <c r="T764" s="109"/>
      <c r="U764" s="109"/>
      <c r="V764" s="109"/>
      <c r="W764" s="109"/>
      <c r="X764" s="109"/>
      <c r="Y764" s="109"/>
      <c r="Z764" s="109"/>
      <c r="AA764" s="109"/>
    </row>
    <row r="765" spans="1:27" ht="14.5" x14ac:dyDescent="0.35">
      <c r="A765" s="223"/>
      <c r="B765" s="223"/>
      <c r="C765" s="223"/>
      <c r="D765" s="223"/>
      <c r="E765" s="202"/>
      <c r="F765" s="193"/>
      <c r="G765" s="193"/>
      <c r="H765" s="109"/>
      <c r="I765" s="109"/>
      <c r="J765" s="109"/>
      <c r="K765" s="109"/>
      <c r="L765" s="109"/>
      <c r="M765" s="109"/>
      <c r="N765" s="109"/>
      <c r="O765" s="109"/>
      <c r="P765" s="109"/>
      <c r="Q765" s="109"/>
      <c r="R765" s="109"/>
      <c r="S765" s="109"/>
      <c r="T765" s="109"/>
      <c r="U765" s="109"/>
      <c r="V765" s="109"/>
      <c r="W765" s="109"/>
      <c r="X765" s="109"/>
      <c r="Y765" s="109"/>
      <c r="Z765" s="109"/>
      <c r="AA765" s="109"/>
    </row>
    <row r="766" spans="1:27" ht="14.5" x14ac:dyDescent="0.35">
      <c r="A766" s="223"/>
      <c r="B766" s="223"/>
      <c r="C766" s="223"/>
      <c r="D766" s="223"/>
      <c r="E766" s="202"/>
      <c r="F766" s="193"/>
      <c r="G766" s="193"/>
      <c r="H766" s="109"/>
      <c r="I766" s="109"/>
      <c r="J766" s="109"/>
      <c r="K766" s="109"/>
      <c r="L766" s="109"/>
      <c r="M766" s="109"/>
      <c r="N766" s="109"/>
      <c r="O766" s="109"/>
      <c r="P766" s="109"/>
      <c r="Q766" s="109"/>
      <c r="R766" s="109"/>
      <c r="S766" s="109"/>
      <c r="T766" s="109"/>
      <c r="U766" s="109"/>
      <c r="V766" s="109"/>
      <c r="W766" s="109"/>
      <c r="X766" s="109"/>
      <c r="Y766" s="109"/>
      <c r="Z766" s="109"/>
      <c r="AA766" s="109"/>
    </row>
    <row r="767" spans="1:27" ht="14.5" x14ac:dyDescent="0.35">
      <c r="A767" s="223"/>
      <c r="B767" s="223"/>
      <c r="C767" s="223"/>
      <c r="D767" s="223"/>
      <c r="E767" s="202"/>
      <c r="F767" s="193"/>
      <c r="G767" s="193"/>
      <c r="H767" s="109"/>
      <c r="I767" s="109"/>
      <c r="J767" s="109"/>
      <c r="K767" s="109"/>
      <c r="L767" s="109"/>
      <c r="M767" s="109"/>
      <c r="N767" s="109"/>
      <c r="O767" s="109"/>
      <c r="P767" s="109"/>
      <c r="Q767" s="109"/>
      <c r="R767" s="109"/>
      <c r="S767" s="109"/>
      <c r="T767" s="109"/>
      <c r="U767" s="109"/>
      <c r="V767" s="109"/>
      <c r="W767" s="109"/>
      <c r="X767" s="109"/>
      <c r="Y767" s="109"/>
      <c r="Z767" s="109"/>
      <c r="AA767" s="109"/>
    </row>
    <row r="768" spans="1:27" ht="14.5" x14ac:dyDescent="0.35">
      <c r="A768" s="223"/>
      <c r="B768" s="223"/>
      <c r="C768" s="223"/>
      <c r="D768" s="223"/>
      <c r="E768" s="202"/>
      <c r="F768" s="193"/>
      <c r="G768" s="193"/>
      <c r="H768" s="109"/>
      <c r="I768" s="109"/>
      <c r="J768" s="109"/>
      <c r="K768" s="109"/>
      <c r="L768" s="109"/>
      <c r="M768" s="109"/>
      <c r="N768" s="109"/>
      <c r="O768" s="109"/>
      <c r="P768" s="109"/>
      <c r="Q768" s="109"/>
      <c r="R768" s="109"/>
      <c r="S768" s="109"/>
      <c r="T768" s="109"/>
      <c r="U768" s="109"/>
      <c r="V768" s="109"/>
      <c r="W768" s="109"/>
      <c r="X768" s="109"/>
      <c r="Y768" s="109"/>
      <c r="Z768" s="109"/>
      <c r="AA768" s="109"/>
    </row>
    <row r="769" spans="1:27" ht="14.5" x14ac:dyDescent="0.35">
      <c r="A769" s="223"/>
      <c r="B769" s="223"/>
      <c r="C769" s="223"/>
      <c r="D769" s="223"/>
      <c r="E769" s="202"/>
      <c r="F769" s="193"/>
      <c r="G769" s="193"/>
      <c r="H769" s="109"/>
      <c r="I769" s="109"/>
      <c r="J769" s="109"/>
      <c r="K769" s="109"/>
      <c r="L769" s="109"/>
      <c r="M769" s="109"/>
      <c r="N769" s="109"/>
      <c r="O769" s="109"/>
      <c r="P769" s="109"/>
      <c r="Q769" s="109"/>
      <c r="R769" s="109"/>
      <c r="S769" s="109"/>
      <c r="T769" s="109"/>
      <c r="U769" s="109"/>
      <c r="V769" s="109"/>
      <c r="W769" s="109"/>
      <c r="X769" s="109"/>
      <c r="Y769" s="109"/>
      <c r="Z769" s="109"/>
      <c r="AA769" s="109"/>
    </row>
    <row r="770" spans="1:27" ht="14.5" x14ac:dyDescent="0.35">
      <c r="A770" s="223"/>
      <c r="B770" s="223"/>
      <c r="C770" s="223"/>
      <c r="D770" s="223"/>
      <c r="E770" s="202"/>
      <c r="F770" s="193"/>
      <c r="G770" s="193"/>
      <c r="H770" s="109"/>
      <c r="I770" s="109"/>
      <c r="J770" s="109"/>
      <c r="K770" s="109"/>
      <c r="L770" s="109"/>
      <c r="M770" s="109"/>
      <c r="N770" s="109"/>
      <c r="O770" s="109"/>
      <c r="P770" s="109"/>
      <c r="Q770" s="109"/>
      <c r="R770" s="109"/>
      <c r="S770" s="109"/>
      <c r="T770" s="109"/>
      <c r="U770" s="109"/>
      <c r="V770" s="109"/>
      <c r="W770" s="109"/>
      <c r="X770" s="109"/>
      <c r="Y770" s="109"/>
      <c r="Z770" s="109"/>
      <c r="AA770" s="109"/>
    </row>
    <row r="771" spans="1:27" ht="14.5" x14ac:dyDescent="0.35">
      <c r="A771" s="223"/>
      <c r="B771" s="223"/>
      <c r="C771" s="223"/>
      <c r="D771" s="223"/>
      <c r="E771" s="202"/>
      <c r="F771" s="193"/>
      <c r="G771" s="193"/>
      <c r="H771" s="109"/>
      <c r="I771" s="109"/>
      <c r="J771" s="109"/>
      <c r="K771" s="109"/>
      <c r="L771" s="109"/>
      <c r="M771" s="109"/>
      <c r="N771" s="109"/>
      <c r="O771" s="109"/>
      <c r="P771" s="109"/>
      <c r="Q771" s="109"/>
      <c r="R771" s="109"/>
      <c r="S771" s="109"/>
      <c r="T771" s="109"/>
      <c r="U771" s="109"/>
      <c r="V771" s="109"/>
      <c r="W771" s="109"/>
      <c r="X771" s="109"/>
      <c r="Y771" s="109"/>
      <c r="Z771" s="109"/>
      <c r="AA771" s="109"/>
    </row>
    <row r="772" spans="1:27" ht="14.5" x14ac:dyDescent="0.35">
      <c r="A772" s="223"/>
      <c r="B772" s="223"/>
      <c r="C772" s="223"/>
      <c r="D772" s="223"/>
      <c r="E772" s="202"/>
      <c r="F772" s="193"/>
      <c r="G772" s="193"/>
      <c r="H772" s="109"/>
      <c r="I772" s="109"/>
      <c r="J772" s="109"/>
      <c r="K772" s="109"/>
      <c r="L772" s="109"/>
      <c r="M772" s="109"/>
      <c r="N772" s="109"/>
      <c r="O772" s="109"/>
      <c r="P772" s="109"/>
      <c r="Q772" s="109"/>
      <c r="R772" s="109"/>
      <c r="S772" s="109"/>
      <c r="T772" s="109"/>
      <c r="U772" s="109"/>
      <c r="V772" s="109"/>
      <c r="W772" s="109"/>
      <c r="X772" s="109"/>
      <c r="Y772" s="109"/>
      <c r="Z772" s="109"/>
      <c r="AA772" s="109"/>
    </row>
    <row r="773" spans="1:27" ht="14.5" x14ac:dyDescent="0.35">
      <c r="A773" s="223"/>
      <c r="B773" s="223"/>
      <c r="C773" s="223"/>
      <c r="D773" s="223"/>
      <c r="E773" s="202"/>
      <c r="F773" s="193"/>
      <c r="G773" s="193"/>
      <c r="H773" s="109"/>
      <c r="I773" s="109"/>
      <c r="J773" s="109"/>
      <c r="K773" s="109"/>
      <c r="L773" s="109"/>
      <c r="M773" s="109"/>
      <c r="N773" s="109"/>
      <c r="O773" s="109"/>
      <c r="P773" s="109"/>
      <c r="Q773" s="109"/>
      <c r="R773" s="109"/>
      <c r="S773" s="109"/>
      <c r="T773" s="109"/>
      <c r="U773" s="109"/>
      <c r="V773" s="109"/>
      <c r="W773" s="109"/>
      <c r="X773" s="109"/>
      <c r="Y773" s="109"/>
      <c r="Z773" s="109"/>
      <c r="AA773" s="109"/>
    </row>
    <row r="774" spans="1:27" ht="14.5" x14ac:dyDescent="0.35">
      <c r="A774" s="223"/>
      <c r="B774" s="223"/>
      <c r="C774" s="223"/>
      <c r="D774" s="223"/>
      <c r="E774" s="202"/>
      <c r="F774" s="193"/>
      <c r="G774" s="193"/>
      <c r="H774" s="109"/>
      <c r="I774" s="109"/>
      <c r="J774" s="109"/>
      <c r="K774" s="109"/>
      <c r="L774" s="109"/>
      <c r="M774" s="109"/>
      <c r="N774" s="109"/>
      <c r="O774" s="109"/>
      <c r="P774" s="109"/>
      <c r="Q774" s="109"/>
      <c r="R774" s="109"/>
      <c r="S774" s="109"/>
      <c r="T774" s="109"/>
      <c r="U774" s="109"/>
      <c r="V774" s="109"/>
      <c r="W774" s="109"/>
      <c r="X774" s="109"/>
      <c r="Y774" s="109"/>
      <c r="Z774" s="109"/>
      <c r="AA774" s="109"/>
    </row>
    <row r="775" spans="1:27" ht="14.5" x14ac:dyDescent="0.35">
      <c r="A775" s="223"/>
      <c r="B775" s="223"/>
      <c r="C775" s="223"/>
      <c r="D775" s="223"/>
      <c r="E775" s="202"/>
      <c r="F775" s="193"/>
      <c r="G775" s="193"/>
      <c r="H775" s="109"/>
      <c r="I775" s="109"/>
      <c r="J775" s="109"/>
      <c r="K775" s="109"/>
      <c r="L775" s="109"/>
      <c r="M775" s="109"/>
      <c r="N775" s="109"/>
      <c r="O775" s="109"/>
      <c r="P775" s="109"/>
      <c r="Q775" s="109"/>
      <c r="R775" s="109"/>
      <c r="S775" s="109"/>
      <c r="T775" s="109"/>
      <c r="U775" s="109"/>
      <c r="V775" s="109"/>
      <c r="W775" s="109"/>
      <c r="X775" s="109"/>
      <c r="Y775" s="109"/>
      <c r="Z775" s="109"/>
      <c r="AA775" s="109"/>
    </row>
    <row r="776" spans="1:27" ht="14.5" x14ac:dyDescent="0.35">
      <c r="A776" s="223"/>
      <c r="B776" s="223"/>
      <c r="C776" s="223"/>
      <c r="D776" s="223"/>
      <c r="E776" s="202"/>
      <c r="F776" s="193"/>
      <c r="G776" s="193"/>
      <c r="H776" s="109"/>
      <c r="I776" s="109"/>
      <c r="J776" s="109"/>
      <c r="K776" s="109"/>
      <c r="L776" s="109"/>
      <c r="M776" s="109"/>
      <c r="N776" s="109"/>
      <c r="O776" s="109"/>
      <c r="P776" s="109"/>
      <c r="Q776" s="109"/>
      <c r="R776" s="109"/>
      <c r="S776" s="109"/>
      <c r="T776" s="109"/>
      <c r="U776" s="109"/>
      <c r="V776" s="109"/>
      <c r="W776" s="109"/>
      <c r="X776" s="109"/>
      <c r="Y776" s="109"/>
      <c r="Z776" s="109"/>
      <c r="AA776" s="109"/>
    </row>
    <row r="777" spans="1:27" ht="14.5" x14ac:dyDescent="0.35">
      <c r="A777" s="223"/>
      <c r="B777" s="223"/>
      <c r="C777" s="223"/>
      <c r="D777" s="223"/>
      <c r="E777" s="202"/>
      <c r="F777" s="193"/>
      <c r="G777" s="193"/>
      <c r="H777" s="109"/>
      <c r="I777" s="109"/>
      <c r="J777" s="109"/>
      <c r="K777" s="109"/>
      <c r="L777" s="109"/>
      <c r="M777" s="109"/>
      <c r="N777" s="109"/>
      <c r="O777" s="109"/>
      <c r="P777" s="109"/>
      <c r="Q777" s="109"/>
      <c r="R777" s="109"/>
      <c r="S777" s="109"/>
      <c r="T777" s="109"/>
      <c r="U777" s="109"/>
      <c r="V777" s="109"/>
      <c r="W777" s="109"/>
      <c r="X777" s="109"/>
      <c r="Y777" s="109"/>
      <c r="Z777" s="109"/>
      <c r="AA777" s="109"/>
    </row>
    <row r="778" spans="1:27" ht="14.5" x14ac:dyDescent="0.35">
      <c r="A778" s="223"/>
      <c r="B778" s="223"/>
      <c r="C778" s="223"/>
      <c r="D778" s="223"/>
      <c r="E778" s="202"/>
      <c r="F778" s="193"/>
      <c r="G778" s="193"/>
      <c r="H778" s="109"/>
      <c r="I778" s="109"/>
      <c r="J778" s="109"/>
      <c r="K778" s="109"/>
      <c r="L778" s="109"/>
      <c r="M778" s="109"/>
      <c r="N778" s="109"/>
      <c r="O778" s="109"/>
      <c r="P778" s="109"/>
      <c r="Q778" s="109"/>
      <c r="R778" s="109"/>
      <c r="S778" s="109"/>
      <c r="T778" s="109"/>
      <c r="U778" s="109"/>
      <c r="V778" s="109"/>
      <c r="W778" s="109"/>
      <c r="X778" s="109"/>
      <c r="Y778" s="109"/>
      <c r="Z778" s="109"/>
      <c r="AA778" s="109"/>
    </row>
    <row r="779" spans="1:27" ht="14.5" x14ac:dyDescent="0.35">
      <c r="A779" s="223"/>
      <c r="B779" s="223"/>
      <c r="C779" s="223"/>
      <c r="D779" s="223"/>
      <c r="E779" s="202"/>
      <c r="F779" s="193"/>
      <c r="G779" s="193"/>
      <c r="H779" s="109"/>
      <c r="I779" s="109"/>
      <c r="J779" s="109"/>
      <c r="K779" s="109"/>
      <c r="L779" s="109"/>
      <c r="M779" s="109"/>
      <c r="N779" s="109"/>
      <c r="O779" s="109"/>
      <c r="P779" s="109"/>
      <c r="Q779" s="109"/>
      <c r="R779" s="109"/>
      <c r="S779" s="109"/>
      <c r="T779" s="109"/>
      <c r="U779" s="109"/>
      <c r="V779" s="109"/>
      <c r="W779" s="109"/>
      <c r="X779" s="109"/>
      <c r="Y779" s="109"/>
      <c r="Z779" s="109"/>
      <c r="AA779" s="109"/>
    </row>
    <row r="780" spans="1:27" ht="14.5" x14ac:dyDescent="0.35">
      <c r="A780" s="223"/>
      <c r="B780" s="223"/>
      <c r="C780" s="223"/>
      <c r="D780" s="223"/>
      <c r="E780" s="202"/>
      <c r="F780" s="193"/>
      <c r="G780" s="193"/>
      <c r="H780" s="109"/>
      <c r="I780" s="109"/>
      <c r="J780" s="109"/>
      <c r="K780" s="109"/>
      <c r="L780" s="109"/>
      <c r="M780" s="109"/>
      <c r="N780" s="109"/>
      <c r="O780" s="109"/>
      <c r="P780" s="109"/>
      <c r="Q780" s="109"/>
      <c r="R780" s="109"/>
      <c r="S780" s="109"/>
      <c r="T780" s="109"/>
      <c r="U780" s="109"/>
      <c r="V780" s="109"/>
      <c r="W780" s="109"/>
      <c r="X780" s="109"/>
      <c r="Y780" s="109"/>
      <c r="Z780" s="109"/>
      <c r="AA780" s="109"/>
    </row>
    <row r="781" spans="1:27" ht="14.5" x14ac:dyDescent="0.35">
      <c r="A781" s="223"/>
      <c r="B781" s="223"/>
      <c r="C781" s="223"/>
      <c r="D781" s="223"/>
      <c r="E781" s="202"/>
      <c r="F781" s="193"/>
      <c r="G781" s="193"/>
      <c r="H781" s="109"/>
      <c r="I781" s="109"/>
      <c r="J781" s="109"/>
      <c r="K781" s="109"/>
      <c r="L781" s="109"/>
      <c r="M781" s="109"/>
      <c r="N781" s="109"/>
      <c r="O781" s="109"/>
      <c r="P781" s="109"/>
      <c r="Q781" s="109"/>
      <c r="R781" s="109"/>
      <c r="S781" s="109"/>
      <c r="T781" s="109"/>
      <c r="U781" s="109"/>
      <c r="V781" s="109"/>
      <c r="W781" s="109"/>
      <c r="X781" s="109"/>
      <c r="Y781" s="109"/>
      <c r="Z781" s="109"/>
      <c r="AA781" s="109"/>
    </row>
    <row r="782" spans="1:27" ht="14.5" x14ac:dyDescent="0.35">
      <c r="A782" s="223"/>
      <c r="B782" s="223"/>
      <c r="C782" s="223"/>
      <c r="D782" s="223"/>
      <c r="E782" s="202"/>
      <c r="F782" s="193"/>
      <c r="G782" s="193"/>
      <c r="H782" s="109"/>
      <c r="I782" s="109"/>
      <c r="J782" s="109"/>
      <c r="K782" s="109"/>
      <c r="L782" s="109"/>
      <c r="M782" s="109"/>
      <c r="N782" s="109"/>
      <c r="O782" s="109"/>
      <c r="P782" s="109"/>
      <c r="Q782" s="109"/>
      <c r="R782" s="109"/>
      <c r="S782" s="109"/>
      <c r="T782" s="109"/>
      <c r="U782" s="109"/>
      <c r="V782" s="109"/>
      <c r="W782" s="109"/>
      <c r="X782" s="109"/>
      <c r="Y782" s="109"/>
      <c r="Z782" s="109"/>
      <c r="AA782" s="109"/>
    </row>
    <row r="783" spans="1:27" ht="14.5" x14ac:dyDescent="0.35">
      <c r="A783" s="223"/>
      <c r="B783" s="223"/>
      <c r="C783" s="223"/>
      <c r="D783" s="223"/>
      <c r="E783" s="202"/>
      <c r="F783" s="193"/>
      <c r="G783" s="193"/>
      <c r="H783" s="109"/>
      <c r="I783" s="109"/>
      <c r="J783" s="109"/>
      <c r="K783" s="109"/>
      <c r="L783" s="109"/>
      <c r="M783" s="109"/>
      <c r="N783" s="109"/>
      <c r="O783" s="109"/>
      <c r="P783" s="109"/>
      <c r="Q783" s="109"/>
      <c r="R783" s="109"/>
      <c r="S783" s="109"/>
      <c r="T783" s="109"/>
      <c r="U783" s="109"/>
      <c r="V783" s="109"/>
      <c r="W783" s="109"/>
      <c r="X783" s="109"/>
      <c r="Y783" s="109"/>
      <c r="Z783" s="109"/>
      <c r="AA783" s="109"/>
    </row>
    <row r="784" spans="1:27" ht="14.5" x14ac:dyDescent="0.35">
      <c r="A784" s="223"/>
      <c r="B784" s="223"/>
      <c r="C784" s="223"/>
      <c r="D784" s="223"/>
      <c r="E784" s="202"/>
      <c r="F784" s="193"/>
      <c r="G784" s="193"/>
      <c r="H784" s="109"/>
      <c r="I784" s="109"/>
      <c r="J784" s="109"/>
      <c r="K784" s="109"/>
      <c r="L784" s="109"/>
      <c r="M784" s="109"/>
      <c r="N784" s="109"/>
      <c r="O784" s="109"/>
      <c r="P784" s="109"/>
      <c r="Q784" s="109"/>
      <c r="R784" s="109"/>
      <c r="S784" s="109"/>
      <c r="T784" s="109"/>
      <c r="U784" s="109"/>
      <c r="V784" s="109"/>
      <c r="W784" s="109"/>
      <c r="X784" s="109"/>
      <c r="Y784" s="109"/>
      <c r="Z784" s="109"/>
      <c r="AA784" s="109"/>
    </row>
    <row r="785" spans="1:27" ht="14.5" x14ac:dyDescent="0.35">
      <c r="A785" s="223"/>
      <c r="B785" s="223"/>
      <c r="C785" s="223"/>
      <c r="D785" s="223"/>
      <c r="E785" s="202"/>
      <c r="F785" s="193"/>
      <c r="G785" s="193"/>
      <c r="H785" s="109"/>
      <c r="I785" s="109"/>
      <c r="J785" s="109"/>
      <c r="K785" s="109"/>
      <c r="L785" s="109"/>
      <c r="M785" s="109"/>
      <c r="N785" s="109"/>
      <c r="O785" s="109"/>
      <c r="P785" s="109"/>
      <c r="Q785" s="109"/>
      <c r="R785" s="109"/>
      <c r="S785" s="109"/>
      <c r="T785" s="109"/>
      <c r="U785" s="109"/>
      <c r="V785" s="109"/>
      <c r="W785" s="109"/>
      <c r="X785" s="109"/>
      <c r="Y785" s="109"/>
      <c r="Z785" s="109"/>
      <c r="AA785" s="109"/>
    </row>
    <row r="786" spans="1:27" ht="14.5" x14ac:dyDescent="0.35">
      <c r="A786" s="223"/>
      <c r="B786" s="223"/>
      <c r="C786" s="223"/>
      <c r="D786" s="223"/>
      <c r="E786" s="202"/>
      <c r="F786" s="193"/>
      <c r="G786" s="193"/>
      <c r="H786" s="109"/>
      <c r="I786" s="109"/>
      <c r="J786" s="109"/>
      <c r="K786" s="109"/>
      <c r="L786" s="109"/>
      <c r="M786" s="109"/>
      <c r="N786" s="109"/>
      <c r="O786" s="109"/>
      <c r="P786" s="109"/>
      <c r="Q786" s="109"/>
      <c r="R786" s="109"/>
      <c r="S786" s="109"/>
      <c r="T786" s="109"/>
      <c r="U786" s="109"/>
      <c r="V786" s="109"/>
      <c r="W786" s="109"/>
      <c r="X786" s="109"/>
      <c r="Y786" s="109"/>
      <c r="Z786" s="109"/>
      <c r="AA786" s="109"/>
    </row>
    <row r="787" spans="1:27" ht="14.5" x14ac:dyDescent="0.35">
      <c r="A787" s="223"/>
      <c r="B787" s="223"/>
      <c r="C787" s="223"/>
      <c r="D787" s="223"/>
      <c r="E787" s="202"/>
      <c r="F787" s="193"/>
      <c r="G787" s="193"/>
      <c r="H787" s="109"/>
      <c r="I787" s="109"/>
      <c r="J787" s="109"/>
      <c r="K787" s="109"/>
      <c r="L787" s="109"/>
      <c r="M787" s="109"/>
      <c r="N787" s="109"/>
      <c r="O787" s="109"/>
      <c r="P787" s="109"/>
      <c r="Q787" s="109"/>
      <c r="R787" s="109"/>
      <c r="S787" s="109"/>
      <c r="T787" s="109"/>
      <c r="U787" s="109"/>
      <c r="V787" s="109"/>
      <c r="W787" s="109"/>
      <c r="X787" s="109"/>
      <c r="Y787" s="109"/>
      <c r="Z787" s="109"/>
      <c r="AA787" s="109"/>
    </row>
    <row r="788" spans="1:27" ht="14.5" x14ac:dyDescent="0.35">
      <c r="A788" s="223"/>
      <c r="B788" s="223"/>
      <c r="C788" s="223"/>
      <c r="D788" s="223"/>
      <c r="E788" s="202"/>
      <c r="F788" s="193"/>
      <c r="G788" s="193"/>
      <c r="H788" s="109"/>
      <c r="I788" s="109"/>
      <c r="J788" s="109"/>
      <c r="K788" s="109"/>
      <c r="L788" s="109"/>
      <c r="M788" s="109"/>
      <c r="N788" s="109"/>
      <c r="O788" s="109"/>
      <c r="P788" s="109"/>
      <c r="Q788" s="109"/>
      <c r="R788" s="109"/>
      <c r="S788" s="109"/>
      <c r="T788" s="109"/>
      <c r="U788" s="109"/>
      <c r="V788" s="109"/>
      <c r="W788" s="109"/>
      <c r="X788" s="109"/>
      <c r="Y788" s="109"/>
      <c r="Z788" s="109"/>
      <c r="AA788" s="109"/>
    </row>
    <row r="789" spans="1:27" ht="14.5" x14ac:dyDescent="0.35">
      <c r="A789" s="223"/>
      <c r="B789" s="223"/>
      <c r="C789" s="223"/>
      <c r="D789" s="223"/>
      <c r="E789" s="202"/>
      <c r="F789" s="193"/>
      <c r="G789" s="193"/>
      <c r="H789" s="109"/>
      <c r="I789" s="109"/>
      <c r="J789" s="109"/>
      <c r="K789" s="109"/>
      <c r="L789" s="109"/>
      <c r="M789" s="109"/>
      <c r="N789" s="109"/>
      <c r="O789" s="109"/>
      <c r="P789" s="109"/>
      <c r="Q789" s="109"/>
      <c r="R789" s="109"/>
      <c r="S789" s="109"/>
      <c r="T789" s="109"/>
      <c r="U789" s="109"/>
      <c r="V789" s="109"/>
      <c r="W789" s="109"/>
      <c r="X789" s="109"/>
      <c r="Y789" s="109"/>
      <c r="Z789" s="109"/>
      <c r="AA789" s="109"/>
    </row>
    <row r="790" spans="1:27" ht="14.5" x14ac:dyDescent="0.35">
      <c r="A790" s="223"/>
      <c r="B790" s="223"/>
      <c r="C790" s="223"/>
      <c r="D790" s="223"/>
      <c r="E790" s="202"/>
      <c r="F790" s="193"/>
      <c r="G790" s="193"/>
      <c r="H790" s="109"/>
      <c r="I790" s="109"/>
      <c r="J790" s="109"/>
      <c r="K790" s="109"/>
      <c r="L790" s="109"/>
      <c r="M790" s="109"/>
      <c r="N790" s="109"/>
      <c r="O790" s="109"/>
      <c r="P790" s="109"/>
      <c r="Q790" s="109"/>
      <c r="R790" s="109"/>
      <c r="S790" s="109"/>
      <c r="T790" s="109"/>
      <c r="U790" s="109"/>
      <c r="V790" s="109"/>
      <c r="W790" s="109"/>
      <c r="X790" s="109"/>
      <c r="Y790" s="109"/>
      <c r="Z790" s="109"/>
      <c r="AA790" s="109"/>
    </row>
    <row r="791" spans="1:27" ht="14.5" x14ac:dyDescent="0.35">
      <c r="A791" s="223"/>
      <c r="B791" s="223"/>
      <c r="C791" s="223"/>
      <c r="D791" s="223"/>
      <c r="E791" s="202"/>
      <c r="F791" s="193"/>
      <c r="G791" s="193"/>
      <c r="H791" s="109"/>
      <c r="I791" s="109"/>
      <c r="J791" s="109"/>
      <c r="K791" s="109"/>
      <c r="L791" s="109"/>
      <c r="M791" s="109"/>
      <c r="N791" s="109"/>
      <c r="O791" s="109"/>
      <c r="P791" s="109"/>
      <c r="Q791" s="109"/>
      <c r="R791" s="109"/>
      <c r="S791" s="109"/>
      <c r="T791" s="109"/>
      <c r="U791" s="109"/>
      <c r="V791" s="109"/>
      <c r="W791" s="109"/>
      <c r="X791" s="109"/>
      <c r="Y791" s="109"/>
      <c r="Z791" s="109"/>
      <c r="AA791" s="109"/>
    </row>
    <row r="792" spans="1:27" ht="14.5" x14ac:dyDescent="0.35">
      <c r="A792" s="223"/>
      <c r="B792" s="223"/>
      <c r="C792" s="223"/>
      <c r="D792" s="223"/>
      <c r="E792" s="202"/>
      <c r="F792" s="193"/>
      <c r="G792" s="193"/>
      <c r="H792" s="109"/>
      <c r="I792" s="109"/>
      <c r="J792" s="109"/>
      <c r="K792" s="109"/>
      <c r="L792" s="109"/>
      <c r="M792" s="109"/>
      <c r="N792" s="109"/>
      <c r="O792" s="109"/>
      <c r="P792" s="109"/>
      <c r="Q792" s="109"/>
      <c r="R792" s="109"/>
      <c r="S792" s="109"/>
      <c r="T792" s="109"/>
      <c r="U792" s="109"/>
      <c r="V792" s="109"/>
      <c r="W792" s="109"/>
      <c r="X792" s="109"/>
      <c r="Y792" s="109"/>
      <c r="Z792" s="109"/>
      <c r="AA792" s="109"/>
    </row>
    <row r="793" spans="1:27" ht="14.5" x14ac:dyDescent="0.35">
      <c r="A793" s="223"/>
      <c r="B793" s="223"/>
      <c r="C793" s="223"/>
      <c r="D793" s="223"/>
      <c r="E793" s="202"/>
      <c r="F793" s="193"/>
      <c r="G793" s="193"/>
      <c r="H793" s="109"/>
      <c r="I793" s="109"/>
      <c r="J793" s="109"/>
      <c r="K793" s="109"/>
      <c r="L793" s="109"/>
      <c r="M793" s="109"/>
      <c r="N793" s="109"/>
      <c r="O793" s="109"/>
      <c r="P793" s="109"/>
      <c r="Q793" s="109"/>
      <c r="R793" s="109"/>
      <c r="S793" s="109"/>
      <c r="T793" s="109"/>
      <c r="U793" s="109"/>
      <c r="V793" s="109"/>
      <c r="W793" s="109"/>
      <c r="X793" s="109"/>
      <c r="Y793" s="109"/>
      <c r="Z793" s="109"/>
      <c r="AA793" s="109"/>
    </row>
    <row r="794" spans="1:27" ht="14.5" x14ac:dyDescent="0.35">
      <c r="A794" s="223"/>
      <c r="B794" s="223"/>
      <c r="C794" s="223"/>
      <c r="D794" s="223"/>
      <c r="E794" s="202"/>
      <c r="F794" s="193"/>
      <c r="G794" s="193"/>
      <c r="H794" s="109"/>
      <c r="I794" s="109"/>
      <c r="J794" s="109"/>
      <c r="K794" s="109"/>
      <c r="L794" s="109"/>
      <c r="M794" s="109"/>
      <c r="N794" s="109"/>
      <c r="O794" s="109"/>
      <c r="P794" s="109"/>
      <c r="Q794" s="109"/>
      <c r="R794" s="109"/>
      <c r="S794" s="109"/>
      <c r="T794" s="109"/>
      <c r="U794" s="109"/>
      <c r="V794" s="109"/>
      <c r="W794" s="109"/>
      <c r="X794" s="109"/>
      <c r="Y794" s="109"/>
      <c r="Z794" s="109"/>
      <c r="AA794" s="109"/>
    </row>
    <row r="795" spans="1:27" ht="14.5" x14ac:dyDescent="0.35">
      <c r="A795" s="223"/>
      <c r="B795" s="223"/>
      <c r="C795" s="223"/>
      <c r="D795" s="223"/>
      <c r="E795" s="202"/>
      <c r="F795" s="193"/>
      <c r="G795" s="193"/>
      <c r="H795" s="109"/>
      <c r="I795" s="109"/>
      <c r="J795" s="109"/>
      <c r="K795" s="109"/>
      <c r="L795" s="109"/>
      <c r="M795" s="109"/>
      <c r="N795" s="109"/>
      <c r="O795" s="109"/>
      <c r="P795" s="109"/>
      <c r="Q795" s="109"/>
      <c r="R795" s="109"/>
      <c r="S795" s="109"/>
      <c r="T795" s="109"/>
      <c r="U795" s="109"/>
      <c r="V795" s="109"/>
      <c r="W795" s="109"/>
      <c r="X795" s="109"/>
      <c r="Y795" s="109"/>
      <c r="Z795" s="109"/>
      <c r="AA795" s="109"/>
    </row>
    <row r="796" spans="1:27" ht="14.5" x14ac:dyDescent="0.35">
      <c r="A796" s="223"/>
      <c r="B796" s="223"/>
      <c r="C796" s="223"/>
      <c r="D796" s="223"/>
      <c r="E796" s="202"/>
      <c r="F796" s="193"/>
      <c r="G796" s="193"/>
      <c r="H796" s="109"/>
      <c r="I796" s="109"/>
      <c r="J796" s="109"/>
      <c r="K796" s="109"/>
      <c r="L796" s="109"/>
      <c r="M796" s="109"/>
      <c r="N796" s="109"/>
      <c r="O796" s="109"/>
      <c r="P796" s="109"/>
      <c r="Q796" s="109"/>
      <c r="R796" s="109"/>
      <c r="S796" s="109"/>
      <c r="T796" s="109"/>
      <c r="U796" s="109"/>
      <c r="V796" s="109"/>
      <c r="W796" s="109"/>
      <c r="X796" s="109"/>
      <c r="Y796" s="109"/>
      <c r="Z796" s="109"/>
      <c r="AA796" s="109"/>
    </row>
    <row r="797" spans="1:27" ht="14.5" x14ac:dyDescent="0.35">
      <c r="A797" s="223"/>
      <c r="B797" s="223"/>
      <c r="C797" s="223"/>
      <c r="D797" s="223"/>
      <c r="E797" s="202"/>
      <c r="F797" s="193"/>
      <c r="G797" s="193"/>
      <c r="H797" s="109"/>
      <c r="I797" s="109"/>
      <c r="J797" s="109"/>
      <c r="K797" s="109"/>
      <c r="L797" s="109"/>
      <c r="M797" s="109"/>
      <c r="N797" s="109"/>
      <c r="O797" s="109"/>
      <c r="P797" s="109"/>
      <c r="Q797" s="109"/>
      <c r="R797" s="109"/>
      <c r="S797" s="109"/>
      <c r="T797" s="109"/>
      <c r="U797" s="109"/>
      <c r="V797" s="109"/>
      <c r="W797" s="109"/>
      <c r="X797" s="109"/>
      <c r="Y797" s="109"/>
      <c r="Z797" s="109"/>
      <c r="AA797" s="109"/>
    </row>
    <row r="798" spans="1:27" ht="14.5" x14ac:dyDescent="0.35">
      <c r="A798" s="223"/>
      <c r="B798" s="223"/>
      <c r="C798" s="223"/>
      <c r="D798" s="223"/>
      <c r="E798" s="202"/>
      <c r="F798" s="193"/>
      <c r="G798" s="193"/>
      <c r="H798" s="109"/>
      <c r="I798" s="109"/>
      <c r="J798" s="109"/>
      <c r="K798" s="109"/>
      <c r="L798" s="109"/>
      <c r="M798" s="109"/>
      <c r="N798" s="109"/>
      <c r="O798" s="109"/>
      <c r="P798" s="109"/>
      <c r="Q798" s="109"/>
      <c r="R798" s="109"/>
      <c r="S798" s="109"/>
      <c r="T798" s="109"/>
      <c r="U798" s="109"/>
      <c r="V798" s="109"/>
      <c r="W798" s="109"/>
      <c r="X798" s="109"/>
      <c r="Y798" s="109"/>
      <c r="Z798" s="109"/>
      <c r="AA798" s="109"/>
    </row>
    <row r="799" spans="1:27" ht="14.5" x14ac:dyDescent="0.35">
      <c r="A799" s="223"/>
      <c r="B799" s="223"/>
      <c r="C799" s="223"/>
      <c r="D799" s="223"/>
      <c r="E799" s="202"/>
      <c r="F799" s="193"/>
      <c r="G799" s="193"/>
      <c r="H799" s="109"/>
      <c r="I799" s="109"/>
      <c r="J799" s="109"/>
      <c r="K799" s="109"/>
      <c r="L799" s="109"/>
      <c r="M799" s="109"/>
      <c r="N799" s="109"/>
      <c r="O799" s="109"/>
      <c r="P799" s="109"/>
      <c r="Q799" s="109"/>
      <c r="R799" s="109"/>
      <c r="S799" s="109"/>
      <c r="T799" s="109"/>
      <c r="U799" s="109"/>
      <c r="V799" s="109"/>
      <c r="W799" s="109"/>
      <c r="X799" s="109"/>
      <c r="Y799" s="109"/>
      <c r="Z799" s="109"/>
      <c r="AA799" s="109"/>
    </row>
    <row r="800" spans="1:27" ht="14.5" x14ac:dyDescent="0.35">
      <c r="A800" s="223"/>
      <c r="B800" s="223"/>
      <c r="C800" s="223"/>
      <c r="D800" s="223"/>
      <c r="E800" s="202"/>
      <c r="F800" s="193"/>
      <c r="G800" s="193"/>
      <c r="H800" s="109"/>
      <c r="I800" s="109"/>
      <c r="J800" s="109"/>
      <c r="K800" s="109"/>
      <c r="L800" s="109"/>
      <c r="M800" s="109"/>
      <c r="N800" s="109"/>
      <c r="O800" s="109"/>
      <c r="P800" s="109"/>
      <c r="Q800" s="109"/>
      <c r="R800" s="109"/>
      <c r="S800" s="109"/>
      <c r="T800" s="109"/>
      <c r="U800" s="109"/>
      <c r="V800" s="109"/>
      <c r="W800" s="109"/>
      <c r="X800" s="109"/>
      <c r="Y800" s="109"/>
      <c r="Z800" s="109"/>
      <c r="AA800" s="109"/>
    </row>
    <row r="801" spans="1:27" ht="14.5" x14ac:dyDescent="0.35">
      <c r="A801" s="223"/>
      <c r="B801" s="223"/>
      <c r="C801" s="223"/>
      <c r="D801" s="223"/>
      <c r="E801" s="202"/>
      <c r="F801" s="193"/>
      <c r="G801" s="193"/>
      <c r="H801" s="109"/>
      <c r="I801" s="109"/>
      <c r="J801" s="109"/>
      <c r="K801" s="109"/>
      <c r="L801" s="109"/>
      <c r="M801" s="109"/>
      <c r="N801" s="109"/>
      <c r="O801" s="109"/>
      <c r="P801" s="109"/>
      <c r="Q801" s="109"/>
      <c r="R801" s="109"/>
      <c r="S801" s="109"/>
      <c r="T801" s="109"/>
      <c r="U801" s="109"/>
      <c r="V801" s="109"/>
      <c r="W801" s="109"/>
      <c r="X801" s="109"/>
      <c r="Y801" s="109"/>
      <c r="Z801" s="109"/>
      <c r="AA801" s="109"/>
    </row>
    <row r="802" spans="1:27" ht="14.5" x14ac:dyDescent="0.35">
      <c r="A802" s="223"/>
      <c r="B802" s="223"/>
      <c r="C802" s="223"/>
      <c r="D802" s="223"/>
      <c r="E802" s="202"/>
      <c r="F802" s="193"/>
      <c r="G802" s="193"/>
      <c r="H802" s="109"/>
      <c r="I802" s="109"/>
      <c r="J802" s="109"/>
      <c r="K802" s="109"/>
      <c r="L802" s="109"/>
      <c r="M802" s="109"/>
      <c r="N802" s="109"/>
      <c r="O802" s="109"/>
      <c r="P802" s="109"/>
      <c r="Q802" s="109"/>
      <c r="R802" s="109"/>
      <c r="S802" s="109"/>
      <c r="T802" s="109"/>
      <c r="U802" s="109"/>
      <c r="V802" s="109"/>
      <c r="W802" s="109"/>
      <c r="X802" s="109"/>
      <c r="Y802" s="109"/>
      <c r="Z802" s="109"/>
      <c r="AA802" s="109"/>
    </row>
    <row r="803" spans="1:27" ht="14.5" x14ac:dyDescent="0.35">
      <c r="A803" s="223"/>
      <c r="B803" s="223"/>
      <c r="C803" s="223"/>
      <c r="D803" s="223"/>
      <c r="E803" s="202"/>
      <c r="F803" s="193"/>
      <c r="G803" s="193"/>
      <c r="H803" s="109"/>
      <c r="I803" s="109"/>
      <c r="J803" s="109"/>
      <c r="K803" s="109"/>
      <c r="L803" s="109"/>
      <c r="M803" s="109"/>
      <c r="N803" s="109"/>
      <c r="O803" s="109"/>
      <c r="P803" s="109"/>
      <c r="Q803" s="109"/>
      <c r="R803" s="109"/>
      <c r="S803" s="109"/>
      <c r="T803" s="109"/>
      <c r="U803" s="109"/>
      <c r="V803" s="109"/>
      <c r="W803" s="109"/>
      <c r="X803" s="109"/>
      <c r="Y803" s="109"/>
      <c r="Z803" s="109"/>
      <c r="AA803" s="109"/>
    </row>
    <row r="804" spans="1:27" ht="14.5" x14ac:dyDescent="0.35">
      <c r="A804" s="223"/>
      <c r="B804" s="223"/>
      <c r="C804" s="223"/>
      <c r="D804" s="223"/>
      <c r="E804" s="202"/>
      <c r="F804" s="193"/>
      <c r="G804" s="193"/>
      <c r="H804" s="109"/>
      <c r="I804" s="109"/>
      <c r="J804" s="109"/>
      <c r="K804" s="109"/>
      <c r="L804" s="109"/>
      <c r="M804" s="109"/>
      <c r="N804" s="109"/>
      <c r="O804" s="109"/>
      <c r="P804" s="109"/>
      <c r="Q804" s="109"/>
      <c r="R804" s="109"/>
      <c r="S804" s="109"/>
      <c r="T804" s="109"/>
      <c r="U804" s="109"/>
      <c r="V804" s="109"/>
      <c r="W804" s="109"/>
      <c r="X804" s="109"/>
      <c r="Y804" s="109"/>
      <c r="Z804" s="109"/>
      <c r="AA804" s="109"/>
    </row>
    <row r="805" spans="1:27" ht="14.5" x14ac:dyDescent="0.35">
      <c r="A805" s="223"/>
      <c r="B805" s="223"/>
      <c r="C805" s="223"/>
      <c r="D805" s="223"/>
      <c r="E805" s="202"/>
      <c r="F805" s="193"/>
      <c r="G805" s="193"/>
      <c r="H805" s="109"/>
      <c r="I805" s="109"/>
      <c r="J805" s="109"/>
      <c r="K805" s="109"/>
      <c r="L805" s="109"/>
      <c r="M805" s="109"/>
      <c r="N805" s="109"/>
      <c r="O805" s="109"/>
      <c r="P805" s="109"/>
      <c r="Q805" s="109"/>
      <c r="R805" s="109"/>
      <c r="S805" s="109"/>
      <c r="T805" s="109"/>
      <c r="U805" s="109"/>
      <c r="V805" s="109"/>
      <c r="W805" s="109"/>
      <c r="X805" s="109"/>
      <c r="Y805" s="109"/>
      <c r="Z805" s="109"/>
      <c r="AA805" s="109"/>
    </row>
    <row r="806" spans="1:27" ht="14.5" x14ac:dyDescent="0.35">
      <c r="A806" s="223"/>
      <c r="B806" s="223"/>
      <c r="C806" s="223"/>
      <c r="D806" s="223"/>
      <c r="E806" s="202"/>
      <c r="F806" s="193"/>
      <c r="G806" s="193"/>
      <c r="H806" s="109"/>
      <c r="I806" s="109"/>
      <c r="J806" s="109"/>
      <c r="K806" s="109"/>
      <c r="L806" s="109"/>
      <c r="M806" s="109"/>
      <c r="N806" s="109"/>
      <c r="O806" s="109"/>
      <c r="P806" s="109"/>
      <c r="Q806" s="109"/>
      <c r="R806" s="109"/>
      <c r="S806" s="109"/>
      <c r="T806" s="109"/>
      <c r="U806" s="109"/>
      <c r="V806" s="109"/>
      <c r="W806" s="109"/>
      <c r="X806" s="109"/>
      <c r="Y806" s="109"/>
      <c r="Z806" s="109"/>
      <c r="AA806" s="109"/>
    </row>
    <row r="807" spans="1:27" ht="14.5" x14ac:dyDescent="0.35">
      <c r="A807" s="223"/>
      <c r="B807" s="223"/>
      <c r="C807" s="223"/>
      <c r="D807" s="223"/>
      <c r="E807" s="202"/>
      <c r="F807" s="193"/>
      <c r="G807" s="193"/>
      <c r="H807" s="109"/>
      <c r="I807" s="109"/>
      <c r="J807" s="109"/>
      <c r="K807" s="109"/>
      <c r="L807" s="109"/>
      <c r="M807" s="109"/>
      <c r="N807" s="109"/>
      <c r="O807" s="109"/>
      <c r="P807" s="109"/>
      <c r="Q807" s="109"/>
      <c r="R807" s="109"/>
      <c r="S807" s="109"/>
      <c r="T807" s="109"/>
      <c r="U807" s="109"/>
      <c r="V807" s="109"/>
      <c r="W807" s="109"/>
      <c r="X807" s="109"/>
      <c r="Y807" s="109"/>
      <c r="Z807" s="109"/>
      <c r="AA807" s="109"/>
    </row>
    <row r="808" spans="1:27" ht="14.5" x14ac:dyDescent="0.35">
      <c r="A808" s="223"/>
      <c r="B808" s="223"/>
      <c r="C808" s="223"/>
      <c r="D808" s="223"/>
      <c r="E808" s="202"/>
      <c r="F808" s="193"/>
      <c r="G808" s="193"/>
      <c r="H808" s="109"/>
      <c r="I808" s="109"/>
      <c r="J808" s="109"/>
      <c r="K808" s="109"/>
      <c r="L808" s="109"/>
      <c r="M808" s="109"/>
      <c r="N808" s="109"/>
      <c r="O808" s="109"/>
      <c r="P808" s="109"/>
      <c r="Q808" s="109"/>
      <c r="R808" s="109"/>
      <c r="S808" s="109"/>
      <c r="T808" s="109"/>
      <c r="U808" s="109"/>
      <c r="V808" s="109"/>
      <c r="W808" s="109"/>
      <c r="X808" s="109"/>
      <c r="Y808" s="109"/>
      <c r="Z808" s="109"/>
      <c r="AA808" s="109"/>
    </row>
    <row r="809" spans="1:27" ht="14.5" x14ac:dyDescent="0.35">
      <c r="A809" s="223"/>
      <c r="B809" s="223"/>
      <c r="C809" s="223"/>
      <c r="D809" s="223"/>
      <c r="E809" s="202"/>
      <c r="F809" s="193"/>
      <c r="G809" s="193"/>
      <c r="H809" s="109"/>
      <c r="I809" s="109"/>
      <c r="J809" s="109"/>
      <c r="K809" s="109"/>
      <c r="L809" s="109"/>
      <c r="M809" s="109"/>
      <c r="N809" s="109"/>
      <c r="O809" s="109"/>
      <c r="P809" s="109"/>
      <c r="Q809" s="109"/>
      <c r="R809" s="109"/>
      <c r="S809" s="109"/>
      <c r="T809" s="109"/>
      <c r="U809" s="109"/>
      <c r="V809" s="109"/>
      <c r="W809" s="109"/>
      <c r="X809" s="109"/>
      <c r="Y809" s="109"/>
      <c r="Z809" s="109"/>
      <c r="AA809" s="109"/>
    </row>
    <row r="810" spans="1:27" ht="14.5" x14ac:dyDescent="0.35">
      <c r="A810" s="223"/>
      <c r="B810" s="223"/>
      <c r="C810" s="223"/>
      <c r="D810" s="223"/>
      <c r="E810" s="202"/>
      <c r="F810" s="193"/>
      <c r="G810" s="193"/>
      <c r="H810" s="109"/>
      <c r="I810" s="109"/>
      <c r="J810" s="109"/>
      <c r="K810" s="109"/>
      <c r="L810" s="109"/>
      <c r="M810" s="109"/>
      <c r="N810" s="109"/>
      <c r="O810" s="109"/>
      <c r="P810" s="109"/>
      <c r="Q810" s="109"/>
      <c r="R810" s="109"/>
      <c r="S810" s="109"/>
      <c r="T810" s="109"/>
      <c r="U810" s="109"/>
      <c r="V810" s="109"/>
      <c r="W810" s="109"/>
      <c r="X810" s="109"/>
      <c r="Y810" s="109"/>
      <c r="Z810" s="109"/>
      <c r="AA810" s="109"/>
    </row>
    <row r="811" spans="1:27" ht="14.5" x14ac:dyDescent="0.35">
      <c r="A811" s="223"/>
      <c r="B811" s="223"/>
      <c r="C811" s="223"/>
      <c r="D811" s="223"/>
      <c r="E811" s="202"/>
      <c r="F811" s="193"/>
      <c r="G811" s="193"/>
      <c r="H811" s="109"/>
      <c r="I811" s="109"/>
      <c r="J811" s="109"/>
      <c r="K811" s="109"/>
      <c r="L811" s="109"/>
      <c r="M811" s="109"/>
      <c r="N811" s="109"/>
      <c r="O811" s="109"/>
      <c r="P811" s="109"/>
      <c r="Q811" s="109"/>
      <c r="R811" s="109"/>
      <c r="S811" s="109"/>
      <c r="T811" s="109"/>
      <c r="U811" s="109"/>
      <c r="V811" s="109"/>
      <c r="W811" s="109"/>
      <c r="X811" s="109"/>
      <c r="Y811" s="109"/>
      <c r="Z811" s="109"/>
      <c r="AA811" s="109"/>
    </row>
    <row r="812" spans="1:27" ht="14.5" x14ac:dyDescent="0.35">
      <c r="A812" s="223"/>
      <c r="B812" s="223"/>
      <c r="C812" s="223"/>
      <c r="D812" s="223"/>
      <c r="E812" s="202"/>
      <c r="F812" s="193"/>
      <c r="G812" s="193"/>
      <c r="H812" s="109"/>
      <c r="I812" s="109"/>
      <c r="J812" s="109"/>
      <c r="K812" s="109"/>
      <c r="L812" s="109"/>
      <c r="M812" s="109"/>
      <c r="N812" s="109"/>
      <c r="O812" s="109"/>
      <c r="P812" s="109"/>
      <c r="Q812" s="109"/>
      <c r="R812" s="109"/>
      <c r="S812" s="109"/>
      <c r="T812" s="109"/>
      <c r="U812" s="109"/>
      <c r="V812" s="109"/>
      <c r="W812" s="109"/>
      <c r="X812" s="109"/>
      <c r="Y812" s="109"/>
      <c r="Z812" s="109"/>
      <c r="AA812" s="109"/>
    </row>
    <row r="813" spans="1:27" ht="14.5" x14ac:dyDescent="0.35">
      <c r="A813" s="223"/>
      <c r="B813" s="223"/>
      <c r="C813" s="223"/>
      <c r="D813" s="223"/>
      <c r="E813" s="202"/>
      <c r="F813" s="193"/>
      <c r="G813" s="193"/>
      <c r="H813" s="109"/>
      <c r="I813" s="109"/>
      <c r="J813" s="109"/>
      <c r="K813" s="109"/>
      <c r="L813" s="109"/>
      <c r="M813" s="109"/>
      <c r="N813" s="109"/>
      <c r="O813" s="109"/>
      <c r="P813" s="109"/>
      <c r="Q813" s="109"/>
      <c r="R813" s="109"/>
      <c r="S813" s="109"/>
      <c r="T813" s="109"/>
      <c r="U813" s="109"/>
      <c r="V813" s="109"/>
      <c r="W813" s="109"/>
      <c r="X813" s="109"/>
      <c r="Y813" s="109"/>
      <c r="Z813" s="109"/>
      <c r="AA813" s="109"/>
    </row>
    <row r="814" spans="1:27" ht="14.5" x14ac:dyDescent="0.35">
      <c r="A814" s="223"/>
      <c r="B814" s="223"/>
      <c r="C814" s="223"/>
      <c r="D814" s="223"/>
      <c r="E814" s="202"/>
      <c r="F814" s="193"/>
      <c r="G814" s="193"/>
      <c r="H814" s="109"/>
      <c r="I814" s="109"/>
      <c r="J814" s="109"/>
      <c r="K814" s="109"/>
      <c r="L814" s="109"/>
      <c r="M814" s="109"/>
      <c r="N814" s="109"/>
      <c r="O814" s="109"/>
      <c r="P814" s="109"/>
      <c r="Q814" s="109"/>
      <c r="R814" s="109"/>
      <c r="S814" s="109"/>
      <c r="T814" s="109"/>
      <c r="U814" s="109"/>
      <c r="V814" s="109"/>
      <c r="W814" s="109"/>
      <c r="X814" s="109"/>
      <c r="Y814" s="109"/>
      <c r="Z814" s="109"/>
      <c r="AA814" s="109"/>
    </row>
    <row r="815" spans="1:27" ht="14.5" x14ac:dyDescent="0.35">
      <c r="A815" s="223"/>
      <c r="B815" s="223"/>
      <c r="C815" s="223"/>
      <c r="D815" s="223"/>
      <c r="E815" s="202"/>
      <c r="F815" s="193"/>
      <c r="G815" s="193"/>
      <c r="H815" s="109"/>
      <c r="I815" s="109"/>
      <c r="J815" s="109"/>
      <c r="K815" s="109"/>
      <c r="L815" s="109"/>
      <c r="M815" s="109"/>
      <c r="N815" s="109"/>
      <c r="O815" s="109"/>
      <c r="P815" s="109"/>
      <c r="Q815" s="109"/>
      <c r="R815" s="109"/>
      <c r="S815" s="109"/>
      <c r="T815" s="109"/>
      <c r="U815" s="109"/>
      <c r="V815" s="109"/>
      <c r="W815" s="109"/>
      <c r="X815" s="109"/>
      <c r="Y815" s="109"/>
      <c r="Z815" s="109"/>
      <c r="AA815" s="109"/>
    </row>
    <row r="816" spans="1:27" ht="14.5" x14ac:dyDescent="0.35">
      <c r="A816" s="223"/>
      <c r="B816" s="223"/>
      <c r="C816" s="223"/>
      <c r="D816" s="223"/>
      <c r="E816" s="202"/>
      <c r="F816" s="193"/>
      <c r="G816" s="193"/>
      <c r="H816" s="109"/>
      <c r="I816" s="109"/>
      <c r="J816" s="109"/>
      <c r="K816" s="109"/>
      <c r="L816" s="109"/>
      <c r="M816" s="109"/>
      <c r="N816" s="109"/>
      <c r="O816" s="109"/>
      <c r="P816" s="109"/>
      <c r="Q816" s="109"/>
      <c r="R816" s="109"/>
      <c r="S816" s="109"/>
      <c r="T816" s="109"/>
      <c r="U816" s="109"/>
      <c r="V816" s="109"/>
      <c r="W816" s="109"/>
      <c r="X816" s="109"/>
      <c r="Y816" s="109"/>
      <c r="Z816" s="109"/>
      <c r="AA816" s="109"/>
    </row>
    <row r="817" spans="1:27" ht="14.5" x14ac:dyDescent="0.35">
      <c r="A817" s="223"/>
      <c r="B817" s="223"/>
      <c r="C817" s="223"/>
      <c r="D817" s="223"/>
      <c r="E817" s="202"/>
      <c r="F817" s="193"/>
      <c r="G817" s="193"/>
      <c r="H817" s="109"/>
      <c r="I817" s="109"/>
      <c r="J817" s="109"/>
      <c r="K817" s="109"/>
      <c r="L817" s="109"/>
      <c r="M817" s="109"/>
      <c r="N817" s="109"/>
      <c r="O817" s="109"/>
      <c r="P817" s="109"/>
      <c r="Q817" s="109"/>
      <c r="R817" s="109"/>
      <c r="S817" s="109"/>
      <c r="T817" s="109"/>
      <c r="U817" s="109"/>
      <c r="V817" s="109"/>
      <c r="W817" s="109"/>
      <c r="X817" s="109"/>
      <c r="Y817" s="109"/>
      <c r="Z817" s="109"/>
      <c r="AA817" s="109"/>
    </row>
    <row r="818" spans="1:27" ht="14.5" x14ac:dyDescent="0.35">
      <c r="A818" s="223"/>
      <c r="B818" s="223"/>
      <c r="C818" s="223"/>
      <c r="D818" s="223"/>
      <c r="E818" s="202"/>
      <c r="F818" s="193"/>
      <c r="G818" s="193"/>
      <c r="H818" s="109"/>
      <c r="I818" s="109"/>
      <c r="J818" s="109"/>
      <c r="K818" s="109"/>
      <c r="L818" s="109"/>
      <c r="M818" s="109"/>
      <c r="N818" s="109"/>
      <c r="O818" s="109"/>
      <c r="P818" s="109"/>
      <c r="Q818" s="109"/>
      <c r="R818" s="109"/>
      <c r="S818" s="109"/>
      <c r="T818" s="109"/>
      <c r="U818" s="109"/>
      <c r="V818" s="109"/>
      <c r="W818" s="109"/>
      <c r="X818" s="109"/>
      <c r="Y818" s="109"/>
      <c r="Z818" s="109"/>
      <c r="AA818" s="109"/>
    </row>
    <row r="819" spans="1:27" ht="14.5" x14ac:dyDescent="0.35">
      <c r="A819" s="223"/>
      <c r="B819" s="223"/>
      <c r="C819" s="223"/>
      <c r="D819" s="223"/>
      <c r="E819" s="202"/>
      <c r="F819" s="193"/>
      <c r="G819" s="193"/>
      <c r="H819" s="109"/>
      <c r="I819" s="109"/>
      <c r="J819" s="109"/>
      <c r="K819" s="109"/>
      <c r="L819" s="109"/>
      <c r="M819" s="109"/>
      <c r="N819" s="109"/>
      <c r="O819" s="109"/>
      <c r="P819" s="109"/>
      <c r="Q819" s="109"/>
      <c r="R819" s="109"/>
      <c r="S819" s="109"/>
      <c r="T819" s="109"/>
      <c r="U819" s="109"/>
      <c r="V819" s="109"/>
      <c r="W819" s="109"/>
      <c r="X819" s="109"/>
      <c r="Y819" s="109"/>
      <c r="Z819" s="109"/>
      <c r="AA819" s="109"/>
    </row>
    <row r="820" spans="1:27" ht="14.5" x14ac:dyDescent="0.35">
      <c r="A820" s="223"/>
      <c r="B820" s="223"/>
      <c r="C820" s="223"/>
      <c r="D820" s="223"/>
      <c r="E820" s="202"/>
      <c r="F820" s="193"/>
      <c r="G820" s="193"/>
      <c r="H820" s="109"/>
      <c r="I820" s="109"/>
      <c r="J820" s="109"/>
      <c r="K820" s="109"/>
      <c r="L820" s="109"/>
      <c r="M820" s="109"/>
      <c r="N820" s="109"/>
      <c r="O820" s="109"/>
      <c r="P820" s="109"/>
      <c r="Q820" s="109"/>
      <c r="R820" s="109"/>
      <c r="S820" s="109"/>
      <c r="T820" s="109"/>
      <c r="U820" s="109"/>
      <c r="V820" s="109"/>
      <c r="W820" s="109"/>
      <c r="X820" s="109"/>
      <c r="Y820" s="109"/>
      <c r="Z820" s="109"/>
      <c r="AA820" s="109"/>
    </row>
    <row r="821" spans="1:27" ht="14.5" x14ac:dyDescent="0.35">
      <c r="A821" s="223"/>
      <c r="B821" s="223"/>
      <c r="C821" s="223"/>
      <c r="D821" s="223"/>
      <c r="E821" s="202"/>
      <c r="F821" s="193"/>
      <c r="G821" s="193"/>
      <c r="H821" s="109"/>
      <c r="I821" s="109"/>
      <c r="J821" s="109"/>
      <c r="K821" s="109"/>
      <c r="L821" s="109"/>
      <c r="M821" s="109"/>
      <c r="N821" s="109"/>
      <c r="O821" s="109"/>
      <c r="P821" s="109"/>
      <c r="Q821" s="109"/>
      <c r="R821" s="109"/>
      <c r="S821" s="109"/>
      <c r="T821" s="109"/>
      <c r="U821" s="109"/>
      <c r="V821" s="109"/>
      <c r="W821" s="109"/>
      <c r="X821" s="109"/>
      <c r="Y821" s="109"/>
      <c r="Z821" s="109"/>
      <c r="AA821" s="109"/>
    </row>
    <row r="822" spans="1:27" ht="14.5" x14ac:dyDescent="0.35">
      <c r="A822" s="223"/>
      <c r="B822" s="223"/>
      <c r="C822" s="223"/>
      <c r="D822" s="223"/>
      <c r="E822" s="202"/>
      <c r="F822" s="193"/>
      <c r="G822" s="193"/>
      <c r="H822" s="109"/>
      <c r="I822" s="109"/>
      <c r="J822" s="109"/>
      <c r="K822" s="109"/>
      <c r="L822" s="109"/>
      <c r="M822" s="109"/>
      <c r="N822" s="109"/>
      <c r="O822" s="109"/>
      <c r="P822" s="109"/>
      <c r="Q822" s="109"/>
      <c r="R822" s="109"/>
      <c r="S822" s="109"/>
      <c r="T822" s="109"/>
      <c r="U822" s="109"/>
      <c r="V822" s="109"/>
      <c r="W822" s="109"/>
      <c r="X822" s="109"/>
      <c r="Y822" s="109"/>
      <c r="Z822" s="109"/>
      <c r="AA822" s="109"/>
    </row>
    <row r="823" spans="1:27" ht="14.5" x14ac:dyDescent="0.35">
      <c r="A823" s="223"/>
      <c r="B823" s="223"/>
      <c r="C823" s="223"/>
      <c r="D823" s="223"/>
      <c r="E823" s="202"/>
      <c r="F823" s="193"/>
      <c r="G823" s="193"/>
      <c r="H823" s="109"/>
      <c r="I823" s="109"/>
      <c r="J823" s="109"/>
      <c r="K823" s="109"/>
      <c r="L823" s="109"/>
      <c r="M823" s="109"/>
      <c r="N823" s="109"/>
      <c r="O823" s="109"/>
      <c r="P823" s="109"/>
      <c r="Q823" s="109"/>
      <c r="R823" s="109"/>
      <c r="S823" s="109"/>
      <c r="T823" s="109"/>
      <c r="U823" s="109"/>
      <c r="V823" s="109"/>
      <c r="W823" s="109"/>
      <c r="X823" s="109"/>
      <c r="Y823" s="109"/>
      <c r="Z823" s="109"/>
      <c r="AA823" s="109"/>
    </row>
    <row r="824" spans="1:27" ht="14.5" x14ac:dyDescent="0.35">
      <c r="A824" s="223"/>
      <c r="B824" s="223"/>
      <c r="C824" s="223"/>
      <c r="D824" s="223"/>
      <c r="E824" s="202"/>
      <c r="F824" s="193"/>
      <c r="G824" s="193"/>
      <c r="H824" s="109"/>
      <c r="I824" s="109"/>
      <c r="J824" s="109"/>
      <c r="K824" s="109"/>
      <c r="L824" s="109"/>
      <c r="M824" s="109"/>
      <c r="N824" s="109"/>
      <c r="O824" s="109"/>
      <c r="P824" s="109"/>
      <c r="Q824" s="109"/>
      <c r="R824" s="109"/>
      <c r="S824" s="109"/>
      <c r="T824" s="109"/>
      <c r="U824" s="109"/>
      <c r="V824" s="109"/>
      <c r="W824" s="109"/>
      <c r="X824" s="109"/>
      <c r="Y824" s="109"/>
      <c r="Z824" s="109"/>
      <c r="AA824" s="109"/>
    </row>
    <row r="825" spans="1:27" ht="14.5" x14ac:dyDescent="0.35">
      <c r="A825" s="223"/>
      <c r="B825" s="223"/>
      <c r="C825" s="223"/>
      <c r="D825" s="223"/>
      <c r="E825" s="202"/>
      <c r="F825" s="193"/>
      <c r="G825" s="193"/>
      <c r="H825" s="109"/>
      <c r="I825" s="109"/>
      <c r="J825" s="109"/>
      <c r="K825" s="109"/>
      <c r="L825" s="109"/>
      <c r="M825" s="109"/>
      <c r="N825" s="109"/>
      <c r="O825" s="109"/>
      <c r="P825" s="109"/>
      <c r="Q825" s="109"/>
      <c r="R825" s="109"/>
      <c r="S825" s="109"/>
      <c r="T825" s="109"/>
      <c r="U825" s="109"/>
      <c r="V825" s="109"/>
      <c r="W825" s="109"/>
      <c r="X825" s="109"/>
      <c r="Y825" s="109"/>
      <c r="Z825" s="109"/>
      <c r="AA825" s="109"/>
    </row>
    <row r="826" spans="1:27" ht="14.5" x14ac:dyDescent="0.35">
      <c r="A826" s="223"/>
      <c r="B826" s="223"/>
      <c r="C826" s="223"/>
      <c r="D826" s="223"/>
      <c r="E826" s="202"/>
      <c r="F826" s="193"/>
      <c r="G826" s="193"/>
      <c r="H826" s="109"/>
      <c r="I826" s="109"/>
      <c r="J826" s="109"/>
      <c r="K826" s="109"/>
      <c r="L826" s="109"/>
      <c r="M826" s="109"/>
      <c r="N826" s="109"/>
      <c r="O826" s="109"/>
      <c r="P826" s="109"/>
      <c r="Q826" s="109"/>
      <c r="R826" s="109"/>
      <c r="S826" s="109"/>
      <c r="T826" s="109"/>
      <c r="U826" s="109"/>
      <c r="V826" s="109"/>
      <c r="W826" s="109"/>
      <c r="X826" s="109"/>
      <c r="Y826" s="109"/>
      <c r="Z826" s="109"/>
      <c r="AA826" s="109"/>
    </row>
    <row r="827" spans="1:27" ht="14.5" x14ac:dyDescent="0.35">
      <c r="A827" s="223"/>
      <c r="B827" s="223"/>
      <c r="C827" s="223"/>
      <c r="D827" s="223"/>
      <c r="E827" s="202"/>
      <c r="F827" s="193"/>
      <c r="G827" s="193"/>
      <c r="H827" s="109"/>
      <c r="I827" s="109"/>
      <c r="J827" s="109"/>
      <c r="K827" s="109"/>
      <c r="L827" s="109"/>
      <c r="M827" s="109"/>
      <c r="N827" s="109"/>
      <c r="O827" s="109"/>
      <c r="P827" s="109"/>
      <c r="Q827" s="109"/>
      <c r="R827" s="109"/>
      <c r="S827" s="109"/>
      <c r="T827" s="109"/>
      <c r="U827" s="109"/>
      <c r="V827" s="109"/>
      <c r="W827" s="109"/>
      <c r="X827" s="109"/>
      <c r="Y827" s="109"/>
      <c r="Z827" s="109"/>
      <c r="AA827" s="109"/>
    </row>
    <row r="828" spans="1:27" ht="14.5" x14ac:dyDescent="0.35">
      <c r="A828" s="223"/>
      <c r="B828" s="223"/>
      <c r="C828" s="223"/>
      <c r="D828" s="223"/>
      <c r="E828" s="202"/>
      <c r="F828" s="193"/>
      <c r="G828" s="193"/>
      <c r="H828" s="109"/>
      <c r="I828" s="109"/>
      <c r="J828" s="109"/>
      <c r="K828" s="109"/>
      <c r="L828" s="109"/>
      <c r="M828" s="109"/>
      <c r="N828" s="109"/>
      <c r="O828" s="109"/>
      <c r="P828" s="109"/>
      <c r="Q828" s="109"/>
      <c r="R828" s="109"/>
      <c r="S828" s="109"/>
      <c r="T828" s="109"/>
      <c r="U828" s="109"/>
      <c r="V828" s="109"/>
      <c r="W828" s="109"/>
      <c r="X828" s="109"/>
      <c r="Y828" s="109"/>
      <c r="Z828" s="109"/>
      <c r="AA828" s="109"/>
    </row>
    <row r="829" spans="1:27" ht="14.5" x14ac:dyDescent="0.35">
      <c r="A829" s="223"/>
      <c r="B829" s="223"/>
      <c r="C829" s="223"/>
      <c r="D829" s="223"/>
      <c r="E829" s="202"/>
      <c r="F829" s="193"/>
      <c r="G829" s="193"/>
      <c r="H829" s="109"/>
      <c r="I829" s="109"/>
      <c r="J829" s="109"/>
      <c r="K829" s="109"/>
      <c r="L829" s="109"/>
      <c r="M829" s="109"/>
      <c r="N829" s="109"/>
      <c r="O829" s="109"/>
      <c r="P829" s="109"/>
      <c r="Q829" s="109"/>
      <c r="R829" s="109"/>
      <c r="S829" s="109"/>
      <c r="T829" s="109"/>
      <c r="U829" s="109"/>
      <c r="V829" s="109"/>
      <c r="W829" s="109"/>
      <c r="X829" s="109"/>
      <c r="Y829" s="109"/>
      <c r="Z829" s="109"/>
      <c r="AA829" s="109"/>
    </row>
    <row r="830" spans="1:27" ht="14.5" x14ac:dyDescent="0.35">
      <c r="A830" s="223"/>
      <c r="B830" s="223"/>
      <c r="C830" s="223"/>
      <c r="D830" s="223"/>
      <c r="E830" s="202"/>
      <c r="F830" s="193"/>
      <c r="G830" s="193"/>
      <c r="H830" s="109"/>
      <c r="I830" s="109"/>
      <c r="J830" s="109"/>
      <c r="K830" s="109"/>
      <c r="L830" s="109"/>
      <c r="M830" s="109"/>
      <c r="N830" s="109"/>
      <c r="O830" s="109"/>
      <c r="P830" s="109"/>
      <c r="Q830" s="109"/>
      <c r="R830" s="109"/>
      <c r="S830" s="109"/>
      <c r="T830" s="109"/>
      <c r="U830" s="109"/>
      <c r="V830" s="109"/>
      <c r="W830" s="109"/>
      <c r="X830" s="109"/>
      <c r="Y830" s="109"/>
      <c r="Z830" s="109"/>
      <c r="AA830" s="109"/>
    </row>
    <row r="831" spans="1:27" ht="14.5" x14ac:dyDescent="0.35">
      <c r="A831" s="223"/>
      <c r="B831" s="223"/>
      <c r="C831" s="223"/>
      <c r="D831" s="223"/>
      <c r="E831" s="202"/>
      <c r="F831" s="193"/>
      <c r="G831" s="193"/>
      <c r="H831" s="109"/>
      <c r="I831" s="109"/>
      <c r="J831" s="109"/>
      <c r="K831" s="109"/>
      <c r="L831" s="109"/>
      <c r="M831" s="109"/>
      <c r="N831" s="109"/>
      <c r="O831" s="109"/>
      <c r="P831" s="109"/>
      <c r="Q831" s="109"/>
      <c r="R831" s="109"/>
      <c r="S831" s="109"/>
      <c r="T831" s="109"/>
      <c r="U831" s="109"/>
      <c r="V831" s="109"/>
      <c r="W831" s="109"/>
      <c r="X831" s="109"/>
      <c r="Y831" s="109"/>
      <c r="Z831" s="109"/>
      <c r="AA831" s="109"/>
    </row>
    <row r="832" spans="1:27" ht="14.5" x14ac:dyDescent="0.35">
      <c r="A832" s="223"/>
      <c r="B832" s="223"/>
      <c r="C832" s="223"/>
      <c r="D832" s="223"/>
      <c r="E832" s="202"/>
      <c r="F832" s="193"/>
      <c r="G832" s="193"/>
      <c r="H832" s="109"/>
      <c r="I832" s="109"/>
      <c r="J832" s="109"/>
      <c r="K832" s="109"/>
      <c r="L832" s="109"/>
      <c r="M832" s="109"/>
      <c r="N832" s="109"/>
      <c r="O832" s="109"/>
      <c r="P832" s="109"/>
      <c r="Q832" s="109"/>
      <c r="R832" s="109"/>
      <c r="S832" s="109"/>
      <c r="T832" s="109"/>
      <c r="U832" s="109"/>
      <c r="V832" s="109"/>
      <c r="W832" s="109"/>
      <c r="X832" s="109"/>
      <c r="Y832" s="109"/>
      <c r="Z832" s="109"/>
      <c r="AA832" s="109"/>
    </row>
    <row r="833" spans="1:27" ht="14.5" x14ac:dyDescent="0.35">
      <c r="A833" s="223"/>
      <c r="B833" s="223"/>
      <c r="C833" s="223"/>
      <c r="D833" s="223"/>
      <c r="E833" s="202"/>
      <c r="F833" s="193"/>
      <c r="G833" s="193"/>
      <c r="H833" s="109"/>
      <c r="I833" s="109"/>
      <c r="J833" s="109"/>
      <c r="K833" s="109"/>
      <c r="L833" s="109"/>
      <c r="M833" s="109"/>
      <c r="N833" s="109"/>
      <c r="O833" s="109"/>
      <c r="P833" s="109"/>
      <c r="Q833" s="109"/>
      <c r="R833" s="109"/>
      <c r="S833" s="109"/>
      <c r="T833" s="109"/>
      <c r="U833" s="109"/>
      <c r="V833" s="109"/>
      <c r="W833" s="109"/>
      <c r="X833" s="109"/>
      <c r="Y833" s="109"/>
      <c r="Z833" s="109"/>
      <c r="AA833" s="109"/>
    </row>
    <row r="834" spans="1:27" ht="14.5" x14ac:dyDescent="0.35">
      <c r="A834" s="223"/>
      <c r="B834" s="223"/>
      <c r="C834" s="223"/>
      <c r="D834" s="223"/>
      <c r="E834" s="202"/>
      <c r="F834" s="193"/>
      <c r="G834" s="193"/>
      <c r="H834" s="109"/>
      <c r="I834" s="109"/>
      <c r="J834" s="109"/>
      <c r="K834" s="109"/>
      <c r="L834" s="109"/>
      <c r="M834" s="109"/>
      <c r="N834" s="109"/>
      <c r="O834" s="109"/>
      <c r="P834" s="109"/>
      <c r="Q834" s="109"/>
      <c r="R834" s="109"/>
      <c r="S834" s="109"/>
      <c r="T834" s="109"/>
      <c r="U834" s="109"/>
      <c r="V834" s="109"/>
      <c r="W834" s="109"/>
      <c r="X834" s="109"/>
      <c r="Y834" s="109"/>
      <c r="Z834" s="109"/>
      <c r="AA834" s="109"/>
    </row>
    <row r="835" spans="1:27" ht="14.5" x14ac:dyDescent="0.35">
      <c r="A835" s="223"/>
      <c r="B835" s="223"/>
      <c r="C835" s="223"/>
      <c r="D835" s="223"/>
      <c r="E835" s="202"/>
      <c r="F835" s="193"/>
      <c r="G835" s="193"/>
      <c r="H835" s="109"/>
      <c r="I835" s="109"/>
      <c r="J835" s="109"/>
      <c r="K835" s="109"/>
      <c r="L835" s="109"/>
      <c r="M835" s="109"/>
      <c r="N835" s="109"/>
      <c r="O835" s="109"/>
      <c r="P835" s="109"/>
      <c r="Q835" s="109"/>
      <c r="R835" s="109"/>
      <c r="S835" s="109"/>
      <c r="T835" s="109"/>
      <c r="U835" s="109"/>
      <c r="V835" s="109"/>
      <c r="W835" s="109"/>
      <c r="X835" s="109"/>
      <c r="Y835" s="109"/>
      <c r="Z835" s="109"/>
      <c r="AA835" s="109"/>
    </row>
    <row r="836" spans="1:27" ht="14.5" x14ac:dyDescent="0.35">
      <c r="A836" s="223"/>
      <c r="B836" s="223"/>
      <c r="C836" s="223"/>
      <c r="D836" s="223"/>
      <c r="E836" s="202"/>
      <c r="F836" s="193"/>
      <c r="G836" s="193"/>
      <c r="H836" s="109"/>
      <c r="I836" s="109"/>
      <c r="J836" s="109"/>
      <c r="K836" s="109"/>
      <c r="L836" s="109"/>
      <c r="M836" s="109"/>
      <c r="N836" s="109"/>
      <c r="O836" s="109"/>
      <c r="P836" s="109"/>
      <c r="Q836" s="109"/>
      <c r="R836" s="109"/>
      <c r="S836" s="109"/>
      <c r="T836" s="109"/>
      <c r="U836" s="109"/>
      <c r="V836" s="109"/>
      <c r="W836" s="109"/>
      <c r="X836" s="109"/>
      <c r="Y836" s="109"/>
      <c r="Z836" s="109"/>
      <c r="AA836" s="109"/>
    </row>
    <row r="837" spans="1:27" ht="14.5" x14ac:dyDescent="0.35">
      <c r="A837" s="223"/>
      <c r="B837" s="223"/>
      <c r="C837" s="223"/>
      <c r="D837" s="223"/>
      <c r="E837" s="202"/>
      <c r="F837" s="193"/>
      <c r="G837" s="193"/>
      <c r="H837" s="109"/>
      <c r="I837" s="109"/>
      <c r="J837" s="109"/>
      <c r="K837" s="109"/>
      <c r="L837" s="109"/>
      <c r="M837" s="109"/>
      <c r="N837" s="109"/>
      <c r="O837" s="109"/>
      <c r="P837" s="109"/>
      <c r="Q837" s="109"/>
      <c r="R837" s="109"/>
      <c r="S837" s="109"/>
      <c r="T837" s="109"/>
      <c r="U837" s="109"/>
      <c r="V837" s="109"/>
      <c r="W837" s="109"/>
      <c r="X837" s="109"/>
      <c r="Y837" s="109"/>
      <c r="Z837" s="109"/>
      <c r="AA837" s="109"/>
    </row>
    <row r="838" spans="1:27" ht="14.5" x14ac:dyDescent="0.35">
      <c r="A838" s="223"/>
      <c r="B838" s="223"/>
      <c r="C838" s="223"/>
      <c r="D838" s="223"/>
      <c r="E838" s="202"/>
      <c r="F838" s="193"/>
      <c r="G838" s="193"/>
      <c r="H838" s="109"/>
      <c r="I838" s="109"/>
      <c r="J838" s="109"/>
      <c r="K838" s="109"/>
      <c r="L838" s="109"/>
      <c r="M838" s="109"/>
      <c r="N838" s="109"/>
      <c r="O838" s="109"/>
      <c r="P838" s="109"/>
      <c r="Q838" s="109"/>
      <c r="R838" s="109"/>
      <c r="S838" s="109"/>
      <c r="T838" s="109"/>
      <c r="U838" s="109"/>
      <c r="V838" s="109"/>
      <c r="W838" s="109"/>
      <c r="X838" s="109"/>
      <c r="Y838" s="109"/>
      <c r="Z838" s="109"/>
      <c r="AA838" s="109"/>
    </row>
    <row r="839" spans="1:27" ht="14.5" x14ac:dyDescent="0.35">
      <c r="A839" s="223"/>
      <c r="B839" s="223"/>
      <c r="C839" s="223"/>
      <c r="D839" s="223"/>
      <c r="E839" s="202"/>
      <c r="F839" s="193"/>
      <c r="G839" s="193"/>
      <c r="H839" s="109"/>
      <c r="I839" s="109"/>
      <c r="J839" s="109"/>
      <c r="K839" s="109"/>
      <c r="L839" s="109"/>
      <c r="M839" s="109"/>
      <c r="N839" s="109"/>
      <c r="O839" s="109"/>
      <c r="P839" s="109"/>
      <c r="Q839" s="109"/>
      <c r="R839" s="109"/>
      <c r="S839" s="109"/>
      <c r="T839" s="109"/>
      <c r="U839" s="109"/>
      <c r="V839" s="109"/>
      <c r="W839" s="109"/>
      <c r="X839" s="109"/>
      <c r="Y839" s="109"/>
      <c r="Z839" s="109"/>
      <c r="AA839" s="109"/>
    </row>
    <row r="840" spans="1:27" ht="14.5" x14ac:dyDescent="0.35">
      <c r="A840" s="223"/>
      <c r="B840" s="223"/>
      <c r="C840" s="223"/>
      <c r="D840" s="223"/>
      <c r="E840" s="202"/>
      <c r="F840" s="193"/>
      <c r="G840" s="193"/>
      <c r="H840" s="109"/>
      <c r="I840" s="109"/>
      <c r="J840" s="109"/>
      <c r="K840" s="109"/>
      <c r="L840" s="109"/>
      <c r="M840" s="109"/>
      <c r="N840" s="109"/>
      <c r="O840" s="109"/>
      <c r="P840" s="109"/>
      <c r="Q840" s="109"/>
      <c r="R840" s="109"/>
      <c r="S840" s="109"/>
      <c r="T840" s="109"/>
      <c r="U840" s="109"/>
      <c r="V840" s="109"/>
      <c r="W840" s="109"/>
      <c r="X840" s="109"/>
      <c r="Y840" s="109"/>
      <c r="Z840" s="109"/>
      <c r="AA840" s="109"/>
    </row>
    <row r="841" spans="1:27" ht="14.5" x14ac:dyDescent="0.35">
      <c r="A841" s="223"/>
      <c r="B841" s="223"/>
      <c r="C841" s="223"/>
      <c r="D841" s="223"/>
      <c r="E841" s="202"/>
      <c r="F841" s="193"/>
      <c r="G841" s="193"/>
      <c r="H841" s="109"/>
      <c r="I841" s="109"/>
      <c r="J841" s="109"/>
      <c r="K841" s="109"/>
      <c r="L841" s="109"/>
      <c r="M841" s="109"/>
      <c r="N841" s="109"/>
      <c r="O841" s="109"/>
      <c r="P841" s="109"/>
      <c r="Q841" s="109"/>
      <c r="R841" s="109"/>
      <c r="S841" s="109"/>
      <c r="T841" s="109"/>
      <c r="U841" s="109"/>
      <c r="V841" s="109"/>
      <c r="W841" s="109"/>
      <c r="X841" s="109"/>
      <c r="Y841" s="109"/>
      <c r="Z841" s="109"/>
      <c r="AA841" s="109"/>
    </row>
    <row r="842" spans="1:27" ht="14.5" x14ac:dyDescent="0.35">
      <c r="A842" s="223"/>
      <c r="B842" s="223"/>
      <c r="C842" s="223"/>
      <c r="D842" s="223"/>
      <c r="E842" s="202"/>
      <c r="F842" s="193"/>
      <c r="G842" s="193"/>
      <c r="H842" s="109"/>
      <c r="I842" s="109"/>
      <c r="J842" s="109"/>
      <c r="K842" s="109"/>
      <c r="L842" s="109"/>
      <c r="M842" s="109"/>
      <c r="N842" s="109"/>
      <c r="O842" s="109"/>
      <c r="P842" s="109"/>
      <c r="Q842" s="109"/>
      <c r="R842" s="109"/>
      <c r="S842" s="109"/>
      <c r="T842" s="109"/>
      <c r="U842" s="109"/>
      <c r="V842" s="109"/>
      <c r="W842" s="109"/>
      <c r="X842" s="109"/>
      <c r="Y842" s="109"/>
      <c r="Z842" s="109"/>
      <c r="AA842" s="109"/>
    </row>
    <row r="843" spans="1:27" ht="14.5" x14ac:dyDescent="0.35">
      <c r="A843" s="223"/>
      <c r="B843" s="223"/>
      <c r="C843" s="223"/>
      <c r="D843" s="223"/>
      <c r="E843" s="202"/>
      <c r="F843" s="193"/>
      <c r="G843" s="193"/>
      <c r="H843" s="109"/>
      <c r="I843" s="109"/>
      <c r="J843" s="109"/>
      <c r="K843" s="109"/>
      <c r="L843" s="109"/>
      <c r="M843" s="109"/>
      <c r="N843" s="109"/>
      <c r="O843" s="109"/>
      <c r="P843" s="109"/>
      <c r="Q843" s="109"/>
      <c r="R843" s="109"/>
      <c r="S843" s="109"/>
      <c r="T843" s="109"/>
      <c r="U843" s="109"/>
      <c r="V843" s="109"/>
      <c r="W843" s="109"/>
      <c r="X843" s="109"/>
      <c r="Y843" s="109"/>
      <c r="Z843" s="109"/>
      <c r="AA843" s="109"/>
    </row>
    <row r="844" spans="1:27" ht="14.5" x14ac:dyDescent="0.35">
      <c r="A844" s="223"/>
      <c r="B844" s="223"/>
      <c r="C844" s="223"/>
      <c r="D844" s="223"/>
      <c r="E844" s="202"/>
      <c r="F844" s="193"/>
      <c r="G844" s="193"/>
      <c r="H844" s="109"/>
      <c r="I844" s="109"/>
      <c r="J844" s="109"/>
      <c r="K844" s="109"/>
      <c r="L844" s="109"/>
      <c r="M844" s="109"/>
      <c r="N844" s="109"/>
      <c r="O844" s="109"/>
      <c r="P844" s="109"/>
      <c r="Q844" s="109"/>
      <c r="R844" s="109"/>
      <c r="S844" s="109"/>
      <c r="T844" s="109"/>
      <c r="U844" s="109"/>
      <c r="V844" s="109"/>
      <c r="W844" s="109"/>
      <c r="X844" s="109"/>
      <c r="Y844" s="109"/>
      <c r="Z844" s="109"/>
      <c r="AA844" s="109"/>
    </row>
    <row r="845" spans="1:27" ht="14.5" x14ac:dyDescent="0.35">
      <c r="A845" s="223"/>
      <c r="B845" s="223"/>
      <c r="C845" s="223"/>
      <c r="D845" s="223"/>
      <c r="E845" s="202"/>
      <c r="F845" s="193"/>
      <c r="G845" s="193"/>
      <c r="H845" s="109"/>
      <c r="I845" s="109"/>
      <c r="J845" s="109"/>
      <c r="K845" s="109"/>
      <c r="L845" s="109"/>
      <c r="M845" s="109"/>
      <c r="N845" s="109"/>
      <c r="O845" s="109"/>
      <c r="P845" s="109"/>
      <c r="Q845" s="109"/>
      <c r="R845" s="109"/>
      <c r="S845" s="109"/>
      <c r="T845" s="109"/>
      <c r="U845" s="109"/>
      <c r="V845" s="109"/>
      <c r="W845" s="109"/>
      <c r="X845" s="109"/>
      <c r="Y845" s="109"/>
      <c r="Z845" s="109"/>
      <c r="AA845" s="109"/>
    </row>
    <row r="846" spans="1:27" ht="14.5" x14ac:dyDescent="0.35">
      <c r="A846" s="223"/>
      <c r="B846" s="223"/>
      <c r="C846" s="223"/>
      <c r="D846" s="223"/>
      <c r="E846" s="202"/>
      <c r="F846" s="193"/>
      <c r="G846" s="193"/>
      <c r="H846" s="109"/>
      <c r="I846" s="109"/>
      <c r="J846" s="109"/>
      <c r="K846" s="109"/>
      <c r="L846" s="109"/>
      <c r="M846" s="109"/>
      <c r="N846" s="109"/>
      <c r="O846" s="109"/>
      <c r="P846" s="109"/>
      <c r="Q846" s="109"/>
      <c r="R846" s="109"/>
      <c r="S846" s="109"/>
      <c r="T846" s="109"/>
      <c r="U846" s="109"/>
      <c r="V846" s="109"/>
      <c r="W846" s="109"/>
      <c r="X846" s="109"/>
      <c r="Y846" s="109"/>
      <c r="Z846" s="109"/>
      <c r="AA846" s="109"/>
    </row>
    <row r="847" spans="1:27" ht="14.5" x14ac:dyDescent="0.35">
      <c r="A847" s="223"/>
      <c r="B847" s="223"/>
      <c r="C847" s="223"/>
      <c r="D847" s="223"/>
      <c r="E847" s="202"/>
      <c r="F847" s="193"/>
      <c r="G847" s="193"/>
      <c r="H847" s="109"/>
      <c r="I847" s="109"/>
      <c r="J847" s="109"/>
      <c r="K847" s="109"/>
      <c r="L847" s="109"/>
      <c r="M847" s="109"/>
      <c r="N847" s="109"/>
      <c r="O847" s="109"/>
      <c r="P847" s="109"/>
      <c r="Q847" s="109"/>
      <c r="R847" s="109"/>
      <c r="S847" s="109"/>
      <c r="T847" s="109"/>
      <c r="U847" s="109"/>
      <c r="V847" s="109"/>
      <c r="W847" s="109"/>
      <c r="X847" s="109"/>
      <c r="Y847" s="109"/>
      <c r="Z847" s="109"/>
      <c r="AA847" s="109"/>
    </row>
    <row r="848" spans="1:27" ht="14.5" x14ac:dyDescent="0.35">
      <c r="A848" s="223"/>
      <c r="B848" s="223"/>
      <c r="C848" s="223"/>
      <c r="D848" s="223"/>
      <c r="E848" s="202"/>
      <c r="F848" s="193"/>
      <c r="G848" s="193"/>
      <c r="H848" s="109"/>
      <c r="I848" s="109"/>
      <c r="J848" s="109"/>
      <c r="K848" s="109"/>
      <c r="L848" s="109"/>
      <c r="M848" s="109"/>
      <c r="N848" s="109"/>
      <c r="O848" s="109"/>
      <c r="P848" s="109"/>
      <c r="Q848" s="109"/>
      <c r="R848" s="109"/>
      <c r="S848" s="109"/>
      <c r="T848" s="109"/>
      <c r="U848" s="109"/>
      <c r="V848" s="109"/>
      <c r="W848" s="109"/>
      <c r="X848" s="109"/>
      <c r="Y848" s="109"/>
      <c r="Z848" s="109"/>
      <c r="AA848" s="109"/>
    </row>
    <row r="849" spans="1:27" ht="14.5" x14ac:dyDescent="0.35">
      <c r="A849" s="223"/>
      <c r="B849" s="223"/>
      <c r="C849" s="223"/>
      <c r="D849" s="223"/>
      <c r="E849" s="202"/>
      <c r="F849" s="193"/>
      <c r="G849" s="193"/>
      <c r="H849" s="109"/>
      <c r="I849" s="109"/>
      <c r="J849" s="109"/>
      <c r="K849" s="109"/>
      <c r="L849" s="109"/>
      <c r="M849" s="109"/>
      <c r="N849" s="109"/>
      <c r="O849" s="109"/>
      <c r="P849" s="109"/>
      <c r="Q849" s="109"/>
      <c r="R849" s="109"/>
      <c r="S849" s="109"/>
      <c r="T849" s="109"/>
      <c r="U849" s="109"/>
      <c r="V849" s="109"/>
      <c r="W849" s="109"/>
      <c r="X849" s="109"/>
      <c r="Y849" s="109"/>
      <c r="Z849" s="109"/>
      <c r="AA849" s="109"/>
    </row>
    <row r="850" spans="1:27" ht="14.5" x14ac:dyDescent="0.35">
      <c r="A850" s="223"/>
      <c r="B850" s="223"/>
      <c r="C850" s="223"/>
      <c r="D850" s="223"/>
      <c r="E850" s="202"/>
      <c r="F850" s="193"/>
      <c r="G850" s="193"/>
      <c r="H850" s="109"/>
      <c r="I850" s="109"/>
      <c r="J850" s="109"/>
      <c r="K850" s="109"/>
      <c r="L850" s="109"/>
      <c r="M850" s="109"/>
      <c r="N850" s="109"/>
      <c r="O850" s="109"/>
      <c r="P850" s="109"/>
      <c r="Q850" s="109"/>
      <c r="R850" s="109"/>
      <c r="S850" s="109"/>
      <c r="T850" s="109"/>
      <c r="U850" s="109"/>
      <c r="V850" s="109"/>
      <c r="W850" s="109"/>
      <c r="X850" s="109"/>
      <c r="Y850" s="109"/>
      <c r="Z850" s="109"/>
      <c r="AA850" s="109"/>
    </row>
    <row r="851" spans="1:27" ht="14.5" x14ac:dyDescent="0.35">
      <c r="A851" s="223"/>
      <c r="B851" s="223"/>
      <c r="C851" s="223"/>
      <c r="D851" s="223"/>
      <c r="E851" s="202"/>
      <c r="F851" s="193"/>
      <c r="G851" s="193"/>
      <c r="H851" s="109"/>
      <c r="I851" s="109"/>
      <c r="J851" s="109"/>
      <c r="K851" s="109"/>
      <c r="L851" s="109"/>
      <c r="M851" s="109"/>
      <c r="N851" s="109"/>
      <c r="O851" s="109"/>
      <c r="P851" s="109"/>
      <c r="Q851" s="109"/>
      <c r="R851" s="109"/>
      <c r="S851" s="109"/>
      <c r="T851" s="109"/>
      <c r="U851" s="109"/>
      <c r="V851" s="109"/>
      <c r="W851" s="109"/>
      <c r="X851" s="109"/>
      <c r="Y851" s="109"/>
      <c r="Z851" s="109"/>
      <c r="AA851" s="109"/>
    </row>
    <row r="852" spans="1:27" ht="14.5" x14ac:dyDescent="0.35">
      <c r="A852" s="223"/>
      <c r="B852" s="223"/>
      <c r="C852" s="223"/>
      <c r="D852" s="223"/>
      <c r="E852" s="202"/>
      <c r="F852" s="193"/>
      <c r="G852" s="193"/>
      <c r="H852" s="109"/>
      <c r="I852" s="109"/>
      <c r="J852" s="109"/>
      <c r="K852" s="109"/>
      <c r="L852" s="109"/>
      <c r="M852" s="109"/>
      <c r="N852" s="109"/>
      <c r="O852" s="109"/>
      <c r="P852" s="109"/>
      <c r="Q852" s="109"/>
      <c r="R852" s="109"/>
      <c r="S852" s="109"/>
      <c r="T852" s="109"/>
      <c r="U852" s="109"/>
      <c r="V852" s="109"/>
      <c r="W852" s="109"/>
      <c r="X852" s="109"/>
      <c r="Y852" s="109"/>
      <c r="Z852" s="109"/>
      <c r="AA852" s="109"/>
    </row>
    <row r="853" spans="1:27" ht="14.5" x14ac:dyDescent="0.35">
      <c r="A853" s="223"/>
      <c r="B853" s="223"/>
      <c r="C853" s="223"/>
      <c r="D853" s="223"/>
      <c r="E853" s="202"/>
      <c r="F853" s="193"/>
      <c r="G853" s="193"/>
      <c r="H853" s="109"/>
      <c r="I853" s="109"/>
      <c r="J853" s="109"/>
      <c r="K853" s="109"/>
      <c r="L853" s="109"/>
      <c r="M853" s="109"/>
      <c r="N853" s="109"/>
      <c r="O853" s="109"/>
      <c r="P853" s="109"/>
      <c r="Q853" s="109"/>
      <c r="R853" s="109"/>
      <c r="S853" s="109"/>
      <c r="T853" s="109"/>
      <c r="U853" s="109"/>
      <c r="V853" s="109"/>
      <c r="W853" s="109"/>
      <c r="X853" s="109"/>
      <c r="Y853" s="109"/>
      <c r="Z853" s="109"/>
      <c r="AA853" s="109"/>
    </row>
    <row r="854" spans="1:27" ht="14.5" x14ac:dyDescent="0.35">
      <c r="A854" s="223"/>
      <c r="B854" s="223"/>
      <c r="C854" s="223"/>
      <c r="D854" s="223"/>
      <c r="E854" s="202"/>
      <c r="F854" s="193"/>
      <c r="G854" s="193"/>
      <c r="H854" s="109"/>
      <c r="I854" s="109"/>
      <c r="J854" s="109"/>
      <c r="K854" s="109"/>
      <c r="L854" s="109"/>
      <c r="M854" s="109"/>
      <c r="N854" s="109"/>
      <c r="O854" s="109"/>
      <c r="P854" s="109"/>
      <c r="Q854" s="109"/>
      <c r="R854" s="109"/>
      <c r="S854" s="109"/>
      <c r="T854" s="109"/>
      <c r="U854" s="109"/>
      <c r="V854" s="109"/>
      <c r="W854" s="109"/>
      <c r="X854" s="109"/>
      <c r="Y854" s="109"/>
      <c r="Z854" s="109"/>
      <c r="AA854" s="109"/>
    </row>
    <row r="855" spans="1:27" ht="14.5" x14ac:dyDescent="0.35">
      <c r="A855" s="223"/>
      <c r="B855" s="223"/>
      <c r="C855" s="223"/>
      <c r="D855" s="223"/>
      <c r="E855" s="202"/>
      <c r="F855" s="193"/>
      <c r="G855" s="193"/>
      <c r="H855" s="109"/>
      <c r="I855" s="109"/>
      <c r="J855" s="109"/>
      <c r="K855" s="109"/>
      <c r="L855" s="109"/>
      <c r="M855" s="109"/>
      <c r="N855" s="109"/>
      <c r="O855" s="109"/>
      <c r="P855" s="109"/>
      <c r="Q855" s="109"/>
      <c r="R855" s="109"/>
      <c r="S855" s="109"/>
      <c r="T855" s="109"/>
      <c r="U855" s="109"/>
      <c r="V855" s="109"/>
      <c r="W855" s="109"/>
      <c r="X855" s="109"/>
      <c r="Y855" s="109"/>
      <c r="Z855" s="109"/>
      <c r="AA855" s="109"/>
    </row>
    <row r="856" spans="1:27" ht="14.5" x14ac:dyDescent="0.35">
      <c r="A856" s="223"/>
      <c r="B856" s="223"/>
      <c r="C856" s="223"/>
      <c r="D856" s="223"/>
      <c r="E856" s="202"/>
      <c r="F856" s="193"/>
      <c r="G856" s="193"/>
      <c r="H856" s="109"/>
      <c r="I856" s="109"/>
      <c r="J856" s="109"/>
      <c r="K856" s="109"/>
      <c r="L856" s="109"/>
      <c r="M856" s="109"/>
      <c r="N856" s="109"/>
      <c r="O856" s="109"/>
      <c r="P856" s="109"/>
      <c r="Q856" s="109"/>
      <c r="R856" s="109"/>
      <c r="S856" s="109"/>
      <c r="T856" s="109"/>
      <c r="U856" s="109"/>
      <c r="V856" s="109"/>
      <c r="W856" s="109"/>
      <c r="X856" s="109"/>
      <c r="Y856" s="109"/>
      <c r="Z856" s="109"/>
      <c r="AA856" s="109"/>
    </row>
    <row r="857" spans="1:27" ht="14.5" x14ac:dyDescent="0.35">
      <c r="A857" s="223"/>
      <c r="B857" s="223"/>
      <c r="C857" s="223"/>
      <c r="D857" s="223"/>
      <c r="E857" s="202"/>
      <c r="F857" s="193"/>
      <c r="G857" s="193"/>
      <c r="H857" s="109"/>
      <c r="I857" s="109"/>
      <c r="J857" s="109"/>
      <c r="K857" s="109"/>
      <c r="L857" s="109"/>
      <c r="M857" s="109"/>
      <c r="N857" s="109"/>
      <c r="O857" s="109"/>
      <c r="P857" s="109"/>
      <c r="Q857" s="109"/>
      <c r="R857" s="109"/>
      <c r="S857" s="109"/>
      <c r="T857" s="109"/>
      <c r="U857" s="109"/>
      <c r="V857" s="109"/>
      <c r="W857" s="109"/>
      <c r="X857" s="109"/>
      <c r="Y857" s="109"/>
      <c r="Z857" s="109"/>
      <c r="AA857" s="109"/>
    </row>
    <row r="858" spans="1:27" ht="14.5" x14ac:dyDescent="0.35">
      <c r="A858" s="223"/>
      <c r="B858" s="223"/>
      <c r="C858" s="223"/>
      <c r="D858" s="223"/>
      <c r="E858" s="202"/>
      <c r="F858" s="193"/>
      <c r="G858" s="193"/>
      <c r="H858" s="109"/>
      <c r="I858" s="109"/>
      <c r="J858" s="109"/>
      <c r="K858" s="109"/>
      <c r="L858" s="109"/>
      <c r="M858" s="109"/>
      <c r="N858" s="109"/>
      <c r="O858" s="109"/>
      <c r="P858" s="109"/>
      <c r="Q858" s="109"/>
      <c r="R858" s="109"/>
      <c r="S858" s="109"/>
      <c r="T858" s="109"/>
      <c r="U858" s="109"/>
      <c r="V858" s="109"/>
      <c r="W858" s="109"/>
      <c r="X858" s="109"/>
      <c r="Y858" s="109"/>
      <c r="Z858" s="109"/>
      <c r="AA858" s="109"/>
    </row>
    <row r="859" spans="1:27" ht="14.5" x14ac:dyDescent="0.35">
      <c r="A859" s="223"/>
      <c r="B859" s="223"/>
      <c r="C859" s="223"/>
      <c r="D859" s="223"/>
      <c r="E859" s="202"/>
      <c r="F859" s="193"/>
      <c r="G859" s="193"/>
      <c r="H859" s="109"/>
      <c r="I859" s="109"/>
      <c r="J859" s="109"/>
      <c r="K859" s="109"/>
      <c r="L859" s="109"/>
      <c r="M859" s="109"/>
      <c r="N859" s="109"/>
      <c r="O859" s="109"/>
      <c r="P859" s="109"/>
      <c r="Q859" s="109"/>
      <c r="R859" s="109"/>
      <c r="S859" s="109"/>
      <c r="T859" s="109"/>
      <c r="U859" s="109"/>
      <c r="V859" s="109"/>
      <c r="W859" s="109"/>
      <c r="X859" s="109"/>
      <c r="Y859" s="109"/>
      <c r="Z859" s="109"/>
      <c r="AA859" s="109"/>
    </row>
    <row r="860" spans="1:27" ht="14.5" x14ac:dyDescent="0.35">
      <c r="A860" s="223"/>
      <c r="B860" s="223"/>
      <c r="C860" s="223"/>
      <c r="D860" s="223"/>
      <c r="E860" s="202"/>
      <c r="F860" s="193"/>
      <c r="G860" s="193"/>
      <c r="H860" s="109"/>
      <c r="I860" s="109"/>
      <c r="J860" s="109"/>
      <c r="K860" s="109"/>
      <c r="L860" s="109"/>
      <c r="M860" s="109"/>
      <c r="N860" s="109"/>
      <c r="O860" s="109"/>
      <c r="P860" s="109"/>
      <c r="Q860" s="109"/>
      <c r="R860" s="109"/>
      <c r="S860" s="109"/>
      <c r="T860" s="109"/>
      <c r="U860" s="109"/>
      <c r="V860" s="109"/>
      <c r="W860" s="109"/>
      <c r="X860" s="109"/>
      <c r="Y860" s="109"/>
      <c r="Z860" s="109"/>
      <c r="AA860" s="109"/>
    </row>
    <row r="861" spans="1:27" ht="14.5" x14ac:dyDescent="0.35">
      <c r="A861" s="223"/>
      <c r="B861" s="223"/>
      <c r="C861" s="223"/>
      <c r="D861" s="223"/>
      <c r="E861" s="202"/>
      <c r="F861" s="193"/>
      <c r="G861" s="193"/>
      <c r="H861" s="109"/>
      <c r="I861" s="109"/>
      <c r="J861" s="109"/>
      <c r="K861" s="109"/>
      <c r="L861" s="109"/>
      <c r="M861" s="109"/>
      <c r="N861" s="109"/>
      <c r="O861" s="109"/>
      <c r="P861" s="109"/>
      <c r="Q861" s="109"/>
      <c r="R861" s="109"/>
      <c r="S861" s="109"/>
      <c r="T861" s="109"/>
      <c r="U861" s="109"/>
      <c r="V861" s="109"/>
      <c r="W861" s="109"/>
      <c r="X861" s="109"/>
      <c r="Y861" s="109"/>
      <c r="Z861" s="109"/>
      <c r="AA861" s="109"/>
    </row>
    <row r="862" spans="1:27" ht="14.5" x14ac:dyDescent="0.35">
      <c r="A862" s="223"/>
      <c r="B862" s="223"/>
      <c r="C862" s="223"/>
      <c r="D862" s="223"/>
      <c r="E862" s="202"/>
      <c r="F862" s="193"/>
      <c r="G862" s="193"/>
      <c r="H862" s="109"/>
      <c r="I862" s="109"/>
      <c r="J862" s="109"/>
      <c r="K862" s="109"/>
      <c r="L862" s="109"/>
      <c r="M862" s="109"/>
      <c r="N862" s="109"/>
      <c r="O862" s="109"/>
      <c r="P862" s="109"/>
      <c r="Q862" s="109"/>
      <c r="R862" s="109"/>
      <c r="S862" s="109"/>
      <c r="T862" s="109"/>
      <c r="U862" s="109"/>
      <c r="V862" s="109"/>
      <c r="W862" s="109"/>
      <c r="X862" s="109"/>
      <c r="Y862" s="109"/>
      <c r="Z862" s="109"/>
      <c r="AA862" s="109"/>
    </row>
    <row r="863" spans="1:27" ht="14.5" x14ac:dyDescent="0.35">
      <c r="A863" s="223"/>
      <c r="B863" s="223"/>
      <c r="C863" s="223"/>
      <c r="D863" s="223"/>
      <c r="E863" s="202"/>
      <c r="F863" s="193"/>
      <c r="G863" s="193"/>
      <c r="H863" s="109"/>
      <c r="I863" s="109"/>
      <c r="J863" s="109"/>
      <c r="K863" s="109"/>
      <c r="L863" s="109"/>
      <c r="M863" s="109"/>
      <c r="N863" s="109"/>
      <c r="O863" s="109"/>
      <c r="P863" s="109"/>
      <c r="Q863" s="109"/>
      <c r="R863" s="109"/>
      <c r="S863" s="109"/>
      <c r="T863" s="109"/>
      <c r="U863" s="109"/>
      <c r="V863" s="109"/>
      <c r="W863" s="109"/>
      <c r="X863" s="109"/>
      <c r="Y863" s="109"/>
      <c r="Z863" s="109"/>
      <c r="AA863" s="109"/>
    </row>
    <row r="864" spans="1:27" ht="14.5" x14ac:dyDescent="0.35">
      <c r="A864" s="223"/>
      <c r="B864" s="223"/>
      <c r="C864" s="223"/>
      <c r="D864" s="223"/>
      <c r="E864" s="202"/>
      <c r="F864" s="193"/>
      <c r="G864" s="193"/>
      <c r="H864" s="109"/>
      <c r="I864" s="109"/>
      <c r="J864" s="109"/>
      <c r="K864" s="109"/>
      <c r="L864" s="109"/>
      <c r="M864" s="109"/>
      <c r="N864" s="109"/>
      <c r="O864" s="109"/>
      <c r="P864" s="109"/>
      <c r="Q864" s="109"/>
      <c r="R864" s="109"/>
      <c r="S864" s="109"/>
      <c r="T864" s="109"/>
      <c r="U864" s="109"/>
      <c r="V864" s="109"/>
      <c r="W864" s="109"/>
      <c r="X864" s="109"/>
      <c r="Y864" s="109"/>
      <c r="Z864" s="109"/>
      <c r="AA864" s="109"/>
    </row>
    <row r="865" spans="1:27" ht="14.5" x14ac:dyDescent="0.35">
      <c r="A865" s="223"/>
      <c r="B865" s="223"/>
      <c r="C865" s="223"/>
      <c r="D865" s="223"/>
      <c r="E865" s="202"/>
      <c r="F865" s="193"/>
      <c r="G865" s="193"/>
      <c r="H865" s="109"/>
      <c r="I865" s="109"/>
      <c r="J865" s="109"/>
      <c r="K865" s="109"/>
      <c r="L865" s="109"/>
      <c r="M865" s="109"/>
      <c r="N865" s="109"/>
      <c r="O865" s="109"/>
      <c r="P865" s="109"/>
      <c r="Q865" s="109"/>
      <c r="R865" s="109"/>
      <c r="S865" s="109"/>
      <c r="T865" s="109"/>
      <c r="U865" s="109"/>
      <c r="V865" s="109"/>
      <c r="W865" s="109"/>
      <c r="X865" s="109"/>
      <c r="Y865" s="109"/>
      <c r="Z865" s="109"/>
      <c r="AA865" s="109"/>
    </row>
    <row r="866" spans="1:27" ht="14.5" x14ac:dyDescent="0.35">
      <c r="A866" s="223"/>
      <c r="B866" s="223"/>
      <c r="C866" s="223"/>
      <c r="D866" s="223"/>
      <c r="E866" s="202"/>
      <c r="F866" s="193"/>
      <c r="G866" s="193"/>
      <c r="H866" s="109"/>
      <c r="I866" s="109"/>
      <c r="J866" s="109"/>
      <c r="K866" s="109"/>
      <c r="L866" s="109"/>
      <c r="M866" s="109"/>
      <c r="N866" s="109"/>
      <c r="O866" s="109"/>
      <c r="P866" s="109"/>
      <c r="Q866" s="109"/>
      <c r="R866" s="109"/>
      <c r="S866" s="109"/>
      <c r="T866" s="109"/>
      <c r="U866" s="109"/>
      <c r="V866" s="109"/>
      <c r="W866" s="109"/>
      <c r="X866" s="109"/>
      <c r="Y866" s="109"/>
      <c r="Z866" s="109"/>
      <c r="AA866" s="109"/>
    </row>
    <row r="867" spans="1:27" ht="14.5" x14ac:dyDescent="0.35">
      <c r="A867" s="223"/>
      <c r="B867" s="223"/>
      <c r="C867" s="223"/>
      <c r="D867" s="223"/>
      <c r="E867" s="202"/>
      <c r="F867" s="193"/>
      <c r="G867" s="193"/>
      <c r="H867" s="109"/>
      <c r="I867" s="109"/>
      <c r="J867" s="109"/>
      <c r="K867" s="109"/>
      <c r="L867" s="109"/>
      <c r="M867" s="109"/>
      <c r="N867" s="109"/>
      <c r="O867" s="109"/>
      <c r="P867" s="109"/>
      <c r="Q867" s="109"/>
      <c r="R867" s="109"/>
      <c r="S867" s="109"/>
      <c r="T867" s="109"/>
      <c r="U867" s="109"/>
      <c r="V867" s="109"/>
      <c r="W867" s="109"/>
      <c r="X867" s="109"/>
      <c r="Y867" s="109"/>
      <c r="Z867" s="109"/>
      <c r="AA867" s="109"/>
    </row>
    <row r="868" spans="1:27" ht="14.5" x14ac:dyDescent="0.35">
      <c r="A868" s="223"/>
      <c r="B868" s="223"/>
      <c r="C868" s="223"/>
      <c r="D868" s="223"/>
      <c r="E868" s="202"/>
      <c r="F868" s="193"/>
      <c r="G868" s="193"/>
      <c r="H868" s="109"/>
      <c r="I868" s="109"/>
      <c r="J868" s="109"/>
      <c r="K868" s="109"/>
      <c r="L868" s="109"/>
      <c r="M868" s="109"/>
      <c r="N868" s="109"/>
      <c r="O868" s="109"/>
      <c r="P868" s="109"/>
      <c r="Q868" s="109"/>
      <c r="R868" s="109"/>
      <c r="S868" s="109"/>
      <c r="T868" s="109"/>
      <c r="U868" s="109"/>
      <c r="V868" s="109"/>
      <c r="W868" s="109"/>
      <c r="X868" s="109"/>
      <c r="Y868" s="109"/>
      <c r="Z868" s="109"/>
      <c r="AA868" s="109"/>
    </row>
    <row r="869" spans="1:27" ht="14.5" x14ac:dyDescent="0.35">
      <c r="A869" s="223"/>
      <c r="B869" s="223"/>
      <c r="C869" s="223"/>
      <c r="D869" s="223"/>
      <c r="E869" s="202"/>
      <c r="F869" s="193"/>
      <c r="G869" s="193"/>
      <c r="H869" s="109"/>
      <c r="I869" s="109"/>
      <c r="J869" s="109"/>
      <c r="K869" s="109"/>
      <c r="L869" s="109"/>
      <c r="M869" s="109"/>
      <c r="N869" s="109"/>
      <c r="O869" s="109"/>
      <c r="P869" s="109"/>
      <c r="Q869" s="109"/>
      <c r="R869" s="109"/>
      <c r="S869" s="109"/>
      <c r="T869" s="109"/>
      <c r="U869" s="109"/>
      <c r="V869" s="109"/>
      <c r="W869" s="109"/>
      <c r="X869" s="109"/>
      <c r="Y869" s="109"/>
      <c r="Z869" s="109"/>
      <c r="AA869" s="109"/>
    </row>
    <row r="870" spans="1:27" ht="14.5" x14ac:dyDescent="0.35">
      <c r="A870" s="223"/>
      <c r="B870" s="223"/>
      <c r="C870" s="223"/>
      <c r="D870" s="223"/>
      <c r="E870" s="202"/>
      <c r="F870" s="193"/>
      <c r="G870" s="193"/>
      <c r="H870" s="109"/>
      <c r="I870" s="109"/>
      <c r="J870" s="109"/>
      <c r="K870" s="109"/>
      <c r="L870" s="109"/>
      <c r="M870" s="109"/>
      <c r="N870" s="109"/>
      <c r="O870" s="109"/>
      <c r="P870" s="109"/>
      <c r="Q870" s="109"/>
      <c r="R870" s="109"/>
      <c r="S870" s="109"/>
      <c r="T870" s="109"/>
      <c r="U870" s="109"/>
      <c r="V870" s="109"/>
      <c r="W870" s="109"/>
      <c r="X870" s="109"/>
      <c r="Y870" s="109"/>
      <c r="Z870" s="109"/>
      <c r="AA870" s="109"/>
    </row>
    <row r="871" spans="1:27" ht="14.5" x14ac:dyDescent="0.35">
      <c r="A871" s="223"/>
      <c r="B871" s="223"/>
      <c r="C871" s="223"/>
      <c r="D871" s="223"/>
      <c r="E871" s="202"/>
      <c r="F871" s="193"/>
      <c r="G871" s="193"/>
      <c r="H871" s="109"/>
      <c r="I871" s="109"/>
      <c r="J871" s="109"/>
      <c r="K871" s="109"/>
      <c r="L871" s="109"/>
      <c r="M871" s="109"/>
      <c r="N871" s="109"/>
      <c r="O871" s="109"/>
      <c r="P871" s="109"/>
      <c r="Q871" s="109"/>
      <c r="R871" s="109"/>
      <c r="S871" s="109"/>
      <c r="T871" s="109"/>
      <c r="U871" s="109"/>
      <c r="V871" s="109"/>
      <c r="W871" s="109"/>
      <c r="X871" s="109"/>
      <c r="Y871" s="109"/>
      <c r="Z871" s="109"/>
      <c r="AA871" s="109"/>
    </row>
    <row r="872" spans="1:27" ht="14.5" x14ac:dyDescent="0.35">
      <c r="A872" s="223"/>
      <c r="B872" s="223"/>
      <c r="C872" s="223"/>
      <c r="D872" s="223"/>
      <c r="E872" s="202"/>
      <c r="F872" s="193"/>
      <c r="G872" s="193"/>
      <c r="H872" s="109"/>
      <c r="I872" s="109"/>
      <c r="J872" s="109"/>
      <c r="K872" s="109"/>
      <c r="L872" s="109"/>
      <c r="M872" s="109"/>
      <c r="N872" s="109"/>
      <c r="O872" s="109"/>
      <c r="P872" s="109"/>
      <c r="Q872" s="109"/>
      <c r="R872" s="109"/>
      <c r="S872" s="109"/>
      <c r="T872" s="109"/>
      <c r="U872" s="109"/>
      <c r="V872" s="109"/>
      <c r="W872" s="109"/>
      <c r="X872" s="109"/>
      <c r="Y872" s="109"/>
      <c r="Z872" s="109"/>
      <c r="AA872" s="109"/>
    </row>
    <row r="873" spans="1:27" ht="14.5" x14ac:dyDescent="0.35">
      <c r="A873" s="223"/>
      <c r="B873" s="223"/>
      <c r="C873" s="223"/>
      <c r="D873" s="223"/>
      <c r="E873" s="202"/>
      <c r="F873" s="193"/>
      <c r="G873" s="193"/>
      <c r="H873" s="109"/>
      <c r="I873" s="109"/>
      <c r="J873" s="109"/>
      <c r="K873" s="109"/>
      <c r="L873" s="109"/>
      <c r="M873" s="109"/>
      <c r="N873" s="109"/>
      <c r="O873" s="109"/>
      <c r="P873" s="109"/>
      <c r="Q873" s="109"/>
      <c r="R873" s="109"/>
      <c r="S873" s="109"/>
      <c r="T873" s="109"/>
      <c r="U873" s="109"/>
      <c r="V873" s="109"/>
      <c r="W873" s="109"/>
      <c r="X873" s="109"/>
      <c r="Y873" s="109"/>
      <c r="Z873" s="109"/>
      <c r="AA873" s="109"/>
    </row>
    <row r="874" spans="1:27" ht="14.5" x14ac:dyDescent="0.35">
      <c r="A874" s="223"/>
      <c r="B874" s="223"/>
      <c r="C874" s="223"/>
      <c r="D874" s="223"/>
      <c r="E874" s="202"/>
      <c r="F874" s="193"/>
      <c r="G874" s="193"/>
      <c r="H874" s="109"/>
      <c r="I874" s="109"/>
      <c r="J874" s="109"/>
      <c r="K874" s="109"/>
      <c r="L874" s="109"/>
      <c r="M874" s="109"/>
      <c r="N874" s="109"/>
      <c r="O874" s="109"/>
      <c r="P874" s="109"/>
      <c r="Q874" s="109"/>
      <c r="R874" s="109"/>
      <c r="S874" s="109"/>
      <c r="T874" s="109"/>
      <c r="U874" s="109"/>
      <c r="V874" s="109"/>
      <c r="W874" s="109"/>
      <c r="X874" s="109"/>
      <c r="Y874" s="109"/>
      <c r="Z874" s="109"/>
      <c r="AA874" s="109"/>
    </row>
    <row r="875" spans="1:27" ht="14.5" x14ac:dyDescent="0.35">
      <c r="A875" s="223"/>
      <c r="B875" s="223"/>
      <c r="C875" s="223"/>
      <c r="D875" s="223"/>
      <c r="E875" s="202"/>
      <c r="F875" s="193"/>
      <c r="G875" s="193"/>
      <c r="H875" s="109"/>
      <c r="I875" s="109"/>
      <c r="J875" s="109"/>
      <c r="K875" s="109"/>
      <c r="L875" s="109"/>
      <c r="M875" s="109"/>
      <c r="N875" s="109"/>
      <c r="O875" s="109"/>
      <c r="P875" s="109"/>
      <c r="Q875" s="109"/>
      <c r="R875" s="109"/>
      <c r="S875" s="109"/>
      <c r="T875" s="109"/>
      <c r="U875" s="109"/>
      <c r="V875" s="109"/>
      <c r="W875" s="109"/>
      <c r="X875" s="109"/>
      <c r="Y875" s="109"/>
      <c r="Z875" s="109"/>
      <c r="AA875" s="109"/>
    </row>
    <row r="876" spans="1:27" ht="14.5" x14ac:dyDescent="0.35">
      <c r="A876" s="223"/>
      <c r="B876" s="223"/>
      <c r="C876" s="223"/>
      <c r="D876" s="223"/>
      <c r="E876" s="202"/>
      <c r="F876" s="193"/>
      <c r="G876" s="193"/>
      <c r="H876" s="109"/>
      <c r="I876" s="109"/>
      <c r="J876" s="109"/>
      <c r="K876" s="109"/>
      <c r="L876" s="109"/>
      <c r="M876" s="109"/>
      <c r="N876" s="109"/>
      <c r="O876" s="109"/>
      <c r="P876" s="109"/>
      <c r="Q876" s="109"/>
      <c r="R876" s="109"/>
      <c r="S876" s="109"/>
      <c r="T876" s="109"/>
      <c r="U876" s="109"/>
      <c r="V876" s="109"/>
      <c r="W876" s="109"/>
      <c r="X876" s="109"/>
      <c r="Y876" s="109"/>
      <c r="Z876" s="109"/>
      <c r="AA876" s="109"/>
    </row>
    <row r="877" spans="1:27" ht="14.5" x14ac:dyDescent="0.35">
      <c r="A877" s="223"/>
      <c r="B877" s="223"/>
      <c r="C877" s="223"/>
      <c r="D877" s="223"/>
      <c r="E877" s="202"/>
      <c r="F877" s="193"/>
      <c r="G877" s="193"/>
      <c r="H877" s="109"/>
      <c r="I877" s="109"/>
      <c r="J877" s="109"/>
      <c r="K877" s="109"/>
      <c r="L877" s="109"/>
      <c r="M877" s="109"/>
      <c r="N877" s="109"/>
      <c r="O877" s="109"/>
      <c r="P877" s="109"/>
      <c r="Q877" s="109"/>
      <c r="R877" s="109"/>
      <c r="S877" s="109"/>
      <c r="T877" s="109"/>
      <c r="U877" s="109"/>
      <c r="V877" s="109"/>
      <c r="W877" s="109"/>
      <c r="X877" s="109"/>
      <c r="Y877" s="109"/>
      <c r="Z877" s="109"/>
      <c r="AA877" s="109"/>
    </row>
    <row r="878" spans="1:27" ht="14.5" x14ac:dyDescent="0.35">
      <c r="A878" s="223"/>
      <c r="B878" s="223"/>
      <c r="C878" s="223"/>
      <c r="D878" s="223"/>
      <c r="E878" s="202"/>
      <c r="F878" s="193"/>
      <c r="G878" s="193"/>
      <c r="H878" s="109"/>
      <c r="I878" s="109"/>
      <c r="J878" s="109"/>
      <c r="K878" s="109"/>
      <c r="L878" s="109"/>
      <c r="M878" s="109"/>
      <c r="N878" s="109"/>
      <c r="O878" s="109"/>
      <c r="P878" s="109"/>
      <c r="Q878" s="109"/>
      <c r="R878" s="109"/>
      <c r="S878" s="109"/>
      <c r="T878" s="109"/>
      <c r="U878" s="109"/>
      <c r="V878" s="109"/>
      <c r="W878" s="109"/>
      <c r="X878" s="109"/>
      <c r="Y878" s="109"/>
      <c r="Z878" s="109"/>
      <c r="AA878" s="109"/>
    </row>
    <row r="879" spans="1:27" ht="14.5" x14ac:dyDescent="0.35">
      <c r="A879" s="223"/>
      <c r="B879" s="223"/>
      <c r="C879" s="223"/>
      <c r="D879" s="223"/>
      <c r="E879" s="202"/>
      <c r="F879" s="193"/>
      <c r="G879" s="193"/>
      <c r="H879" s="109"/>
      <c r="I879" s="109"/>
      <c r="J879" s="109"/>
      <c r="K879" s="109"/>
      <c r="L879" s="109"/>
      <c r="M879" s="109"/>
      <c r="N879" s="109"/>
      <c r="O879" s="109"/>
      <c r="P879" s="109"/>
      <c r="Q879" s="109"/>
      <c r="R879" s="109"/>
      <c r="S879" s="109"/>
      <c r="T879" s="109"/>
      <c r="U879" s="109"/>
      <c r="V879" s="109"/>
      <c r="W879" s="109"/>
      <c r="X879" s="109"/>
      <c r="Y879" s="109"/>
      <c r="Z879" s="109"/>
      <c r="AA879" s="109"/>
    </row>
    <row r="880" spans="1:27" ht="14.5" x14ac:dyDescent="0.35">
      <c r="A880" s="223"/>
      <c r="B880" s="223"/>
      <c r="C880" s="223"/>
      <c r="D880" s="223"/>
      <c r="E880" s="202"/>
      <c r="F880" s="193"/>
      <c r="G880" s="193"/>
      <c r="H880" s="109"/>
      <c r="I880" s="109"/>
      <c r="J880" s="109"/>
      <c r="K880" s="109"/>
      <c r="L880" s="109"/>
      <c r="M880" s="109"/>
      <c r="N880" s="109"/>
      <c r="O880" s="109"/>
      <c r="P880" s="109"/>
      <c r="Q880" s="109"/>
      <c r="R880" s="109"/>
      <c r="S880" s="109"/>
      <c r="T880" s="109"/>
      <c r="U880" s="109"/>
      <c r="V880" s="109"/>
      <c r="W880" s="109"/>
      <c r="X880" s="109"/>
      <c r="Y880" s="109"/>
      <c r="Z880" s="109"/>
      <c r="AA880" s="109"/>
    </row>
    <row r="881" spans="1:27" ht="14.5" x14ac:dyDescent="0.35">
      <c r="A881" s="223"/>
      <c r="B881" s="223"/>
      <c r="C881" s="223"/>
      <c r="D881" s="223"/>
      <c r="E881" s="202"/>
      <c r="F881" s="193"/>
      <c r="G881" s="193"/>
      <c r="H881" s="109"/>
      <c r="I881" s="109"/>
      <c r="J881" s="109"/>
      <c r="K881" s="109"/>
      <c r="L881" s="109"/>
      <c r="M881" s="109"/>
      <c r="N881" s="109"/>
      <c r="O881" s="109"/>
      <c r="P881" s="109"/>
      <c r="Q881" s="109"/>
      <c r="R881" s="109"/>
      <c r="S881" s="109"/>
      <c r="T881" s="109"/>
      <c r="U881" s="109"/>
      <c r="V881" s="109"/>
      <c r="W881" s="109"/>
      <c r="X881" s="109"/>
      <c r="Y881" s="109"/>
      <c r="Z881" s="109"/>
      <c r="AA881" s="109"/>
    </row>
    <row r="882" spans="1:27" ht="14.5" x14ac:dyDescent="0.35">
      <c r="A882" s="223"/>
      <c r="B882" s="223"/>
      <c r="C882" s="223"/>
      <c r="D882" s="223"/>
      <c r="E882" s="202"/>
      <c r="F882" s="193"/>
      <c r="G882" s="193"/>
      <c r="H882" s="109"/>
      <c r="I882" s="109"/>
      <c r="J882" s="109"/>
      <c r="K882" s="109"/>
      <c r="L882" s="109"/>
      <c r="M882" s="109"/>
      <c r="N882" s="109"/>
      <c r="O882" s="109"/>
      <c r="P882" s="109"/>
      <c r="Q882" s="109"/>
      <c r="R882" s="109"/>
      <c r="S882" s="109"/>
      <c r="T882" s="109"/>
      <c r="U882" s="109"/>
      <c r="V882" s="109"/>
      <c r="W882" s="109"/>
      <c r="X882" s="109"/>
      <c r="Y882" s="109"/>
      <c r="Z882" s="109"/>
      <c r="AA882" s="109"/>
    </row>
    <row r="883" spans="1:27" ht="14.5" x14ac:dyDescent="0.35">
      <c r="A883" s="223"/>
      <c r="B883" s="223"/>
      <c r="C883" s="223"/>
      <c r="D883" s="223"/>
      <c r="E883" s="202"/>
      <c r="F883" s="193"/>
      <c r="G883" s="193"/>
      <c r="H883" s="109"/>
      <c r="I883" s="109"/>
      <c r="J883" s="109"/>
      <c r="K883" s="109"/>
      <c r="L883" s="109"/>
      <c r="M883" s="109"/>
      <c r="N883" s="109"/>
      <c r="O883" s="109"/>
      <c r="P883" s="109"/>
      <c r="Q883" s="109"/>
      <c r="R883" s="109"/>
      <c r="S883" s="109"/>
      <c r="T883" s="109"/>
      <c r="U883" s="109"/>
      <c r="V883" s="109"/>
      <c r="W883" s="109"/>
      <c r="X883" s="109"/>
      <c r="Y883" s="109"/>
      <c r="Z883" s="109"/>
      <c r="AA883" s="109"/>
    </row>
    <row r="884" spans="1:27" ht="14.5" x14ac:dyDescent="0.35">
      <c r="A884" s="223"/>
      <c r="B884" s="223"/>
      <c r="C884" s="223"/>
      <c r="D884" s="223"/>
      <c r="E884" s="202"/>
      <c r="F884" s="193"/>
      <c r="G884" s="193"/>
      <c r="H884" s="109"/>
      <c r="I884" s="109"/>
      <c r="J884" s="109"/>
      <c r="K884" s="109"/>
      <c r="L884" s="109"/>
      <c r="M884" s="109"/>
      <c r="N884" s="109"/>
      <c r="O884" s="109"/>
      <c r="P884" s="109"/>
      <c r="Q884" s="109"/>
      <c r="R884" s="109"/>
      <c r="S884" s="109"/>
      <c r="T884" s="109"/>
      <c r="U884" s="109"/>
      <c r="V884" s="109"/>
      <c r="W884" s="109"/>
      <c r="X884" s="109"/>
      <c r="Y884" s="109"/>
      <c r="Z884" s="109"/>
      <c r="AA884" s="109"/>
    </row>
    <row r="885" spans="1:27" ht="14.5" x14ac:dyDescent="0.35">
      <c r="A885" s="223"/>
      <c r="B885" s="223"/>
      <c r="C885" s="223"/>
      <c r="D885" s="223"/>
      <c r="E885" s="202"/>
      <c r="F885" s="193"/>
      <c r="G885" s="193"/>
      <c r="H885" s="109"/>
      <c r="I885" s="109"/>
      <c r="J885" s="109"/>
      <c r="K885" s="109"/>
      <c r="L885" s="109"/>
      <c r="M885" s="109"/>
      <c r="N885" s="109"/>
      <c r="O885" s="109"/>
      <c r="P885" s="109"/>
      <c r="Q885" s="109"/>
      <c r="R885" s="109"/>
      <c r="S885" s="109"/>
      <c r="T885" s="109"/>
      <c r="U885" s="109"/>
      <c r="V885" s="109"/>
      <c r="W885" s="109"/>
      <c r="X885" s="109"/>
      <c r="Y885" s="109"/>
      <c r="Z885" s="109"/>
      <c r="AA885" s="109"/>
    </row>
    <row r="886" spans="1:27" ht="14.5" x14ac:dyDescent="0.35">
      <c r="A886" s="223"/>
      <c r="B886" s="223"/>
      <c r="C886" s="223"/>
      <c r="D886" s="223"/>
      <c r="E886" s="202"/>
      <c r="F886" s="193"/>
      <c r="G886" s="193"/>
      <c r="H886" s="109"/>
      <c r="I886" s="109"/>
      <c r="J886" s="109"/>
      <c r="K886" s="109"/>
      <c r="L886" s="109"/>
      <c r="M886" s="109"/>
      <c r="N886" s="109"/>
      <c r="O886" s="109"/>
      <c r="P886" s="109"/>
      <c r="Q886" s="109"/>
      <c r="R886" s="109"/>
      <c r="S886" s="109"/>
      <c r="T886" s="109"/>
      <c r="U886" s="109"/>
      <c r="V886" s="109"/>
      <c r="W886" s="109"/>
      <c r="X886" s="109"/>
      <c r="Y886" s="109"/>
      <c r="Z886" s="109"/>
      <c r="AA886" s="109"/>
    </row>
    <row r="887" spans="1:27" ht="14.5" x14ac:dyDescent="0.35">
      <c r="A887" s="223"/>
      <c r="B887" s="223"/>
      <c r="C887" s="223"/>
      <c r="D887" s="223"/>
      <c r="E887" s="202"/>
      <c r="F887" s="193"/>
      <c r="G887" s="193"/>
      <c r="H887" s="109"/>
      <c r="I887" s="109"/>
      <c r="J887" s="109"/>
      <c r="K887" s="109"/>
      <c r="L887" s="109"/>
      <c r="M887" s="109"/>
      <c r="N887" s="109"/>
      <c r="O887" s="109"/>
      <c r="P887" s="109"/>
      <c r="Q887" s="109"/>
      <c r="R887" s="109"/>
      <c r="S887" s="109"/>
      <c r="T887" s="109"/>
      <c r="U887" s="109"/>
      <c r="V887" s="109"/>
      <c r="W887" s="109"/>
      <c r="X887" s="109"/>
      <c r="Y887" s="109"/>
      <c r="Z887" s="109"/>
      <c r="AA887" s="109"/>
    </row>
    <row r="888" spans="1:27" ht="14.5" x14ac:dyDescent="0.35">
      <c r="A888" s="223"/>
      <c r="B888" s="223"/>
      <c r="C888" s="223"/>
      <c r="D888" s="223"/>
      <c r="E888" s="202"/>
      <c r="F888" s="193"/>
      <c r="G888" s="193"/>
      <c r="H888" s="109"/>
      <c r="I888" s="109"/>
      <c r="J888" s="109"/>
      <c r="K888" s="109"/>
      <c r="L888" s="109"/>
      <c r="M888" s="109"/>
      <c r="N888" s="109"/>
      <c r="O888" s="109"/>
      <c r="P888" s="109"/>
      <c r="Q888" s="109"/>
      <c r="R888" s="109"/>
      <c r="S888" s="109"/>
      <c r="T888" s="109"/>
      <c r="U888" s="109"/>
      <c r="V888" s="109"/>
      <c r="W888" s="109"/>
      <c r="X888" s="109"/>
      <c r="Y888" s="109"/>
      <c r="Z888" s="109"/>
      <c r="AA888" s="109"/>
    </row>
    <row r="889" spans="1:27" ht="14.5" x14ac:dyDescent="0.35">
      <c r="A889" s="223"/>
      <c r="B889" s="223"/>
      <c r="C889" s="223"/>
      <c r="D889" s="223"/>
      <c r="E889" s="202"/>
      <c r="F889" s="193"/>
      <c r="G889" s="193"/>
      <c r="H889" s="109"/>
      <c r="I889" s="109"/>
      <c r="J889" s="109"/>
      <c r="K889" s="109"/>
      <c r="L889" s="109"/>
      <c r="M889" s="109"/>
      <c r="N889" s="109"/>
      <c r="O889" s="109"/>
      <c r="P889" s="109"/>
      <c r="Q889" s="109"/>
      <c r="R889" s="109"/>
      <c r="S889" s="109"/>
      <c r="T889" s="109"/>
      <c r="U889" s="109"/>
      <c r="V889" s="109"/>
      <c r="W889" s="109"/>
      <c r="X889" s="109"/>
      <c r="Y889" s="109"/>
      <c r="Z889" s="109"/>
      <c r="AA889" s="109"/>
    </row>
    <row r="890" spans="1:27" ht="14.5" x14ac:dyDescent="0.35">
      <c r="A890" s="223"/>
      <c r="B890" s="223"/>
      <c r="C890" s="223"/>
      <c r="D890" s="223"/>
      <c r="E890" s="202"/>
      <c r="F890" s="193"/>
      <c r="G890" s="193"/>
      <c r="H890" s="109"/>
      <c r="I890" s="109"/>
      <c r="J890" s="109"/>
      <c r="K890" s="109"/>
      <c r="L890" s="109"/>
      <c r="M890" s="109"/>
      <c r="N890" s="109"/>
      <c r="O890" s="109"/>
      <c r="P890" s="109"/>
      <c r="Q890" s="109"/>
      <c r="R890" s="109"/>
      <c r="S890" s="109"/>
      <c r="T890" s="109"/>
      <c r="U890" s="109"/>
      <c r="V890" s="109"/>
      <c r="W890" s="109"/>
      <c r="X890" s="109"/>
      <c r="Y890" s="109"/>
      <c r="Z890" s="109"/>
      <c r="AA890" s="109"/>
    </row>
    <row r="891" spans="1:27" ht="14.5" x14ac:dyDescent="0.35">
      <c r="A891" s="223"/>
      <c r="B891" s="223"/>
      <c r="C891" s="223"/>
      <c r="D891" s="223"/>
      <c r="E891" s="202"/>
      <c r="F891" s="193"/>
      <c r="G891" s="193"/>
      <c r="H891" s="109"/>
      <c r="I891" s="109"/>
      <c r="J891" s="109"/>
      <c r="K891" s="109"/>
      <c r="L891" s="109"/>
      <c r="M891" s="109"/>
      <c r="N891" s="109"/>
      <c r="O891" s="109"/>
      <c r="P891" s="109"/>
      <c r="Q891" s="109"/>
      <c r="R891" s="109"/>
      <c r="S891" s="109"/>
      <c r="T891" s="109"/>
      <c r="U891" s="109"/>
      <c r="V891" s="109"/>
      <c r="W891" s="109"/>
      <c r="X891" s="109"/>
      <c r="Y891" s="109"/>
      <c r="Z891" s="109"/>
      <c r="AA891" s="109"/>
    </row>
    <row r="892" spans="1:27" ht="14.5" x14ac:dyDescent="0.35">
      <c r="A892" s="223"/>
      <c r="B892" s="223"/>
      <c r="C892" s="223"/>
      <c r="D892" s="223"/>
      <c r="E892" s="202"/>
      <c r="F892" s="193"/>
      <c r="G892" s="193"/>
      <c r="H892" s="109"/>
      <c r="I892" s="109"/>
      <c r="J892" s="109"/>
      <c r="K892" s="109"/>
      <c r="L892" s="109"/>
      <c r="M892" s="109"/>
      <c r="N892" s="109"/>
      <c r="O892" s="109"/>
      <c r="P892" s="109"/>
      <c r="Q892" s="109"/>
      <c r="R892" s="109"/>
      <c r="S892" s="109"/>
      <c r="T892" s="109"/>
      <c r="U892" s="109"/>
      <c r="V892" s="109"/>
      <c r="W892" s="109"/>
      <c r="X892" s="109"/>
      <c r="Y892" s="109"/>
      <c r="Z892" s="109"/>
      <c r="AA892" s="109"/>
    </row>
    <row r="893" spans="1:27" ht="14.5" x14ac:dyDescent="0.35">
      <c r="A893" s="223"/>
      <c r="B893" s="223"/>
      <c r="C893" s="223"/>
      <c r="D893" s="223"/>
      <c r="E893" s="202"/>
      <c r="F893" s="193"/>
      <c r="G893" s="193"/>
      <c r="H893" s="109"/>
      <c r="I893" s="109"/>
      <c r="J893" s="109"/>
      <c r="K893" s="109"/>
      <c r="L893" s="109"/>
      <c r="M893" s="109"/>
      <c r="N893" s="109"/>
      <c r="O893" s="109"/>
      <c r="P893" s="109"/>
      <c r="Q893" s="109"/>
      <c r="R893" s="109"/>
      <c r="S893" s="109"/>
      <c r="T893" s="109"/>
      <c r="U893" s="109"/>
      <c r="V893" s="109"/>
      <c r="W893" s="109"/>
      <c r="X893" s="109"/>
      <c r="Y893" s="109"/>
      <c r="Z893" s="109"/>
      <c r="AA893" s="109"/>
    </row>
    <row r="894" spans="1:27" ht="14.5" x14ac:dyDescent="0.35">
      <c r="A894" s="223"/>
      <c r="B894" s="223"/>
      <c r="C894" s="223"/>
      <c r="D894" s="223"/>
      <c r="E894" s="202"/>
      <c r="F894" s="193"/>
      <c r="G894" s="193"/>
      <c r="H894" s="109"/>
      <c r="I894" s="109"/>
      <c r="J894" s="109"/>
      <c r="K894" s="109"/>
      <c r="L894" s="109"/>
      <c r="M894" s="109"/>
      <c r="N894" s="109"/>
      <c r="O894" s="109"/>
      <c r="P894" s="109"/>
      <c r="Q894" s="109"/>
      <c r="R894" s="109"/>
      <c r="S894" s="109"/>
      <c r="T894" s="109"/>
      <c r="U894" s="109"/>
      <c r="V894" s="109"/>
      <c r="W894" s="109"/>
      <c r="X894" s="109"/>
      <c r="Y894" s="109"/>
      <c r="Z894" s="109"/>
      <c r="AA894" s="109"/>
    </row>
    <row r="895" spans="1:27" ht="14.5" x14ac:dyDescent="0.35">
      <c r="A895" s="223"/>
      <c r="B895" s="223"/>
      <c r="C895" s="223"/>
      <c r="D895" s="223"/>
      <c r="E895" s="202"/>
      <c r="F895" s="193"/>
      <c r="G895" s="193"/>
      <c r="H895" s="109"/>
      <c r="I895" s="109"/>
      <c r="J895" s="109"/>
      <c r="K895" s="109"/>
      <c r="L895" s="109"/>
      <c r="M895" s="109"/>
      <c r="N895" s="109"/>
      <c r="O895" s="109"/>
      <c r="P895" s="109"/>
      <c r="Q895" s="109"/>
      <c r="R895" s="109"/>
      <c r="S895" s="109"/>
      <c r="T895" s="109"/>
      <c r="U895" s="109"/>
      <c r="V895" s="109"/>
      <c r="W895" s="109"/>
      <c r="X895" s="109"/>
      <c r="Y895" s="109"/>
      <c r="Z895" s="109"/>
      <c r="AA895" s="109"/>
    </row>
    <row r="896" spans="1:27" ht="14.5" x14ac:dyDescent="0.35">
      <c r="A896" s="223"/>
      <c r="B896" s="223"/>
      <c r="C896" s="223"/>
      <c r="D896" s="223"/>
      <c r="E896" s="202"/>
      <c r="F896" s="193"/>
      <c r="G896" s="193"/>
      <c r="H896" s="109"/>
      <c r="I896" s="109"/>
      <c r="J896" s="109"/>
      <c r="K896" s="109"/>
      <c r="L896" s="109"/>
      <c r="M896" s="109"/>
      <c r="N896" s="109"/>
      <c r="O896" s="109"/>
      <c r="P896" s="109"/>
      <c r="Q896" s="109"/>
      <c r="R896" s="109"/>
      <c r="S896" s="109"/>
      <c r="T896" s="109"/>
      <c r="U896" s="109"/>
      <c r="V896" s="109"/>
      <c r="W896" s="109"/>
      <c r="X896" s="109"/>
      <c r="Y896" s="109"/>
      <c r="Z896" s="109"/>
      <c r="AA896" s="109"/>
    </row>
    <row r="897" spans="1:27" ht="14.5" x14ac:dyDescent="0.35">
      <c r="A897" s="223"/>
      <c r="B897" s="223"/>
      <c r="C897" s="223"/>
      <c r="D897" s="223"/>
      <c r="E897" s="202"/>
      <c r="F897" s="193"/>
      <c r="G897" s="193"/>
      <c r="H897" s="109"/>
      <c r="I897" s="109"/>
      <c r="J897" s="109"/>
      <c r="K897" s="109"/>
      <c r="L897" s="109"/>
      <c r="M897" s="109"/>
      <c r="N897" s="109"/>
      <c r="O897" s="109"/>
      <c r="P897" s="109"/>
      <c r="Q897" s="109"/>
      <c r="R897" s="109"/>
      <c r="S897" s="109"/>
      <c r="T897" s="109"/>
      <c r="U897" s="109"/>
      <c r="V897" s="109"/>
      <c r="W897" s="109"/>
      <c r="X897" s="109"/>
      <c r="Y897" s="109"/>
      <c r="Z897" s="109"/>
      <c r="AA897" s="109"/>
    </row>
    <row r="898" spans="1:27" ht="14.5" x14ac:dyDescent="0.35">
      <c r="A898" s="223"/>
      <c r="B898" s="223"/>
      <c r="C898" s="223"/>
      <c r="D898" s="223"/>
      <c r="E898" s="202"/>
      <c r="F898" s="193"/>
      <c r="G898" s="193"/>
      <c r="H898" s="109"/>
      <c r="I898" s="109"/>
      <c r="J898" s="109"/>
      <c r="K898" s="109"/>
      <c r="L898" s="109"/>
      <c r="M898" s="109"/>
      <c r="N898" s="109"/>
      <c r="O898" s="109"/>
      <c r="P898" s="109"/>
      <c r="Q898" s="109"/>
      <c r="R898" s="109"/>
      <c r="S898" s="109"/>
      <c r="T898" s="109"/>
      <c r="U898" s="109"/>
      <c r="V898" s="109"/>
      <c r="W898" s="109"/>
      <c r="X898" s="109"/>
      <c r="Y898" s="109"/>
      <c r="Z898" s="109"/>
      <c r="AA898" s="109"/>
    </row>
    <row r="899" spans="1:27" ht="14.5" x14ac:dyDescent="0.35">
      <c r="A899" s="223"/>
      <c r="B899" s="223"/>
      <c r="C899" s="223"/>
      <c r="D899" s="223"/>
      <c r="E899" s="202"/>
      <c r="F899" s="193"/>
      <c r="G899" s="193"/>
      <c r="H899" s="109"/>
      <c r="I899" s="109"/>
      <c r="J899" s="109"/>
      <c r="K899" s="109"/>
      <c r="L899" s="109"/>
      <c r="M899" s="109"/>
      <c r="N899" s="109"/>
      <c r="O899" s="109"/>
      <c r="P899" s="109"/>
      <c r="Q899" s="109"/>
      <c r="R899" s="109"/>
      <c r="S899" s="109"/>
      <c r="T899" s="109"/>
      <c r="U899" s="109"/>
      <c r="V899" s="109"/>
      <c r="W899" s="109"/>
      <c r="X899" s="109"/>
      <c r="Y899" s="109"/>
      <c r="Z899" s="109"/>
      <c r="AA899" s="109"/>
    </row>
    <row r="900" spans="1:27" ht="14.5" x14ac:dyDescent="0.35">
      <c r="A900" s="223"/>
      <c r="B900" s="223"/>
      <c r="C900" s="223"/>
      <c r="D900" s="223"/>
      <c r="E900" s="202"/>
      <c r="F900" s="193"/>
      <c r="G900" s="193"/>
      <c r="H900" s="109"/>
      <c r="I900" s="109"/>
      <c r="J900" s="109"/>
      <c r="K900" s="109"/>
      <c r="L900" s="109"/>
      <c r="M900" s="109"/>
      <c r="N900" s="109"/>
      <c r="O900" s="109"/>
      <c r="P900" s="109"/>
      <c r="Q900" s="109"/>
      <c r="R900" s="109"/>
      <c r="S900" s="109"/>
      <c r="T900" s="109"/>
      <c r="U900" s="109"/>
      <c r="V900" s="109"/>
      <c r="W900" s="109"/>
      <c r="X900" s="109"/>
      <c r="Y900" s="109"/>
      <c r="Z900" s="109"/>
      <c r="AA900" s="109"/>
    </row>
    <row r="901" spans="1:27" ht="14.5" x14ac:dyDescent="0.35">
      <c r="A901" s="223"/>
      <c r="B901" s="223"/>
      <c r="C901" s="223"/>
      <c r="D901" s="223"/>
      <c r="E901" s="202"/>
      <c r="F901" s="193"/>
      <c r="G901" s="193"/>
      <c r="H901" s="109"/>
      <c r="I901" s="109"/>
      <c r="J901" s="109"/>
      <c r="K901" s="109"/>
      <c r="L901" s="109"/>
      <c r="M901" s="109"/>
      <c r="N901" s="109"/>
      <c r="O901" s="109"/>
      <c r="P901" s="109"/>
      <c r="Q901" s="109"/>
      <c r="R901" s="109"/>
      <c r="S901" s="109"/>
      <c r="T901" s="109"/>
      <c r="U901" s="109"/>
      <c r="V901" s="109"/>
      <c r="W901" s="109"/>
      <c r="X901" s="109"/>
      <c r="Y901" s="109"/>
      <c r="Z901" s="109"/>
      <c r="AA901" s="109"/>
    </row>
    <row r="902" spans="1:27" ht="14.5" x14ac:dyDescent="0.35">
      <c r="A902" s="223"/>
      <c r="B902" s="223"/>
      <c r="C902" s="223"/>
      <c r="D902" s="223"/>
      <c r="E902" s="202"/>
      <c r="F902" s="193"/>
      <c r="G902" s="193"/>
      <c r="H902" s="109"/>
      <c r="I902" s="109"/>
      <c r="J902" s="109"/>
      <c r="K902" s="109"/>
      <c r="L902" s="109"/>
      <c r="M902" s="109"/>
      <c r="N902" s="109"/>
      <c r="O902" s="109"/>
      <c r="P902" s="109"/>
      <c r="Q902" s="109"/>
      <c r="R902" s="109"/>
      <c r="S902" s="109"/>
      <c r="T902" s="109"/>
      <c r="U902" s="109"/>
      <c r="V902" s="109"/>
      <c r="W902" s="109"/>
      <c r="X902" s="109"/>
      <c r="Y902" s="109"/>
      <c r="Z902" s="109"/>
      <c r="AA902" s="109"/>
    </row>
    <row r="903" spans="1:27" ht="14.5" x14ac:dyDescent="0.35">
      <c r="A903" s="223"/>
      <c r="B903" s="223"/>
      <c r="C903" s="223"/>
      <c r="D903" s="223"/>
      <c r="E903" s="202"/>
      <c r="F903" s="193"/>
      <c r="G903" s="193"/>
      <c r="H903" s="109"/>
      <c r="I903" s="109"/>
      <c r="J903" s="109"/>
      <c r="K903" s="109"/>
      <c r="L903" s="109"/>
      <c r="M903" s="109"/>
      <c r="N903" s="109"/>
      <c r="O903" s="109"/>
      <c r="P903" s="109"/>
      <c r="Q903" s="109"/>
      <c r="R903" s="109"/>
      <c r="S903" s="109"/>
      <c r="T903" s="109"/>
      <c r="U903" s="109"/>
      <c r="V903" s="109"/>
      <c r="W903" s="109"/>
      <c r="X903" s="109"/>
      <c r="Y903" s="109"/>
      <c r="Z903" s="109"/>
      <c r="AA903" s="109"/>
    </row>
    <row r="904" spans="1:27" ht="14.5" x14ac:dyDescent="0.35">
      <c r="A904" s="223"/>
      <c r="B904" s="223"/>
      <c r="C904" s="223"/>
      <c r="D904" s="223"/>
      <c r="E904" s="202"/>
      <c r="F904" s="193"/>
      <c r="G904" s="193"/>
      <c r="H904" s="109"/>
      <c r="I904" s="109"/>
      <c r="J904" s="109"/>
      <c r="K904" s="109"/>
      <c r="L904" s="109"/>
      <c r="M904" s="109"/>
      <c r="N904" s="109"/>
      <c r="O904" s="109"/>
      <c r="P904" s="109"/>
      <c r="Q904" s="109"/>
      <c r="R904" s="109"/>
      <c r="S904" s="109"/>
      <c r="T904" s="109"/>
      <c r="U904" s="109"/>
      <c r="V904" s="109"/>
      <c r="W904" s="109"/>
      <c r="X904" s="109"/>
      <c r="Y904" s="109"/>
      <c r="Z904" s="109"/>
      <c r="AA904" s="109"/>
    </row>
    <row r="905" spans="1:27" ht="14.5" x14ac:dyDescent="0.35">
      <c r="A905" s="223"/>
      <c r="B905" s="223"/>
      <c r="C905" s="223"/>
      <c r="D905" s="223"/>
      <c r="E905" s="202"/>
      <c r="F905" s="193"/>
      <c r="G905" s="193"/>
      <c r="H905" s="109"/>
      <c r="I905" s="109"/>
      <c r="J905" s="109"/>
      <c r="K905" s="109"/>
      <c r="L905" s="109"/>
      <c r="M905" s="109"/>
      <c r="N905" s="109"/>
      <c r="O905" s="109"/>
      <c r="P905" s="109"/>
      <c r="Q905" s="109"/>
      <c r="R905" s="109"/>
      <c r="S905" s="109"/>
      <c r="T905" s="109"/>
      <c r="U905" s="109"/>
      <c r="V905" s="109"/>
      <c r="W905" s="109"/>
      <c r="X905" s="109"/>
      <c r="Y905" s="109"/>
      <c r="Z905" s="109"/>
      <c r="AA905" s="109"/>
    </row>
    <row r="906" spans="1:27" ht="14.5" x14ac:dyDescent="0.35">
      <c r="A906" s="223"/>
      <c r="B906" s="223"/>
      <c r="C906" s="223"/>
      <c r="D906" s="223"/>
      <c r="E906" s="202"/>
      <c r="F906" s="193"/>
      <c r="G906" s="193"/>
      <c r="H906" s="109"/>
      <c r="I906" s="109"/>
      <c r="J906" s="109"/>
      <c r="K906" s="109"/>
      <c r="L906" s="109"/>
      <c r="M906" s="109"/>
      <c r="N906" s="109"/>
      <c r="O906" s="109"/>
      <c r="P906" s="109"/>
      <c r="Q906" s="109"/>
      <c r="R906" s="109"/>
      <c r="S906" s="109"/>
      <c r="T906" s="109"/>
      <c r="U906" s="109"/>
      <c r="V906" s="109"/>
      <c r="W906" s="109"/>
      <c r="X906" s="109"/>
      <c r="Y906" s="109"/>
      <c r="Z906" s="109"/>
      <c r="AA906" s="109"/>
    </row>
    <row r="907" spans="1:27" ht="14.5" x14ac:dyDescent="0.35">
      <c r="A907" s="223"/>
      <c r="B907" s="223"/>
      <c r="C907" s="223"/>
      <c r="D907" s="223"/>
      <c r="E907" s="202"/>
      <c r="F907" s="193"/>
      <c r="G907" s="193"/>
      <c r="H907" s="109"/>
      <c r="I907" s="109"/>
      <c r="J907" s="109"/>
      <c r="K907" s="109"/>
      <c r="L907" s="109"/>
      <c r="M907" s="109"/>
      <c r="N907" s="109"/>
      <c r="O907" s="109"/>
      <c r="P907" s="109"/>
      <c r="Q907" s="109"/>
      <c r="R907" s="109"/>
      <c r="S907" s="109"/>
      <c r="T907" s="109"/>
      <c r="U907" s="109"/>
      <c r="V907" s="109"/>
      <c r="W907" s="109"/>
      <c r="X907" s="109"/>
      <c r="Y907" s="109"/>
      <c r="Z907" s="109"/>
      <c r="AA907" s="109"/>
    </row>
    <row r="908" spans="1:27" ht="14.5" x14ac:dyDescent="0.35">
      <c r="A908" s="223"/>
      <c r="B908" s="223"/>
      <c r="C908" s="223"/>
      <c r="D908" s="223"/>
      <c r="E908" s="202"/>
      <c r="F908" s="193"/>
      <c r="G908" s="193"/>
      <c r="H908" s="109"/>
      <c r="I908" s="109"/>
      <c r="J908" s="109"/>
      <c r="K908" s="109"/>
      <c r="L908" s="109"/>
      <c r="M908" s="109"/>
      <c r="N908" s="109"/>
      <c r="O908" s="109"/>
      <c r="P908" s="109"/>
      <c r="Q908" s="109"/>
      <c r="R908" s="109"/>
      <c r="S908" s="109"/>
      <c r="T908" s="109"/>
      <c r="U908" s="109"/>
      <c r="V908" s="109"/>
      <c r="W908" s="109"/>
      <c r="X908" s="109"/>
      <c r="Y908" s="109"/>
      <c r="Z908" s="109"/>
      <c r="AA908" s="109"/>
    </row>
    <row r="909" spans="1:27" ht="14.5" x14ac:dyDescent="0.35">
      <c r="A909" s="223"/>
      <c r="B909" s="223"/>
      <c r="C909" s="223"/>
      <c r="D909" s="223"/>
      <c r="E909" s="202"/>
      <c r="F909" s="193"/>
      <c r="G909" s="193"/>
      <c r="H909" s="109"/>
      <c r="I909" s="109"/>
      <c r="J909" s="109"/>
      <c r="K909" s="109"/>
      <c r="L909" s="109"/>
      <c r="M909" s="109"/>
      <c r="N909" s="109"/>
      <c r="O909" s="109"/>
      <c r="P909" s="109"/>
      <c r="Q909" s="109"/>
      <c r="R909" s="109"/>
      <c r="S909" s="109"/>
      <c r="T909" s="109"/>
      <c r="U909" s="109"/>
      <c r="V909" s="109"/>
      <c r="W909" s="109"/>
      <c r="X909" s="109"/>
      <c r="Y909" s="109"/>
      <c r="Z909" s="109"/>
      <c r="AA909" s="109"/>
    </row>
    <row r="910" spans="1:27" ht="14.5" x14ac:dyDescent="0.35">
      <c r="A910" s="223"/>
      <c r="B910" s="223"/>
      <c r="C910" s="223"/>
      <c r="D910" s="223"/>
      <c r="E910" s="202"/>
      <c r="F910" s="193"/>
      <c r="G910" s="193"/>
      <c r="H910" s="109"/>
      <c r="I910" s="109"/>
      <c r="J910" s="109"/>
      <c r="K910" s="109"/>
      <c r="L910" s="109"/>
      <c r="M910" s="109"/>
      <c r="N910" s="109"/>
      <c r="O910" s="109"/>
      <c r="P910" s="109"/>
      <c r="Q910" s="109"/>
      <c r="R910" s="109"/>
      <c r="S910" s="109"/>
      <c r="T910" s="109"/>
      <c r="U910" s="109"/>
      <c r="V910" s="109"/>
      <c r="W910" s="109"/>
      <c r="X910" s="109"/>
      <c r="Y910" s="109"/>
      <c r="Z910" s="109"/>
      <c r="AA910" s="109"/>
    </row>
    <row r="911" spans="1:27" ht="14.5" x14ac:dyDescent="0.35">
      <c r="A911" s="223"/>
      <c r="B911" s="223"/>
      <c r="C911" s="223"/>
      <c r="D911" s="223"/>
      <c r="E911" s="202"/>
      <c r="F911" s="193"/>
      <c r="G911" s="193"/>
      <c r="H911" s="109"/>
      <c r="I911" s="109"/>
      <c r="J911" s="109"/>
      <c r="K911" s="109"/>
      <c r="L911" s="109"/>
      <c r="M911" s="109"/>
      <c r="N911" s="109"/>
      <c r="O911" s="109"/>
      <c r="P911" s="109"/>
      <c r="Q911" s="109"/>
      <c r="R911" s="109"/>
      <c r="S911" s="109"/>
      <c r="T911" s="109"/>
      <c r="U911" s="109"/>
      <c r="V911" s="109"/>
      <c r="W911" s="109"/>
      <c r="X911" s="109"/>
      <c r="Y911" s="109"/>
      <c r="Z911" s="109"/>
      <c r="AA911" s="109"/>
    </row>
    <row r="912" spans="1:27" ht="14.5" x14ac:dyDescent="0.35">
      <c r="A912" s="223"/>
      <c r="B912" s="223"/>
      <c r="C912" s="223"/>
      <c r="D912" s="223"/>
      <c r="E912" s="202"/>
      <c r="F912" s="193"/>
      <c r="G912" s="193"/>
      <c r="H912" s="109"/>
      <c r="I912" s="109"/>
      <c r="J912" s="109"/>
      <c r="K912" s="109"/>
      <c r="L912" s="109"/>
      <c r="M912" s="109"/>
      <c r="N912" s="109"/>
      <c r="O912" s="109"/>
      <c r="P912" s="109"/>
      <c r="Q912" s="109"/>
      <c r="R912" s="109"/>
      <c r="S912" s="109"/>
      <c r="T912" s="109"/>
      <c r="U912" s="109"/>
      <c r="V912" s="109"/>
      <c r="W912" s="109"/>
      <c r="X912" s="109"/>
      <c r="Y912" s="109"/>
      <c r="Z912" s="109"/>
      <c r="AA912" s="109"/>
    </row>
    <row r="913" spans="1:27" ht="14.5" x14ac:dyDescent="0.35">
      <c r="A913" s="223"/>
      <c r="B913" s="223"/>
      <c r="C913" s="223"/>
      <c r="D913" s="223"/>
      <c r="E913" s="202"/>
      <c r="F913" s="193"/>
      <c r="G913" s="193"/>
      <c r="H913" s="109"/>
      <c r="I913" s="109"/>
      <c r="J913" s="109"/>
      <c r="K913" s="109"/>
      <c r="L913" s="109"/>
      <c r="M913" s="109"/>
      <c r="N913" s="109"/>
      <c r="O913" s="109"/>
      <c r="P913" s="109"/>
      <c r="Q913" s="109"/>
      <c r="R913" s="109"/>
      <c r="S913" s="109"/>
      <c r="T913" s="109"/>
      <c r="U913" s="109"/>
      <c r="V913" s="109"/>
      <c r="W913" s="109"/>
      <c r="X913" s="109"/>
      <c r="Y913" s="109"/>
      <c r="Z913" s="109"/>
      <c r="AA913" s="109"/>
    </row>
    <row r="914" spans="1:27" ht="14.5" x14ac:dyDescent="0.35">
      <c r="A914" s="223"/>
      <c r="B914" s="223"/>
      <c r="C914" s="223"/>
      <c r="D914" s="223"/>
      <c r="E914" s="202"/>
      <c r="F914" s="193"/>
      <c r="G914" s="193"/>
      <c r="H914" s="109"/>
      <c r="I914" s="109"/>
      <c r="J914" s="109"/>
      <c r="K914" s="109"/>
      <c r="L914" s="109"/>
      <c r="M914" s="109"/>
      <c r="N914" s="109"/>
      <c r="O914" s="109"/>
      <c r="P914" s="109"/>
      <c r="Q914" s="109"/>
      <c r="R914" s="109"/>
      <c r="S914" s="109"/>
      <c r="T914" s="109"/>
      <c r="U914" s="109"/>
      <c r="V914" s="109"/>
      <c r="W914" s="109"/>
      <c r="X914" s="109"/>
      <c r="Y914" s="109"/>
      <c r="Z914" s="109"/>
      <c r="AA914" s="109"/>
    </row>
    <row r="915" spans="1:27" ht="14.5" x14ac:dyDescent="0.35">
      <c r="A915" s="223"/>
      <c r="B915" s="223"/>
      <c r="C915" s="223"/>
      <c r="D915" s="223"/>
      <c r="E915" s="202"/>
      <c r="F915" s="193"/>
      <c r="G915" s="193"/>
      <c r="H915" s="109"/>
      <c r="I915" s="109"/>
      <c r="J915" s="109"/>
      <c r="K915" s="109"/>
      <c r="L915" s="109"/>
      <c r="M915" s="109"/>
      <c r="N915" s="109"/>
      <c r="O915" s="109"/>
      <c r="P915" s="109"/>
      <c r="Q915" s="109"/>
      <c r="R915" s="109"/>
      <c r="S915" s="109"/>
      <c r="T915" s="109"/>
      <c r="U915" s="109"/>
      <c r="V915" s="109"/>
      <c r="W915" s="109"/>
      <c r="X915" s="109"/>
      <c r="Y915" s="109"/>
      <c r="Z915" s="109"/>
      <c r="AA915" s="109"/>
    </row>
    <row r="916" spans="1:27" ht="14.5" x14ac:dyDescent="0.35">
      <c r="A916" s="223"/>
      <c r="B916" s="223"/>
      <c r="C916" s="223"/>
      <c r="D916" s="223"/>
      <c r="E916" s="202"/>
      <c r="F916" s="193"/>
      <c r="G916" s="193"/>
      <c r="H916" s="109"/>
      <c r="I916" s="109"/>
      <c r="J916" s="109"/>
      <c r="K916" s="109"/>
      <c r="L916" s="109"/>
      <c r="M916" s="109"/>
      <c r="N916" s="109"/>
      <c r="O916" s="109"/>
      <c r="P916" s="109"/>
      <c r="Q916" s="109"/>
      <c r="R916" s="109"/>
      <c r="S916" s="109"/>
      <c r="T916" s="109"/>
      <c r="U916" s="109"/>
      <c r="V916" s="109"/>
      <c r="W916" s="109"/>
      <c r="X916" s="109"/>
      <c r="Y916" s="109"/>
      <c r="Z916" s="109"/>
      <c r="AA916" s="109"/>
    </row>
    <row r="917" spans="1:27" ht="14.5" x14ac:dyDescent="0.35">
      <c r="A917" s="223"/>
      <c r="B917" s="223"/>
      <c r="C917" s="223"/>
      <c r="D917" s="223"/>
      <c r="E917" s="202"/>
      <c r="F917" s="193"/>
      <c r="G917" s="193"/>
      <c r="H917" s="109"/>
      <c r="I917" s="109"/>
      <c r="J917" s="109"/>
      <c r="K917" s="109"/>
      <c r="L917" s="109"/>
      <c r="M917" s="109"/>
      <c r="N917" s="109"/>
      <c r="O917" s="109"/>
      <c r="P917" s="109"/>
      <c r="Q917" s="109"/>
      <c r="R917" s="109"/>
      <c r="S917" s="109"/>
      <c r="T917" s="109"/>
      <c r="U917" s="109"/>
      <c r="V917" s="109"/>
      <c r="W917" s="109"/>
      <c r="X917" s="109"/>
      <c r="Y917" s="109"/>
      <c r="Z917" s="109"/>
      <c r="AA917" s="109"/>
    </row>
    <row r="918" spans="1:27" ht="14.5" x14ac:dyDescent="0.35">
      <c r="A918" s="223"/>
      <c r="B918" s="223"/>
      <c r="C918" s="223"/>
      <c r="D918" s="223"/>
      <c r="E918" s="202"/>
      <c r="F918" s="193"/>
      <c r="G918" s="193"/>
      <c r="H918" s="109"/>
      <c r="I918" s="109"/>
      <c r="J918" s="109"/>
      <c r="K918" s="109"/>
      <c r="L918" s="109"/>
      <c r="M918" s="109"/>
      <c r="N918" s="109"/>
      <c r="O918" s="109"/>
      <c r="P918" s="109"/>
      <c r="Q918" s="109"/>
      <c r="R918" s="109"/>
      <c r="S918" s="109"/>
      <c r="T918" s="109"/>
      <c r="U918" s="109"/>
      <c r="V918" s="109"/>
      <c r="W918" s="109"/>
      <c r="X918" s="109"/>
      <c r="Y918" s="109"/>
      <c r="Z918" s="109"/>
      <c r="AA918" s="109"/>
    </row>
    <row r="919" spans="1:27" ht="14.5" x14ac:dyDescent="0.35">
      <c r="A919" s="223"/>
      <c r="B919" s="223"/>
      <c r="C919" s="223"/>
      <c r="D919" s="223"/>
      <c r="E919" s="202"/>
      <c r="F919" s="193"/>
      <c r="G919" s="193"/>
      <c r="H919" s="109"/>
      <c r="I919" s="109"/>
      <c r="J919" s="109"/>
      <c r="K919" s="109"/>
      <c r="L919" s="109"/>
      <c r="M919" s="109"/>
      <c r="N919" s="109"/>
      <c r="O919" s="109"/>
      <c r="P919" s="109"/>
      <c r="Q919" s="109"/>
      <c r="R919" s="109"/>
      <c r="S919" s="109"/>
      <c r="T919" s="109"/>
      <c r="U919" s="109"/>
      <c r="V919" s="109"/>
      <c r="W919" s="109"/>
      <c r="X919" s="109"/>
      <c r="Y919" s="109"/>
      <c r="Z919" s="109"/>
      <c r="AA919" s="109"/>
    </row>
    <row r="920" spans="1:27" ht="14.5" x14ac:dyDescent="0.35">
      <c r="A920" s="223"/>
      <c r="B920" s="223"/>
      <c r="C920" s="223"/>
      <c r="D920" s="223"/>
      <c r="E920" s="202"/>
      <c r="F920" s="193"/>
      <c r="G920" s="193"/>
      <c r="H920" s="109"/>
      <c r="I920" s="109"/>
      <c r="J920" s="109"/>
      <c r="K920" s="109"/>
      <c r="L920" s="109"/>
      <c r="M920" s="109"/>
      <c r="N920" s="109"/>
      <c r="O920" s="109"/>
      <c r="P920" s="109"/>
      <c r="Q920" s="109"/>
      <c r="R920" s="109"/>
      <c r="S920" s="109"/>
      <c r="T920" s="109"/>
      <c r="U920" s="109"/>
      <c r="V920" s="109"/>
      <c r="W920" s="109"/>
      <c r="X920" s="109"/>
      <c r="Y920" s="109"/>
      <c r="Z920" s="109"/>
      <c r="AA920" s="109"/>
    </row>
    <row r="921" spans="1:27" ht="14.5" x14ac:dyDescent="0.35">
      <c r="A921" s="223"/>
      <c r="B921" s="223"/>
      <c r="C921" s="223"/>
      <c r="D921" s="223"/>
      <c r="E921" s="202"/>
      <c r="F921" s="193"/>
      <c r="G921" s="193"/>
      <c r="H921" s="109"/>
      <c r="I921" s="109"/>
      <c r="J921" s="109"/>
      <c r="K921" s="109"/>
      <c r="L921" s="109"/>
      <c r="M921" s="109"/>
      <c r="N921" s="109"/>
      <c r="O921" s="109"/>
      <c r="P921" s="109"/>
      <c r="Q921" s="109"/>
      <c r="R921" s="109"/>
      <c r="S921" s="109"/>
      <c r="T921" s="109"/>
      <c r="U921" s="109"/>
      <c r="V921" s="109"/>
      <c r="W921" s="109"/>
      <c r="X921" s="109"/>
      <c r="Y921" s="109"/>
      <c r="Z921" s="109"/>
      <c r="AA921" s="109"/>
    </row>
    <row r="922" spans="1:27" ht="14.5" x14ac:dyDescent="0.35">
      <c r="A922" s="223"/>
      <c r="B922" s="223"/>
      <c r="C922" s="223"/>
      <c r="D922" s="223"/>
      <c r="E922" s="202"/>
      <c r="F922" s="193"/>
      <c r="G922" s="193"/>
      <c r="H922" s="109"/>
      <c r="I922" s="109"/>
      <c r="J922" s="109"/>
      <c r="K922" s="109"/>
      <c r="L922" s="109"/>
      <c r="M922" s="109"/>
      <c r="N922" s="109"/>
      <c r="O922" s="109"/>
      <c r="P922" s="109"/>
      <c r="Q922" s="109"/>
      <c r="R922" s="109"/>
      <c r="S922" s="109"/>
      <c r="T922" s="109"/>
      <c r="U922" s="109"/>
      <c r="V922" s="109"/>
      <c r="W922" s="109"/>
      <c r="X922" s="109"/>
      <c r="Y922" s="109"/>
      <c r="Z922" s="109"/>
      <c r="AA922" s="109"/>
    </row>
    <row r="923" spans="1:27" ht="14.5" x14ac:dyDescent="0.35">
      <c r="A923" s="223"/>
      <c r="B923" s="223"/>
      <c r="C923" s="223"/>
      <c r="D923" s="223"/>
      <c r="E923" s="202"/>
      <c r="F923" s="193"/>
      <c r="G923" s="193"/>
      <c r="H923" s="109"/>
      <c r="I923" s="109"/>
      <c r="J923" s="109"/>
      <c r="K923" s="109"/>
      <c r="L923" s="109"/>
      <c r="M923" s="109"/>
      <c r="N923" s="109"/>
      <c r="O923" s="109"/>
      <c r="P923" s="109"/>
      <c r="Q923" s="109"/>
      <c r="R923" s="109"/>
      <c r="S923" s="109"/>
      <c r="T923" s="109"/>
      <c r="U923" s="109"/>
      <c r="V923" s="109"/>
      <c r="W923" s="109"/>
      <c r="X923" s="109"/>
      <c r="Y923" s="109"/>
      <c r="Z923" s="109"/>
      <c r="AA923" s="109"/>
    </row>
    <row r="924" spans="1:27" ht="14.5" x14ac:dyDescent="0.35">
      <c r="A924" s="223"/>
      <c r="B924" s="223"/>
      <c r="C924" s="223"/>
      <c r="D924" s="223"/>
      <c r="E924" s="202"/>
      <c r="F924" s="193"/>
      <c r="G924" s="193"/>
      <c r="H924" s="109"/>
      <c r="I924" s="109"/>
      <c r="J924" s="109"/>
      <c r="K924" s="109"/>
      <c r="L924" s="109"/>
      <c r="M924" s="109"/>
      <c r="N924" s="109"/>
      <c r="O924" s="109"/>
      <c r="P924" s="109"/>
      <c r="Q924" s="109"/>
      <c r="R924" s="109"/>
      <c r="S924" s="109"/>
      <c r="T924" s="109"/>
      <c r="U924" s="109"/>
      <c r="V924" s="109"/>
      <c r="W924" s="109"/>
      <c r="X924" s="109"/>
      <c r="Y924" s="109"/>
      <c r="Z924" s="109"/>
      <c r="AA924" s="109"/>
    </row>
    <row r="925" spans="1:27" ht="14.5" x14ac:dyDescent="0.35">
      <c r="A925" s="223"/>
      <c r="B925" s="223"/>
      <c r="C925" s="223"/>
      <c r="D925" s="223"/>
      <c r="E925" s="202"/>
      <c r="F925" s="193"/>
      <c r="G925" s="193"/>
      <c r="H925" s="109"/>
      <c r="I925" s="109"/>
      <c r="J925" s="109"/>
      <c r="K925" s="109"/>
      <c r="L925" s="109"/>
      <c r="M925" s="109"/>
      <c r="N925" s="109"/>
      <c r="O925" s="109"/>
      <c r="P925" s="109"/>
      <c r="Q925" s="109"/>
      <c r="R925" s="109"/>
      <c r="S925" s="109"/>
      <c r="T925" s="109"/>
      <c r="U925" s="109"/>
      <c r="V925" s="109"/>
      <c r="W925" s="109"/>
      <c r="X925" s="109"/>
      <c r="Y925" s="109"/>
      <c r="Z925" s="109"/>
      <c r="AA925" s="109"/>
    </row>
    <row r="926" spans="1:27" ht="14.5" x14ac:dyDescent="0.35">
      <c r="A926" s="223"/>
      <c r="B926" s="223"/>
      <c r="C926" s="223"/>
      <c r="D926" s="223"/>
      <c r="E926" s="202"/>
      <c r="F926" s="193"/>
      <c r="G926" s="193"/>
      <c r="H926" s="109"/>
      <c r="I926" s="109"/>
      <c r="J926" s="109"/>
      <c r="K926" s="109"/>
      <c r="L926" s="109"/>
      <c r="M926" s="109"/>
      <c r="N926" s="109"/>
      <c r="O926" s="109"/>
      <c r="P926" s="109"/>
      <c r="Q926" s="109"/>
      <c r="R926" s="109"/>
      <c r="S926" s="109"/>
      <c r="T926" s="109"/>
      <c r="U926" s="109"/>
      <c r="V926" s="109"/>
      <c r="W926" s="109"/>
      <c r="X926" s="109"/>
      <c r="Y926" s="109"/>
      <c r="Z926" s="109"/>
      <c r="AA926" s="109"/>
    </row>
    <row r="927" spans="1:27" ht="14.5" x14ac:dyDescent="0.35">
      <c r="A927" s="223"/>
      <c r="B927" s="223"/>
      <c r="C927" s="223"/>
      <c r="D927" s="223"/>
      <c r="E927" s="202"/>
      <c r="F927" s="193"/>
      <c r="G927" s="193"/>
      <c r="H927" s="109"/>
      <c r="I927" s="109"/>
      <c r="J927" s="109"/>
      <c r="K927" s="109"/>
      <c r="L927" s="109"/>
      <c r="M927" s="109"/>
      <c r="N927" s="109"/>
      <c r="O927" s="109"/>
      <c r="P927" s="109"/>
      <c r="Q927" s="109"/>
      <c r="R927" s="109"/>
      <c r="S927" s="109"/>
      <c r="T927" s="109"/>
      <c r="U927" s="109"/>
      <c r="V927" s="109"/>
      <c r="W927" s="109"/>
      <c r="X927" s="109"/>
      <c r="Y927" s="109"/>
      <c r="Z927" s="109"/>
      <c r="AA927" s="109"/>
    </row>
    <row r="928" spans="1:27" ht="14.5" x14ac:dyDescent="0.35">
      <c r="A928" s="223"/>
      <c r="B928" s="223"/>
      <c r="C928" s="223"/>
      <c r="D928" s="223"/>
      <c r="E928" s="202"/>
      <c r="F928" s="193"/>
      <c r="G928" s="193"/>
      <c r="H928" s="109"/>
      <c r="I928" s="109"/>
      <c r="J928" s="109"/>
      <c r="K928" s="109"/>
      <c r="L928" s="109"/>
      <c r="M928" s="109"/>
      <c r="N928" s="109"/>
      <c r="O928" s="109"/>
      <c r="P928" s="109"/>
      <c r="Q928" s="109"/>
      <c r="R928" s="109"/>
      <c r="S928" s="109"/>
      <c r="T928" s="109"/>
      <c r="U928" s="109"/>
      <c r="V928" s="109"/>
      <c r="W928" s="109"/>
      <c r="X928" s="109"/>
      <c r="Y928" s="109"/>
      <c r="Z928" s="109"/>
      <c r="AA928" s="109"/>
    </row>
    <row r="929" spans="1:27" ht="14.5" x14ac:dyDescent="0.35">
      <c r="A929" s="223"/>
      <c r="B929" s="223"/>
      <c r="C929" s="223"/>
      <c r="D929" s="223"/>
      <c r="E929" s="202"/>
      <c r="F929" s="193"/>
      <c r="G929" s="193"/>
      <c r="H929" s="109"/>
      <c r="I929" s="109"/>
      <c r="J929" s="109"/>
      <c r="K929" s="109"/>
      <c r="L929" s="109"/>
      <c r="M929" s="109"/>
      <c r="N929" s="109"/>
      <c r="O929" s="109"/>
      <c r="P929" s="109"/>
      <c r="Q929" s="109"/>
      <c r="R929" s="109"/>
      <c r="S929" s="109"/>
      <c r="T929" s="109"/>
      <c r="U929" s="109"/>
      <c r="V929" s="109"/>
      <c r="W929" s="109"/>
      <c r="X929" s="109"/>
      <c r="Y929" s="109"/>
      <c r="Z929" s="109"/>
      <c r="AA929" s="109"/>
    </row>
    <row r="930" spans="1:27" ht="14.5" x14ac:dyDescent="0.35">
      <c r="A930" s="223"/>
      <c r="B930" s="223"/>
      <c r="C930" s="223"/>
      <c r="D930" s="223"/>
      <c r="E930" s="202"/>
      <c r="F930" s="193"/>
      <c r="G930" s="193"/>
      <c r="H930" s="109"/>
      <c r="I930" s="109"/>
      <c r="J930" s="109"/>
      <c r="K930" s="109"/>
      <c r="L930" s="109"/>
      <c r="M930" s="109"/>
      <c r="N930" s="109"/>
      <c r="O930" s="109"/>
      <c r="P930" s="109"/>
      <c r="Q930" s="109"/>
      <c r="R930" s="109"/>
      <c r="S930" s="109"/>
      <c r="T930" s="109"/>
      <c r="U930" s="109"/>
      <c r="V930" s="109"/>
      <c r="W930" s="109"/>
      <c r="X930" s="109"/>
      <c r="Y930" s="109"/>
      <c r="Z930" s="109"/>
      <c r="AA930" s="109"/>
    </row>
    <row r="931" spans="1:27" ht="14.5" x14ac:dyDescent="0.35">
      <c r="A931" s="223"/>
      <c r="B931" s="223"/>
      <c r="C931" s="223"/>
      <c r="D931" s="223"/>
      <c r="E931" s="202"/>
      <c r="F931" s="193"/>
      <c r="G931" s="193"/>
      <c r="H931" s="109"/>
      <c r="I931" s="109"/>
      <c r="J931" s="109"/>
      <c r="K931" s="109"/>
      <c r="L931" s="109"/>
      <c r="M931" s="109"/>
      <c r="N931" s="109"/>
      <c r="O931" s="109"/>
      <c r="P931" s="109"/>
      <c r="Q931" s="109"/>
      <c r="R931" s="109"/>
      <c r="S931" s="109"/>
      <c r="T931" s="109"/>
      <c r="U931" s="109"/>
      <c r="V931" s="109"/>
      <c r="W931" s="109"/>
      <c r="X931" s="109"/>
      <c r="Y931" s="109"/>
      <c r="Z931" s="109"/>
      <c r="AA931" s="109"/>
    </row>
    <row r="932" spans="1:27" ht="14.5" x14ac:dyDescent="0.35">
      <c r="A932" s="223"/>
      <c r="B932" s="223"/>
      <c r="C932" s="223"/>
      <c r="D932" s="223"/>
      <c r="E932" s="202"/>
      <c r="F932" s="193"/>
      <c r="G932" s="193"/>
      <c r="H932" s="109"/>
      <c r="I932" s="109"/>
      <c r="J932" s="109"/>
      <c r="K932" s="109"/>
      <c r="L932" s="109"/>
      <c r="M932" s="109"/>
      <c r="N932" s="109"/>
      <c r="O932" s="109"/>
      <c r="P932" s="109"/>
      <c r="Q932" s="109"/>
      <c r="R932" s="109"/>
      <c r="S932" s="109"/>
      <c r="T932" s="109"/>
      <c r="U932" s="109"/>
      <c r="V932" s="109"/>
      <c r="W932" s="109"/>
      <c r="X932" s="109"/>
      <c r="Y932" s="109"/>
      <c r="Z932" s="109"/>
      <c r="AA932" s="109"/>
    </row>
    <row r="933" spans="1:27" ht="14.5" x14ac:dyDescent="0.35">
      <c r="A933" s="223"/>
      <c r="B933" s="223"/>
      <c r="C933" s="223"/>
      <c r="D933" s="223"/>
      <c r="E933" s="202"/>
      <c r="F933" s="193"/>
      <c r="G933" s="193"/>
      <c r="H933" s="109"/>
      <c r="I933" s="109"/>
      <c r="J933" s="109"/>
      <c r="K933" s="109"/>
      <c r="L933" s="109"/>
      <c r="M933" s="109"/>
      <c r="N933" s="109"/>
      <c r="O933" s="109"/>
      <c r="P933" s="109"/>
      <c r="Q933" s="109"/>
      <c r="R933" s="109"/>
      <c r="S933" s="109"/>
      <c r="T933" s="109"/>
      <c r="U933" s="109"/>
      <c r="V933" s="109"/>
      <c r="W933" s="109"/>
      <c r="X933" s="109"/>
      <c r="Y933" s="109"/>
      <c r="Z933" s="109"/>
      <c r="AA933" s="109"/>
    </row>
    <row r="934" spans="1:27" ht="14.5" x14ac:dyDescent="0.35">
      <c r="A934" s="223"/>
      <c r="B934" s="223"/>
      <c r="C934" s="223"/>
      <c r="D934" s="223"/>
      <c r="E934" s="202"/>
      <c r="F934" s="193"/>
      <c r="G934" s="193"/>
      <c r="H934" s="109"/>
      <c r="I934" s="109"/>
      <c r="J934" s="109"/>
      <c r="K934" s="109"/>
      <c r="L934" s="109"/>
      <c r="M934" s="109"/>
      <c r="N934" s="109"/>
      <c r="O934" s="109"/>
      <c r="P934" s="109"/>
      <c r="Q934" s="109"/>
      <c r="R934" s="109"/>
      <c r="S934" s="109"/>
      <c r="T934" s="109"/>
      <c r="U934" s="109"/>
      <c r="V934" s="109"/>
      <c r="W934" s="109"/>
      <c r="X934" s="109"/>
      <c r="Y934" s="109"/>
      <c r="Z934" s="109"/>
      <c r="AA934" s="109"/>
    </row>
    <row r="935" spans="1:27" ht="14.5" x14ac:dyDescent="0.35">
      <c r="A935" s="223"/>
      <c r="B935" s="223"/>
      <c r="C935" s="223"/>
      <c r="D935" s="223"/>
      <c r="E935" s="202"/>
      <c r="F935" s="193"/>
      <c r="G935" s="193"/>
      <c r="H935" s="109"/>
      <c r="I935" s="109"/>
      <c r="J935" s="109"/>
      <c r="K935" s="109"/>
      <c r="L935" s="109"/>
      <c r="M935" s="109"/>
      <c r="N935" s="109"/>
      <c r="O935" s="109"/>
      <c r="P935" s="109"/>
      <c r="Q935" s="109"/>
      <c r="R935" s="109"/>
      <c r="S935" s="109"/>
      <c r="T935" s="109"/>
      <c r="U935" s="109"/>
      <c r="V935" s="109"/>
      <c r="W935" s="109"/>
      <c r="X935" s="109"/>
      <c r="Y935" s="109"/>
      <c r="Z935" s="109"/>
      <c r="AA935" s="109"/>
    </row>
    <row r="936" spans="1:27" ht="14.5" x14ac:dyDescent="0.35">
      <c r="A936" s="223"/>
      <c r="B936" s="223"/>
      <c r="C936" s="223"/>
      <c r="D936" s="223"/>
      <c r="E936" s="202"/>
      <c r="F936" s="193"/>
      <c r="G936" s="193"/>
      <c r="H936" s="109"/>
      <c r="I936" s="109"/>
      <c r="J936" s="109"/>
      <c r="K936" s="109"/>
      <c r="L936" s="109"/>
      <c r="M936" s="109"/>
      <c r="N936" s="109"/>
      <c r="O936" s="109"/>
      <c r="P936" s="109"/>
      <c r="Q936" s="109"/>
      <c r="R936" s="109"/>
      <c r="S936" s="109"/>
      <c r="T936" s="109"/>
      <c r="U936" s="109"/>
      <c r="V936" s="109"/>
      <c r="W936" s="109"/>
      <c r="X936" s="109"/>
      <c r="Y936" s="109"/>
      <c r="Z936" s="109"/>
      <c r="AA936" s="109"/>
    </row>
    <row r="937" spans="1:27" ht="14.5" x14ac:dyDescent="0.35">
      <c r="A937" s="223"/>
      <c r="B937" s="223"/>
      <c r="C937" s="223"/>
      <c r="D937" s="223"/>
      <c r="E937" s="202"/>
      <c r="F937" s="193"/>
      <c r="G937" s="193"/>
      <c r="H937" s="109"/>
      <c r="I937" s="109"/>
      <c r="J937" s="109"/>
      <c r="K937" s="109"/>
      <c r="L937" s="109"/>
      <c r="M937" s="109"/>
      <c r="N937" s="109"/>
      <c r="O937" s="109"/>
      <c r="P937" s="109"/>
      <c r="Q937" s="109"/>
      <c r="R937" s="109"/>
      <c r="S937" s="109"/>
      <c r="T937" s="109"/>
      <c r="U937" s="109"/>
      <c r="V937" s="109"/>
      <c r="W937" s="109"/>
      <c r="X937" s="109"/>
      <c r="Y937" s="109"/>
      <c r="Z937" s="109"/>
      <c r="AA937" s="109"/>
    </row>
    <row r="938" spans="1:27" ht="14.5" x14ac:dyDescent="0.35">
      <c r="A938" s="223"/>
      <c r="B938" s="223"/>
      <c r="C938" s="223"/>
      <c r="D938" s="223"/>
      <c r="E938" s="202"/>
      <c r="F938" s="193"/>
      <c r="G938" s="193"/>
      <c r="H938" s="109"/>
      <c r="I938" s="109"/>
      <c r="J938" s="109"/>
      <c r="K938" s="109"/>
      <c r="L938" s="109"/>
      <c r="M938" s="109"/>
      <c r="N938" s="109"/>
      <c r="O938" s="109"/>
      <c r="P938" s="109"/>
      <c r="Q938" s="109"/>
      <c r="R938" s="109"/>
      <c r="S938" s="109"/>
      <c r="T938" s="109"/>
      <c r="U938" s="109"/>
      <c r="V938" s="109"/>
      <c r="W938" s="109"/>
      <c r="X938" s="109"/>
      <c r="Y938" s="109"/>
      <c r="Z938" s="109"/>
      <c r="AA938" s="109"/>
    </row>
    <row r="939" spans="1:27" ht="14.5" x14ac:dyDescent="0.35">
      <c r="A939" s="223"/>
      <c r="B939" s="223"/>
      <c r="C939" s="223"/>
      <c r="D939" s="223"/>
      <c r="E939" s="202"/>
      <c r="F939" s="193"/>
      <c r="G939" s="193"/>
      <c r="H939" s="109"/>
      <c r="I939" s="109"/>
      <c r="J939" s="109"/>
      <c r="K939" s="109"/>
      <c r="L939" s="109"/>
      <c r="M939" s="109"/>
      <c r="N939" s="109"/>
      <c r="O939" s="109"/>
      <c r="P939" s="109"/>
      <c r="Q939" s="109"/>
      <c r="R939" s="109"/>
      <c r="S939" s="109"/>
      <c r="T939" s="109"/>
      <c r="U939" s="109"/>
      <c r="V939" s="109"/>
      <c r="W939" s="109"/>
      <c r="X939" s="109"/>
      <c r="Y939" s="109"/>
      <c r="Z939" s="109"/>
      <c r="AA939" s="109"/>
    </row>
    <row r="940" spans="1:27" ht="14.5" x14ac:dyDescent="0.35">
      <c r="A940" s="223"/>
      <c r="B940" s="223"/>
      <c r="C940" s="223"/>
      <c r="D940" s="223"/>
      <c r="E940" s="202"/>
      <c r="F940" s="193"/>
      <c r="G940" s="193"/>
      <c r="H940" s="109"/>
      <c r="I940" s="109"/>
      <c r="J940" s="109"/>
      <c r="K940" s="109"/>
      <c r="L940" s="109"/>
      <c r="M940" s="109"/>
      <c r="N940" s="109"/>
      <c r="O940" s="109"/>
      <c r="P940" s="109"/>
      <c r="Q940" s="109"/>
      <c r="R940" s="109"/>
      <c r="S940" s="109"/>
      <c r="T940" s="109"/>
      <c r="U940" s="109"/>
      <c r="V940" s="109"/>
      <c r="W940" s="109"/>
      <c r="X940" s="109"/>
      <c r="Y940" s="109"/>
      <c r="Z940" s="109"/>
      <c r="AA940" s="109"/>
    </row>
    <row r="941" spans="1:27" ht="14.5" x14ac:dyDescent="0.35">
      <c r="A941" s="223"/>
      <c r="B941" s="223"/>
      <c r="C941" s="223"/>
      <c r="D941" s="223"/>
      <c r="E941" s="202"/>
      <c r="F941" s="193"/>
      <c r="G941" s="193"/>
      <c r="H941" s="109"/>
      <c r="I941" s="109"/>
      <c r="J941" s="109"/>
      <c r="K941" s="109"/>
      <c r="L941" s="109"/>
      <c r="M941" s="109"/>
      <c r="N941" s="109"/>
      <c r="O941" s="109"/>
      <c r="P941" s="109"/>
      <c r="Q941" s="109"/>
      <c r="R941" s="109"/>
      <c r="S941" s="109"/>
      <c r="T941" s="109"/>
      <c r="U941" s="109"/>
      <c r="V941" s="109"/>
      <c r="W941" s="109"/>
      <c r="X941" s="109"/>
      <c r="Y941" s="109"/>
      <c r="Z941" s="109"/>
      <c r="AA941" s="109"/>
    </row>
    <row r="942" spans="1:27" ht="14.5" x14ac:dyDescent="0.35">
      <c r="A942" s="223"/>
      <c r="B942" s="223"/>
      <c r="C942" s="223"/>
      <c r="D942" s="223"/>
      <c r="E942" s="202"/>
      <c r="F942" s="193"/>
      <c r="G942" s="193"/>
      <c r="H942" s="109"/>
      <c r="I942" s="109"/>
      <c r="J942" s="109"/>
      <c r="K942" s="109"/>
      <c r="L942" s="109"/>
      <c r="M942" s="109"/>
      <c r="N942" s="109"/>
      <c r="O942" s="109"/>
      <c r="P942" s="109"/>
      <c r="Q942" s="109"/>
      <c r="R942" s="109"/>
      <c r="S942" s="109"/>
      <c r="T942" s="109"/>
      <c r="U942" s="109"/>
      <c r="V942" s="109"/>
      <c r="W942" s="109"/>
      <c r="X942" s="109"/>
      <c r="Y942" s="109"/>
      <c r="Z942" s="109"/>
      <c r="AA942" s="109"/>
    </row>
    <row r="943" spans="1:27" ht="14.5" x14ac:dyDescent="0.35">
      <c r="A943" s="223"/>
      <c r="B943" s="223"/>
      <c r="C943" s="223"/>
      <c r="D943" s="223"/>
      <c r="E943" s="202"/>
      <c r="F943" s="193"/>
      <c r="G943" s="193"/>
      <c r="H943" s="109"/>
      <c r="I943" s="109"/>
      <c r="J943" s="109"/>
      <c r="K943" s="109"/>
      <c r="L943" s="109"/>
      <c r="M943" s="109"/>
      <c r="N943" s="109"/>
      <c r="O943" s="109"/>
      <c r="P943" s="109"/>
      <c r="Q943" s="109"/>
      <c r="R943" s="109"/>
      <c r="S943" s="109"/>
      <c r="T943" s="109"/>
      <c r="U943" s="109"/>
      <c r="V943" s="109"/>
      <c r="W943" s="109"/>
      <c r="X943" s="109"/>
      <c r="Y943" s="109"/>
      <c r="Z943" s="109"/>
      <c r="AA943" s="109"/>
    </row>
    <row r="944" spans="1:27" ht="14.5" x14ac:dyDescent="0.35">
      <c r="A944" s="223"/>
      <c r="B944" s="223"/>
      <c r="C944" s="223"/>
      <c r="D944" s="223"/>
      <c r="E944" s="202"/>
      <c r="F944" s="193"/>
      <c r="G944" s="193"/>
      <c r="H944" s="109"/>
      <c r="I944" s="109"/>
      <c r="J944" s="109"/>
      <c r="K944" s="109"/>
      <c r="L944" s="109"/>
      <c r="M944" s="109"/>
      <c r="N944" s="109"/>
      <c r="O944" s="109"/>
      <c r="P944" s="109"/>
      <c r="Q944" s="109"/>
      <c r="R944" s="109"/>
      <c r="S944" s="109"/>
      <c r="T944" s="109"/>
      <c r="U944" s="109"/>
      <c r="V944" s="109"/>
      <c r="W944" s="109"/>
      <c r="X944" s="109"/>
      <c r="Y944" s="109"/>
      <c r="Z944" s="109"/>
      <c r="AA944" s="109"/>
    </row>
    <row r="945" spans="1:27" ht="14.5" x14ac:dyDescent="0.35">
      <c r="A945" s="223"/>
      <c r="B945" s="223"/>
      <c r="C945" s="223"/>
      <c r="D945" s="223"/>
      <c r="E945" s="202"/>
      <c r="F945" s="193"/>
      <c r="G945" s="193"/>
      <c r="H945" s="109"/>
      <c r="I945" s="109"/>
      <c r="J945" s="109"/>
      <c r="K945" s="109"/>
      <c r="L945" s="109"/>
      <c r="M945" s="109"/>
      <c r="N945" s="109"/>
      <c r="O945" s="109"/>
      <c r="P945" s="109"/>
      <c r="Q945" s="109"/>
      <c r="R945" s="109"/>
      <c r="S945" s="109"/>
      <c r="T945" s="109"/>
      <c r="U945" s="109"/>
      <c r="V945" s="109"/>
      <c r="W945" s="109"/>
      <c r="X945" s="109"/>
      <c r="Y945" s="109"/>
      <c r="Z945" s="109"/>
      <c r="AA945" s="109"/>
    </row>
    <row r="946" spans="1:27" ht="14.5" x14ac:dyDescent="0.35">
      <c r="A946" s="223"/>
      <c r="B946" s="223"/>
      <c r="C946" s="223"/>
      <c r="D946" s="223"/>
      <c r="E946" s="202"/>
      <c r="F946" s="193"/>
      <c r="G946" s="193"/>
      <c r="H946" s="109"/>
      <c r="I946" s="109"/>
      <c r="J946" s="109"/>
      <c r="K946" s="109"/>
      <c r="L946" s="109"/>
      <c r="M946" s="109"/>
      <c r="N946" s="109"/>
      <c r="O946" s="109"/>
      <c r="P946" s="109"/>
      <c r="Q946" s="109"/>
      <c r="R946" s="109"/>
      <c r="S946" s="109"/>
      <c r="T946" s="109"/>
      <c r="U946" s="109"/>
      <c r="V946" s="109"/>
      <c r="W946" s="109"/>
      <c r="X946" s="109"/>
      <c r="Y946" s="109"/>
      <c r="Z946" s="109"/>
      <c r="AA946" s="109"/>
    </row>
    <row r="947" spans="1:27" ht="14.5" x14ac:dyDescent="0.35">
      <c r="A947" s="223"/>
      <c r="B947" s="223"/>
      <c r="C947" s="223"/>
      <c r="D947" s="223"/>
      <c r="E947" s="202"/>
      <c r="F947" s="193"/>
      <c r="G947" s="193"/>
      <c r="H947" s="109"/>
      <c r="I947" s="109"/>
      <c r="J947" s="109"/>
      <c r="K947" s="109"/>
      <c r="L947" s="109"/>
      <c r="M947" s="109"/>
      <c r="N947" s="109"/>
      <c r="O947" s="109"/>
      <c r="P947" s="109"/>
      <c r="Q947" s="109"/>
      <c r="R947" s="109"/>
      <c r="S947" s="109"/>
      <c r="T947" s="109"/>
      <c r="U947" s="109"/>
      <c r="V947" s="109"/>
      <c r="W947" s="109"/>
      <c r="X947" s="109"/>
      <c r="Y947" s="109"/>
      <c r="Z947" s="109"/>
      <c r="AA947" s="109"/>
    </row>
    <row r="948" spans="1:27" ht="14.5" x14ac:dyDescent="0.35">
      <c r="A948" s="223"/>
      <c r="B948" s="223"/>
      <c r="C948" s="223"/>
      <c r="D948" s="223"/>
      <c r="E948" s="202"/>
      <c r="F948" s="193"/>
      <c r="G948" s="193"/>
      <c r="H948" s="109"/>
      <c r="I948" s="109"/>
      <c r="J948" s="109"/>
      <c r="K948" s="109"/>
      <c r="L948" s="109"/>
      <c r="M948" s="109"/>
      <c r="N948" s="109"/>
      <c r="O948" s="109"/>
      <c r="P948" s="109"/>
      <c r="Q948" s="109"/>
      <c r="R948" s="109"/>
      <c r="S948" s="109"/>
      <c r="T948" s="109"/>
      <c r="U948" s="109"/>
      <c r="V948" s="109"/>
      <c r="W948" s="109"/>
      <c r="X948" s="109"/>
      <c r="Y948" s="109"/>
      <c r="Z948" s="109"/>
      <c r="AA948" s="109"/>
    </row>
    <row r="949" spans="1:27" ht="14.5" x14ac:dyDescent="0.35">
      <c r="A949" s="223"/>
      <c r="B949" s="223"/>
      <c r="C949" s="223"/>
      <c r="D949" s="223"/>
      <c r="E949" s="202"/>
      <c r="F949" s="193"/>
      <c r="G949" s="193"/>
      <c r="H949" s="109"/>
      <c r="I949" s="109"/>
      <c r="J949" s="109"/>
      <c r="K949" s="109"/>
      <c r="L949" s="109"/>
      <c r="M949" s="109"/>
      <c r="N949" s="109"/>
      <c r="O949" s="109"/>
      <c r="P949" s="109"/>
      <c r="Q949" s="109"/>
      <c r="R949" s="109"/>
      <c r="S949" s="109"/>
      <c r="T949" s="109"/>
      <c r="U949" s="109"/>
      <c r="V949" s="109"/>
      <c r="W949" s="109"/>
      <c r="X949" s="109"/>
      <c r="Y949" s="109"/>
      <c r="Z949" s="109"/>
      <c r="AA949" s="109"/>
    </row>
    <row r="950" spans="1:27" ht="14.5" x14ac:dyDescent="0.35">
      <c r="A950" s="223"/>
      <c r="B950" s="223"/>
      <c r="C950" s="223"/>
      <c r="D950" s="223"/>
      <c r="E950" s="202"/>
      <c r="F950" s="193"/>
      <c r="G950" s="193"/>
      <c r="H950" s="109"/>
      <c r="I950" s="109"/>
      <c r="J950" s="109"/>
      <c r="K950" s="109"/>
      <c r="L950" s="109"/>
      <c r="M950" s="109"/>
      <c r="N950" s="109"/>
      <c r="O950" s="109"/>
      <c r="P950" s="109"/>
      <c r="Q950" s="109"/>
      <c r="R950" s="109"/>
      <c r="S950" s="109"/>
      <c r="T950" s="109"/>
      <c r="U950" s="109"/>
      <c r="V950" s="109"/>
      <c r="W950" s="109"/>
      <c r="X950" s="109"/>
      <c r="Y950" s="109"/>
      <c r="Z950" s="109"/>
      <c r="AA950" s="109"/>
    </row>
    <row r="951" spans="1:27" ht="14.5" x14ac:dyDescent="0.35">
      <c r="A951" s="223"/>
      <c r="B951" s="223"/>
      <c r="C951" s="223"/>
      <c r="D951" s="223"/>
      <c r="E951" s="202"/>
      <c r="F951" s="193"/>
      <c r="G951" s="193"/>
      <c r="H951" s="109"/>
      <c r="I951" s="109"/>
      <c r="J951" s="109"/>
      <c r="K951" s="109"/>
      <c r="L951" s="109"/>
      <c r="M951" s="109"/>
      <c r="N951" s="109"/>
      <c r="O951" s="109"/>
      <c r="P951" s="109"/>
      <c r="Q951" s="109"/>
      <c r="R951" s="109"/>
      <c r="S951" s="109"/>
      <c r="T951" s="109"/>
      <c r="U951" s="109"/>
      <c r="V951" s="109"/>
      <c r="W951" s="109"/>
      <c r="X951" s="109"/>
      <c r="Y951" s="109"/>
      <c r="Z951" s="109"/>
      <c r="AA951" s="109"/>
    </row>
    <row r="952" spans="1:27" ht="14.5" x14ac:dyDescent="0.35">
      <c r="A952" s="223"/>
      <c r="B952" s="223"/>
      <c r="C952" s="223"/>
      <c r="D952" s="223"/>
      <c r="E952" s="202"/>
      <c r="F952" s="193"/>
      <c r="G952" s="193"/>
      <c r="H952" s="109"/>
      <c r="I952" s="109"/>
      <c r="J952" s="109"/>
      <c r="K952" s="109"/>
      <c r="L952" s="109"/>
      <c r="M952" s="109"/>
      <c r="N952" s="109"/>
      <c r="O952" s="109"/>
      <c r="P952" s="109"/>
      <c r="Q952" s="109"/>
      <c r="R952" s="109"/>
      <c r="S952" s="109"/>
      <c r="T952" s="109"/>
      <c r="U952" s="109"/>
      <c r="V952" s="109"/>
      <c r="W952" s="109"/>
      <c r="X952" s="109"/>
      <c r="Y952" s="109"/>
      <c r="Z952" s="109"/>
      <c r="AA952" s="109"/>
    </row>
    <row r="953" spans="1:27" ht="14.5" x14ac:dyDescent="0.35">
      <c r="A953" s="223"/>
      <c r="B953" s="223"/>
      <c r="C953" s="223"/>
      <c r="D953" s="223"/>
      <c r="E953" s="202"/>
      <c r="F953" s="193"/>
      <c r="G953" s="193"/>
      <c r="H953" s="109"/>
      <c r="I953" s="109"/>
      <c r="J953" s="109"/>
      <c r="K953" s="109"/>
      <c r="L953" s="109"/>
      <c r="M953" s="109"/>
      <c r="N953" s="109"/>
      <c r="O953" s="109"/>
      <c r="P953" s="109"/>
      <c r="Q953" s="109"/>
      <c r="R953" s="109"/>
      <c r="S953" s="109"/>
      <c r="T953" s="109"/>
      <c r="U953" s="109"/>
      <c r="V953" s="109"/>
      <c r="W953" s="109"/>
      <c r="X953" s="109"/>
      <c r="Y953" s="109"/>
      <c r="Z953" s="109"/>
      <c r="AA953" s="109"/>
    </row>
    <row r="954" spans="1:27" ht="14.5" x14ac:dyDescent="0.35">
      <c r="A954" s="223"/>
      <c r="B954" s="223"/>
      <c r="C954" s="223"/>
      <c r="D954" s="223"/>
      <c r="E954" s="202"/>
      <c r="F954" s="193"/>
      <c r="G954" s="193"/>
      <c r="H954" s="109"/>
      <c r="I954" s="109"/>
      <c r="J954" s="109"/>
      <c r="K954" s="109"/>
      <c r="L954" s="109"/>
      <c r="M954" s="109"/>
      <c r="N954" s="109"/>
      <c r="O954" s="109"/>
      <c r="P954" s="109"/>
      <c r="Q954" s="109"/>
      <c r="R954" s="109"/>
      <c r="S954" s="109"/>
      <c r="T954" s="109"/>
      <c r="U954" s="109"/>
      <c r="V954" s="109"/>
      <c r="W954" s="109"/>
      <c r="X954" s="109"/>
      <c r="Y954" s="109"/>
      <c r="Z954" s="109"/>
      <c r="AA954" s="109"/>
    </row>
    <row r="955" spans="1:27" ht="14.5" x14ac:dyDescent="0.35">
      <c r="A955" s="223"/>
      <c r="B955" s="223"/>
      <c r="C955" s="223"/>
      <c r="D955" s="223"/>
      <c r="E955" s="202"/>
      <c r="F955" s="193"/>
      <c r="G955" s="193"/>
      <c r="H955" s="109"/>
      <c r="I955" s="109"/>
      <c r="J955" s="109"/>
      <c r="K955" s="109"/>
      <c r="L955" s="109"/>
      <c r="M955" s="109"/>
      <c r="N955" s="109"/>
      <c r="O955" s="109"/>
      <c r="P955" s="109"/>
      <c r="Q955" s="109"/>
      <c r="R955" s="109"/>
      <c r="S955" s="109"/>
      <c r="T955" s="109"/>
      <c r="U955" s="109"/>
      <c r="V955" s="109"/>
      <c r="W955" s="109"/>
      <c r="X955" s="109"/>
      <c r="Y955" s="109"/>
      <c r="Z955" s="109"/>
      <c r="AA955" s="109"/>
    </row>
    <row r="956" spans="1:27" ht="14.5" x14ac:dyDescent="0.35">
      <c r="A956" s="223"/>
      <c r="B956" s="223"/>
      <c r="C956" s="223"/>
      <c r="D956" s="223"/>
      <c r="E956" s="202"/>
      <c r="F956" s="193"/>
      <c r="G956" s="193"/>
      <c r="H956" s="109"/>
      <c r="I956" s="109"/>
      <c r="J956" s="109"/>
      <c r="K956" s="109"/>
      <c r="L956" s="109"/>
      <c r="M956" s="109"/>
      <c r="N956" s="109"/>
      <c r="O956" s="109"/>
      <c r="P956" s="109"/>
      <c r="Q956" s="109"/>
      <c r="R956" s="109"/>
      <c r="S956" s="109"/>
      <c r="T956" s="109"/>
      <c r="U956" s="109"/>
      <c r="V956" s="109"/>
      <c r="W956" s="109"/>
      <c r="X956" s="109"/>
      <c r="Y956" s="109"/>
      <c r="Z956" s="109"/>
      <c r="AA956" s="109"/>
    </row>
    <row r="957" spans="1:27" ht="14.5" x14ac:dyDescent="0.35">
      <c r="A957" s="223"/>
      <c r="B957" s="223"/>
      <c r="C957" s="223"/>
      <c r="D957" s="223"/>
      <c r="E957" s="202"/>
      <c r="F957" s="193"/>
      <c r="G957" s="193"/>
      <c r="H957" s="109"/>
      <c r="I957" s="109"/>
      <c r="J957" s="109"/>
      <c r="K957" s="109"/>
      <c r="L957" s="109"/>
      <c r="M957" s="109"/>
      <c r="N957" s="109"/>
      <c r="O957" s="109"/>
      <c r="P957" s="109"/>
      <c r="Q957" s="109"/>
      <c r="R957" s="109"/>
      <c r="S957" s="109"/>
      <c r="T957" s="109"/>
      <c r="U957" s="109"/>
      <c r="V957" s="109"/>
      <c r="W957" s="109"/>
      <c r="X957" s="109"/>
      <c r="Y957" s="109"/>
      <c r="Z957" s="109"/>
      <c r="AA957" s="109"/>
    </row>
    <row r="958" spans="1:27" ht="14.5" x14ac:dyDescent="0.35">
      <c r="A958" s="223"/>
      <c r="B958" s="223"/>
      <c r="C958" s="223"/>
      <c r="D958" s="223"/>
      <c r="E958" s="202"/>
      <c r="F958" s="193"/>
      <c r="G958" s="193"/>
      <c r="H958" s="109"/>
      <c r="I958" s="109"/>
      <c r="J958" s="109"/>
      <c r="K958" s="109"/>
      <c r="L958" s="109"/>
      <c r="M958" s="109"/>
      <c r="N958" s="109"/>
      <c r="O958" s="109"/>
      <c r="P958" s="109"/>
      <c r="Q958" s="109"/>
      <c r="R958" s="109"/>
      <c r="S958" s="109"/>
      <c r="T958" s="109"/>
      <c r="U958" s="109"/>
      <c r="V958" s="109"/>
      <c r="W958" s="109"/>
      <c r="X958" s="109"/>
      <c r="Y958" s="109"/>
      <c r="Z958" s="109"/>
      <c r="AA958" s="109"/>
    </row>
    <row r="959" spans="1:27" ht="14.5" x14ac:dyDescent="0.35">
      <c r="A959" s="223"/>
      <c r="B959" s="223"/>
      <c r="C959" s="223"/>
      <c r="D959" s="223"/>
      <c r="E959" s="202"/>
      <c r="F959" s="193"/>
      <c r="G959" s="193"/>
      <c r="H959" s="109"/>
      <c r="I959" s="109"/>
      <c r="J959" s="109"/>
      <c r="K959" s="109"/>
      <c r="L959" s="109"/>
      <c r="M959" s="109"/>
      <c r="N959" s="109"/>
      <c r="O959" s="109"/>
      <c r="P959" s="109"/>
      <c r="Q959" s="109"/>
      <c r="R959" s="109"/>
      <c r="S959" s="109"/>
      <c r="T959" s="109"/>
      <c r="U959" s="109"/>
      <c r="V959" s="109"/>
      <c r="W959" s="109"/>
      <c r="X959" s="109"/>
      <c r="Y959" s="109"/>
      <c r="Z959" s="109"/>
      <c r="AA959" s="109"/>
    </row>
    <row r="960" spans="1:27" ht="14.5" x14ac:dyDescent="0.35">
      <c r="A960" s="223"/>
      <c r="B960" s="223"/>
      <c r="C960" s="223"/>
      <c r="D960" s="223"/>
      <c r="E960" s="202"/>
      <c r="F960" s="193"/>
      <c r="G960" s="193"/>
      <c r="H960" s="109"/>
      <c r="I960" s="109"/>
      <c r="J960" s="109"/>
      <c r="K960" s="109"/>
      <c r="L960" s="109"/>
      <c r="M960" s="109"/>
      <c r="N960" s="109"/>
      <c r="O960" s="109"/>
      <c r="P960" s="109"/>
      <c r="Q960" s="109"/>
      <c r="R960" s="109"/>
      <c r="S960" s="109"/>
      <c r="T960" s="109"/>
      <c r="U960" s="109"/>
      <c r="V960" s="109"/>
      <c r="W960" s="109"/>
      <c r="X960" s="109"/>
      <c r="Y960" s="109"/>
      <c r="Z960" s="109"/>
      <c r="AA960" s="109"/>
    </row>
    <row r="961" spans="1:27" ht="14.5" x14ac:dyDescent="0.35">
      <c r="A961" s="223"/>
      <c r="B961" s="223"/>
      <c r="C961" s="223"/>
      <c r="D961" s="223"/>
      <c r="E961" s="202"/>
      <c r="F961" s="193"/>
      <c r="G961" s="193"/>
      <c r="H961" s="109"/>
      <c r="I961" s="109"/>
      <c r="J961" s="109"/>
      <c r="K961" s="109"/>
      <c r="L961" s="109"/>
      <c r="M961" s="109"/>
      <c r="N961" s="109"/>
      <c r="O961" s="109"/>
      <c r="P961" s="109"/>
      <c r="Q961" s="109"/>
      <c r="R961" s="109"/>
      <c r="S961" s="109"/>
      <c r="T961" s="109"/>
      <c r="U961" s="109"/>
      <c r="V961" s="109"/>
      <c r="W961" s="109"/>
      <c r="X961" s="109"/>
      <c r="Y961" s="109"/>
      <c r="Z961" s="109"/>
      <c r="AA961" s="109"/>
    </row>
    <row r="962" spans="1:27" ht="14.5" x14ac:dyDescent="0.35">
      <c r="A962" s="223"/>
      <c r="B962" s="223"/>
      <c r="C962" s="223"/>
      <c r="D962" s="223"/>
      <c r="E962" s="202"/>
      <c r="F962" s="193"/>
      <c r="G962" s="193"/>
      <c r="H962" s="109"/>
      <c r="I962" s="109"/>
      <c r="J962" s="109"/>
      <c r="K962" s="109"/>
      <c r="L962" s="109"/>
      <c r="M962" s="109"/>
      <c r="N962" s="109"/>
      <c r="O962" s="109"/>
      <c r="P962" s="109"/>
      <c r="Q962" s="109"/>
      <c r="R962" s="109"/>
      <c r="S962" s="109"/>
      <c r="T962" s="109"/>
      <c r="U962" s="109"/>
      <c r="V962" s="109"/>
      <c r="W962" s="109"/>
      <c r="X962" s="109"/>
      <c r="Y962" s="109"/>
      <c r="Z962" s="109"/>
      <c r="AA962" s="109"/>
    </row>
    <row r="963" spans="1:27" ht="14.5" x14ac:dyDescent="0.35">
      <c r="A963" s="223"/>
      <c r="B963" s="223"/>
      <c r="C963" s="223"/>
      <c r="D963" s="223"/>
      <c r="E963" s="202"/>
      <c r="F963" s="193"/>
      <c r="G963" s="193"/>
      <c r="H963" s="109"/>
      <c r="I963" s="109"/>
      <c r="J963" s="109"/>
      <c r="K963" s="109"/>
      <c r="L963" s="109"/>
      <c r="M963" s="109"/>
      <c r="N963" s="109"/>
      <c r="O963" s="109"/>
      <c r="P963" s="109"/>
      <c r="Q963" s="109"/>
      <c r="R963" s="109"/>
      <c r="S963" s="109"/>
      <c r="T963" s="109"/>
      <c r="U963" s="109"/>
      <c r="V963" s="109"/>
      <c r="W963" s="109"/>
      <c r="X963" s="109"/>
      <c r="Y963" s="109"/>
      <c r="Z963" s="109"/>
      <c r="AA963" s="109"/>
    </row>
    <row r="964" spans="1:27" ht="14.5" x14ac:dyDescent="0.35">
      <c r="A964" s="223"/>
      <c r="B964" s="223"/>
      <c r="C964" s="223"/>
      <c r="D964" s="223"/>
      <c r="E964" s="202"/>
      <c r="F964" s="193"/>
      <c r="G964" s="193"/>
      <c r="H964" s="109"/>
      <c r="I964" s="109"/>
      <c r="J964" s="109"/>
      <c r="K964" s="109"/>
      <c r="L964" s="109"/>
      <c r="M964" s="109"/>
      <c r="N964" s="109"/>
      <c r="O964" s="109"/>
      <c r="P964" s="109"/>
      <c r="Q964" s="109"/>
      <c r="R964" s="109"/>
      <c r="S964" s="109"/>
      <c r="T964" s="109"/>
      <c r="U964" s="109"/>
      <c r="V964" s="109"/>
      <c r="W964" s="109"/>
      <c r="X964" s="109"/>
      <c r="Y964" s="109"/>
      <c r="Z964" s="109"/>
      <c r="AA964" s="109"/>
    </row>
    <row r="965" spans="1:27" ht="14.5" x14ac:dyDescent="0.35">
      <c r="A965" s="223"/>
      <c r="B965" s="223"/>
      <c r="C965" s="223"/>
      <c r="D965" s="223"/>
      <c r="E965" s="202"/>
      <c r="F965" s="193"/>
      <c r="G965" s="193"/>
      <c r="H965" s="109"/>
      <c r="I965" s="109"/>
      <c r="J965" s="109"/>
      <c r="K965" s="109"/>
      <c r="L965" s="109"/>
      <c r="M965" s="109"/>
      <c r="N965" s="109"/>
      <c r="O965" s="109"/>
      <c r="P965" s="109"/>
      <c r="Q965" s="109"/>
      <c r="R965" s="109"/>
      <c r="S965" s="109"/>
      <c r="T965" s="109"/>
      <c r="U965" s="109"/>
      <c r="V965" s="109"/>
      <c r="W965" s="109"/>
      <c r="X965" s="109"/>
      <c r="Y965" s="109"/>
      <c r="Z965" s="109"/>
      <c r="AA965" s="109"/>
    </row>
    <row r="966" spans="1:27" ht="14.5" x14ac:dyDescent="0.35">
      <c r="A966" s="223"/>
      <c r="B966" s="223"/>
      <c r="C966" s="223"/>
      <c r="D966" s="223"/>
      <c r="E966" s="202"/>
      <c r="F966" s="193"/>
      <c r="G966" s="193"/>
      <c r="H966" s="109"/>
      <c r="I966" s="109"/>
      <c r="J966" s="109"/>
      <c r="K966" s="109"/>
      <c r="L966" s="109"/>
      <c r="M966" s="109"/>
      <c r="N966" s="109"/>
      <c r="O966" s="109"/>
      <c r="P966" s="109"/>
      <c r="Q966" s="109"/>
      <c r="R966" s="109"/>
      <c r="S966" s="109"/>
      <c r="T966" s="109"/>
      <c r="U966" s="109"/>
      <c r="V966" s="109"/>
      <c r="W966" s="109"/>
      <c r="X966" s="109"/>
      <c r="Y966" s="109"/>
      <c r="Z966" s="109"/>
      <c r="AA966" s="109"/>
    </row>
    <row r="967" spans="1:27" ht="14.5" x14ac:dyDescent="0.35">
      <c r="A967" s="223"/>
      <c r="B967" s="223"/>
      <c r="C967" s="223"/>
      <c r="D967" s="223"/>
      <c r="E967" s="202"/>
      <c r="F967" s="193"/>
      <c r="G967" s="193"/>
      <c r="H967" s="109"/>
      <c r="I967" s="109"/>
      <c r="J967" s="109"/>
      <c r="K967" s="109"/>
      <c r="L967" s="109"/>
      <c r="M967" s="109"/>
      <c r="N967" s="109"/>
      <c r="O967" s="109"/>
      <c r="P967" s="109"/>
      <c r="Q967" s="109"/>
      <c r="R967" s="109"/>
      <c r="S967" s="109"/>
      <c r="T967" s="109"/>
      <c r="U967" s="109"/>
      <c r="V967" s="109"/>
      <c r="W967" s="109"/>
      <c r="X967" s="109"/>
      <c r="Y967" s="109"/>
      <c r="Z967" s="109"/>
      <c r="AA967" s="109"/>
    </row>
    <row r="968" spans="1:27" ht="14.5" x14ac:dyDescent="0.35">
      <c r="A968" s="223"/>
      <c r="B968" s="223"/>
      <c r="C968" s="223"/>
      <c r="D968" s="223"/>
      <c r="E968" s="202"/>
      <c r="F968" s="193"/>
      <c r="G968" s="193"/>
      <c r="H968" s="109"/>
      <c r="I968" s="109"/>
      <c r="J968" s="109"/>
      <c r="K968" s="109"/>
      <c r="L968" s="109"/>
      <c r="M968" s="109"/>
      <c r="N968" s="109"/>
      <c r="O968" s="109"/>
      <c r="P968" s="109"/>
      <c r="Q968" s="109"/>
      <c r="R968" s="109"/>
      <c r="S968" s="109"/>
      <c r="T968" s="109"/>
      <c r="U968" s="109"/>
      <c r="V968" s="109"/>
      <c r="W968" s="109"/>
      <c r="X968" s="109"/>
      <c r="Y968" s="109"/>
      <c r="Z968" s="109"/>
      <c r="AA968" s="109"/>
    </row>
    <row r="969" spans="1:27" ht="14.5" x14ac:dyDescent="0.35">
      <c r="A969" s="223"/>
      <c r="B969" s="223"/>
      <c r="C969" s="223"/>
      <c r="D969" s="223"/>
      <c r="E969" s="202"/>
      <c r="F969" s="193"/>
      <c r="G969" s="193"/>
      <c r="H969" s="109"/>
      <c r="I969" s="109"/>
      <c r="J969" s="109"/>
      <c r="K969" s="109"/>
      <c r="L969" s="109"/>
      <c r="M969" s="109"/>
      <c r="N969" s="109"/>
      <c r="O969" s="109"/>
      <c r="P969" s="109"/>
      <c r="Q969" s="109"/>
      <c r="R969" s="109"/>
      <c r="S969" s="109"/>
      <c r="T969" s="109"/>
      <c r="U969" s="109"/>
      <c r="V969" s="109"/>
      <c r="W969" s="109"/>
      <c r="X969" s="109"/>
      <c r="Y969" s="109"/>
      <c r="Z969" s="109"/>
      <c r="AA969" s="109"/>
    </row>
    <row r="970" spans="1:27" ht="14.5" x14ac:dyDescent="0.35">
      <c r="A970" s="223"/>
      <c r="B970" s="223"/>
      <c r="C970" s="223"/>
      <c r="D970" s="223"/>
      <c r="E970" s="202"/>
      <c r="F970" s="193"/>
      <c r="G970" s="193"/>
      <c r="H970" s="109"/>
      <c r="I970" s="109"/>
      <c r="J970" s="109"/>
      <c r="K970" s="109"/>
      <c r="L970" s="109"/>
      <c r="M970" s="109"/>
      <c r="N970" s="109"/>
      <c r="O970" s="109"/>
      <c r="P970" s="109"/>
      <c r="Q970" s="109"/>
      <c r="R970" s="109"/>
      <c r="S970" s="109"/>
      <c r="T970" s="109"/>
      <c r="U970" s="109"/>
      <c r="V970" s="109"/>
      <c r="W970" s="109"/>
      <c r="X970" s="109"/>
      <c r="Y970" s="109"/>
      <c r="Z970" s="109"/>
      <c r="AA970" s="109"/>
    </row>
    <row r="971" spans="1:27" ht="14.5" x14ac:dyDescent="0.35">
      <c r="A971" s="223"/>
      <c r="B971" s="223"/>
      <c r="C971" s="223"/>
      <c r="D971" s="223"/>
      <c r="E971" s="202"/>
      <c r="F971" s="193"/>
      <c r="G971" s="193"/>
      <c r="H971" s="109"/>
      <c r="I971" s="109"/>
      <c r="J971" s="109"/>
      <c r="K971" s="109"/>
      <c r="L971" s="109"/>
      <c r="M971" s="109"/>
      <c r="N971" s="109"/>
      <c r="O971" s="109"/>
      <c r="P971" s="109"/>
      <c r="Q971" s="109"/>
      <c r="R971" s="109"/>
      <c r="S971" s="109"/>
      <c r="T971" s="109"/>
      <c r="U971" s="109"/>
      <c r="V971" s="109"/>
      <c r="W971" s="109"/>
      <c r="X971" s="109"/>
      <c r="Y971" s="109"/>
      <c r="Z971" s="109"/>
      <c r="AA971" s="109"/>
    </row>
    <row r="972" spans="1:27" ht="14.5" x14ac:dyDescent="0.35">
      <c r="A972" s="223"/>
      <c r="B972" s="223"/>
      <c r="C972" s="223"/>
      <c r="D972" s="223"/>
      <c r="E972" s="202"/>
      <c r="F972" s="193"/>
      <c r="G972" s="193"/>
      <c r="H972" s="109"/>
      <c r="I972" s="109"/>
      <c r="J972" s="109"/>
      <c r="K972" s="109"/>
      <c r="L972" s="109"/>
      <c r="M972" s="109"/>
      <c r="N972" s="109"/>
      <c r="O972" s="109"/>
      <c r="P972" s="109"/>
      <c r="Q972" s="109"/>
      <c r="R972" s="109"/>
      <c r="S972" s="109"/>
      <c r="T972" s="109"/>
      <c r="U972" s="109"/>
      <c r="V972" s="109"/>
      <c r="W972" s="109"/>
      <c r="X972" s="109"/>
      <c r="Y972" s="109"/>
      <c r="Z972" s="109"/>
      <c r="AA972" s="109"/>
    </row>
    <row r="973" spans="1:27" ht="14.5" x14ac:dyDescent="0.35">
      <c r="A973" s="223"/>
      <c r="B973" s="223"/>
      <c r="C973" s="223"/>
      <c r="D973" s="223"/>
      <c r="E973" s="202"/>
      <c r="F973" s="193"/>
      <c r="G973" s="193"/>
      <c r="H973" s="109"/>
      <c r="I973" s="109"/>
      <c r="J973" s="109"/>
      <c r="K973" s="109"/>
      <c r="L973" s="109"/>
      <c r="M973" s="109"/>
      <c r="N973" s="109"/>
      <c r="O973" s="109"/>
      <c r="P973" s="109"/>
      <c r="Q973" s="109"/>
      <c r="R973" s="109"/>
      <c r="S973" s="109"/>
      <c r="T973" s="109"/>
      <c r="U973" s="109"/>
      <c r="V973" s="109"/>
      <c r="W973" s="109"/>
      <c r="X973" s="109"/>
      <c r="Y973" s="109"/>
      <c r="Z973" s="109"/>
      <c r="AA973" s="109"/>
    </row>
    <row r="974" spans="1:27" ht="14.5" x14ac:dyDescent="0.35">
      <c r="A974" s="223"/>
      <c r="B974" s="223"/>
      <c r="C974" s="223"/>
      <c r="D974" s="223"/>
      <c r="E974" s="202"/>
      <c r="F974" s="193"/>
      <c r="G974" s="193"/>
      <c r="H974" s="109"/>
      <c r="I974" s="109"/>
      <c r="J974" s="109"/>
      <c r="K974" s="109"/>
      <c r="L974" s="109"/>
      <c r="M974" s="109"/>
      <c r="N974" s="109"/>
      <c r="O974" s="109"/>
      <c r="P974" s="109"/>
      <c r="Q974" s="109"/>
      <c r="R974" s="109"/>
      <c r="S974" s="109"/>
      <c r="T974" s="109"/>
      <c r="U974" s="109"/>
      <c r="V974" s="109"/>
      <c r="W974" s="109"/>
      <c r="X974" s="109"/>
      <c r="Y974" s="109"/>
      <c r="Z974" s="109"/>
      <c r="AA974" s="109"/>
    </row>
    <row r="975" spans="1:27" ht="14.5" x14ac:dyDescent="0.35">
      <c r="A975" s="223"/>
      <c r="B975" s="223"/>
      <c r="C975" s="223"/>
      <c r="D975" s="223"/>
      <c r="E975" s="202"/>
      <c r="F975" s="193"/>
      <c r="G975" s="193"/>
      <c r="H975" s="109"/>
      <c r="I975" s="109"/>
      <c r="J975" s="109"/>
      <c r="K975" s="109"/>
      <c r="L975" s="109"/>
      <c r="M975" s="109"/>
      <c r="N975" s="109"/>
      <c r="O975" s="109"/>
      <c r="P975" s="109"/>
      <c r="Q975" s="109"/>
      <c r="R975" s="109"/>
      <c r="S975" s="109"/>
      <c r="T975" s="109"/>
      <c r="U975" s="109"/>
      <c r="V975" s="109"/>
      <c r="W975" s="109"/>
      <c r="X975" s="109"/>
      <c r="Y975" s="109"/>
      <c r="Z975" s="109"/>
      <c r="AA975" s="109"/>
    </row>
    <row r="976" spans="1:27" ht="14.5" x14ac:dyDescent="0.35">
      <c r="A976" s="223"/>
      <c r="B976" s="223"/>
      <c r="C976" s="223"/>
      <c r="D976" s="223"/>
      <c r="E976" s="202"/>
      <c r="F976" s="193"/>
      <c r="G976" s="193"/>
      <c r="H976" s="109"/>
      <c r="I976" s="109"/>
      <c r="J976" s="109"/>
      <c r="K976" s="109"/>
      <c r="L976" s="109"/>
      <c r="M976" s="109"/>
      <c r="N976" s="109"/>
      <c r="O976" s="109"/>
      <c r="P976" s="109"/>
      <c r="Q976" s="109"/>
      <c r="R976" s="109"/>
      <c r="S976" s="109"/>
      <c r="T976" s="109"/>
      <c r="U976" s="109"/>
      <c r="V976" s="109"/>
      <c r="W976" s="109"/>
      <c r="X976" s="109"/>
      <c r="Y976" s="109"/>
      <c r="Z976" s="109"/>
      <c r="AA976" s="109"/>
    </row>
    <row r="977" spans="1:27" ht="14.5" x14ac:dyDescent="0.35">
      <c r="A977" s="223"/>
      <c r="B977" s="223"/>
      <c r="C977" s="223"/>
      <c r="D977" s="223"/>
      <c r="E977" s="202"/>
      <c r="F977" s="193"/>
      <c r="G977" s="193"/>
      <c r="H977" s="109"/>
      <c r="I977" s="109"/>
      <c r="J977" s="109"/>
      <c r="K977" s="109"/>
      <c r="L977" s="109"/>
      <c r="M977" s="109"/>
      <c r="N977" s="109"/>
      <c r="O977" s="109"/>
      <c r="P977" s="109"/>
      <c r="Q977" s="109"/>
      <c r="R977" s="109"/>
      <c r="S977" s="109"/>
      <c r="T977" s="109"/>
      <c r="U977" s="109"/>
      <c r="V977" s="109"/>
      <c r="W977" s="109"/>
      <c r="X977" s="109"/>
      <c r="Y977" s="109"/>
      <c r="Z977" s="109"/>
      <c r="AA977" s="109"/>
    </row>
    <row r="978" spans="1:27" ht="14.5" x14ac:dyDescent="0.35">
      <c r="A978" s="223"/>
      <c r="B978" s="223"/>
      <c r="C978" s="223"/>
      <c r="D978" s="223"/>
      <c r="E978" s="202"/>
      <c r="F978" s="193"/>
      <c r="G978" s="193"/>
      <c r="H978" s="109"/>
      <c r="I978" s="109"/>
      <c r="J978" s="109"/>
      <c r="K978" s="109"/>
      <c r="L978" s="109"/>
      <c r="M978" s="109"/>
      <c r="N978" s="109"/>
      <c r="O978" s="109"/>
      <c r="P978" s="109"/>
      <c r="Q978" s="109"/>
      <c r="R978" s="109"/>
      <c r="S978" s="109"/>
      <c r="T978" s="109"/>
      <c r="U978" s="109"/>
      <c r="V978" s="109"/>
      <c r="W978" s="109"/>
      <c r="X978" s="109"/>
      <c r="Y978" s="109"/>
      <c r="Z978" s="109"/>
      <c r="AA978" s="109"/>
    </row>
    <row r="979" spans="1:27" ht="14.5" x14ac:dyDescent="0.35">
      <c r="A979" s="223"/>
      <c r="B979" s="223"/>
      <c r="C979" s="223"/>
      <c r="D979" s="223"/>
      <c r="E979" s="202"/>
      <c r="F979" s="193"/>
      <c r="G979" s="193"/>
      <c r="H979" s="109"/>
      <c r="I979" s="109"/>
      <c r="J979" s="109"/>
      <c r="K979" s="109"/>
      <c r="L979" s="109"/>
      <c r="M979" s="109"/>
      <c r="N979" s="109"/>
      <c r="O979" s="109"/>
      <c r="P979" s="109"/>
      <c r="Q979" s="109"/>
      <c r="R979" s="109"/>
      <c r="S979" s="109"/>
      <c r="T979" s="109"/>
      <c r="U979" s="109"/>
      <c r="V979" s="109"/>
      <c r="W979" s="109"/>
      <c r="X979" s="109"/>
      <c r="Y979" s="109"/>
      <c r="Z979" s="109"/>
      <c r="AA979" s="109"/>
    </row>
    <row r="980" spans="1:27" ht="14.5" x14ac:dyDescent="0.35">
      <c r="A980" s="223"/>
      <c r="B980" s="223"/>
      <c r="C980" s="223"/>
      <c r="D980" s="223"/>
      <c r="E980" s="202"/>
      <c r="F980" s="193"/>
      <c r="G980" s="193"/>
      <c r="H980" s="109"/>
      <c r="I980" s="109"/>
      <c r="J980" s="109"/>
      <c r="K980" s="109"/>
      <c r="L980" s="109"/>
      <c r="M980" s="109"/>
      <c r="N980" s="109"/>
      <c r="O980" s="109"/>
      <c r="P980" s="109"/>
      <c r="Q980" s="109"/>
      <c r="R980" s="109"/>
      <c r="S980" s="109"/>
      <c r="T980" s="109"/>
      <c r="U980" s="109"/>
      <c r="V980" s="109"/>
      <c r="W980" s="109"/>
      <c r="X980" s="109"/>
      <c r="Y980" s="109"/>
      <c r="Z980" s="109"/>
      <c r="AA980" s="109"/>
    </row>
    <row r="981" spans="1:27" ht="14.5" x14ac:dyDescent="0.35">
      <c r="A981" s="223"/>
      <c r="B981" s="223"/>
      <c r="C981" s="223"/>
      <c r="D981" s="223"/>
      <c r="E981" s="202"/>
      <c r="F981" s="193"/>
      <c r="G981" s="193"/>
      <c r="H981" s="109"/>
      <c r="I981" s="109"/>
      <c r="J981" s="109"/>
      <c r="K981" s="109"/>
      <c r="L981" s="109"/>
      <c r="M981" s="109"/>
      <c r="N981" s="109"/>
      <c r="O981" s="109"/>
      <c r="P981" s="109"/>
      <c r="Q981" s="109"/>
      <c r="R981" s="109"/>
      <c r="S981" s="109"/>
      <c r="T981" s="109"/>
      <c r="U981" s="109"/>
      <c r="V981" s="109"/>
      <c r="W981" s="109"/>
      <c r="X981" s="109"/>
      <c r="Y981" s="109"/>
      <c r="Z981" s="109"/>
      <c r="AA981" s="109"/>
    </row>
    <row r="982" spans="1:27" ht="14.5" x14ac:dyDescent="0.35">
      <c r="A982" s="223"/>
      <c r="B982" s="223"/>
      <c r="C982" s="223"/>
      <c r="D982" s="223"/>
      <c r="E982" s="202"/>
      <c r="F982" s="193"/>
      <c r="G982" s="193"/>
      <c r="H982" s="109"/>
      <c r="I982" s="109"/>
      <c r="J982" s="109"/>
      <c r="K982" s="109"/>
      <c r="L982" s="109"/>
      <c r="M982" s="109"/>
      <c r="N982" s="109"/>
      <c r="O982" s="109"/>
      <c r="P982" s="109"/>
      <c r="Q982" s="109"/>
      <c r="R982" s="109"/>
      <c r="S982" s="109"/>
      <c r="T982" s="109"/>
      <c r="U982" s="109"/>
      <c r="V982" s="109"/>
      <c r="W982" s="109"/>
      <c r="X982" s="109"/>
      <c r="Y982" s="109"/>
      <c r="Z982" s="109"/>
      <c r="AA982" s="109"/>
    </row>
    <row r="983" spans="1:27" ht="14.5" x14ac:dyDescent="0.35">
      <c r="A983" s="223"/>
      <c r="B983" s="223"/>
      <c r="C983" s="223"/>
      <c r="D983" s="223"/>
      <c r="E983" s="202"/>
      <c r="F983" s="193"/>
      <c r="G983" s="193"/>
      <c r="H983" s="109"/>
      <c r="I983" s="109"/>
      <c r="J983" s="109"/>
      <c r="K983" s="109"/>
      <c r="L983" s="109"/>
      <c r="M983" s="109"/>
      <c r="N983" s="109"/>
      <c r="O983" s="109"/>
      <c r="P983" s="109"/>
      <c r="Q983" s="109"/>
      <c r="R983" s="109"/>
      <c r="S983" s="109"/>
      <c r="T983" s="109"/>
      <c r="U983" s="109"/>
      <c r="V983" s="109"/>
      <c r="W983" s="109"/>
      <c r="X983" s="109"/>
      <c r="Y983" s="109"/>
      <c r="Z983" s="109"/>
      <c r="AA983" s="109"/>
    </row>
    <row r="984" spans="1:27" ht="14.5" x14ac:dyDescent="0.35">
      <c r="A984" s="223"/>
      <c r="B984" s="223"/>
      <c r="C984" s="223"/>
      <c r="D984" s="223"/>
      <c r="E984" s="202"/>
      <c r="F984" s="193"/>
      <c r="G984" s="193"/>
      <c r="H984" s="109"/>
      <c r="I984" s="109"/>
      <c r="J984" s="109"/>
      <c r="K984" s="109"/>
      <c r="L984" s="109"/>
      <c r="M984" s="109"/>
      <c r="N984" s="109"/>
      <c r="O984" s="109"/>
      <c r="P984" s="109"/>
      <c r="Q984" s="109"/>
      <c r="R984" s="109"/>
      <c r="S984" s="109"/>
      <c r="T984" s="109"/>
      <c r="U984" s="109"/>
      <c r="V984" s="109"/>
      <c r="W984" s="109"/>
      <c r="X984" s="109"/>
      <c r="Y984" s="109"/>
      <c r="Z984" s="109"/>
      <c r="AA984" s="109"/>
    </row>
    <row r="985" spans="1:27" ht="14.5" x14ac:dyDescent="0.35">
      <c r="A985" s="223"/>
      <c r="B985" s="223"/>
      <c r="C985" s="223"/>
      <c r="D985" s="223"/>
      <c r="E985" s="202"/>
      <c r="F985" s="193"/>
      <c r="G985" s="193"/>
      <c r="H985" s="109"/>
      <c r="I985" s="109"/>
      <c r="J985" s="109"/>
      <c r="K985" s="109"/>
      <c r="L985" s="109"/>
      <c r="M985" s="109"/>
      <c r="N985" s="109"/>
      <c r="O985" s="109"/>
      <c r="P985" s="109"/>
      <c r="Q985" s="109"/>
      <c r="R985" s="109"/>
      <c r="S985" s="109"/>
      <c r="T985" s="109"/>
      <c r="U985" s="109"/>
      <c r="V985" s="109"/>
      <c r="W985" s="109"/>
      <c r="X985" s="109"/>
      <c r="Y985" s="109"/>
      <c r="Z985" s="109"/>
      <c r="AA985" s="109"/>
    </row>
    <row r="986" spans="1:27" ht="14.5" x14ac:dyDescent="0.35">
      <c r="A986" s="223"/>
      <c r="B986" s="223"/>
      <c r="C986" s="223"/>
      <c r="D986" s="223"/>
      <c r="E986" s="202"/>
      <c r="F986" s="193"/>
      <c r="G986" s="193"/>
      <c r="H986" s="109"/>
      <c r="I986" s="109"/>
      <c r="J986" s="109"/>
      <c r="K986" s="109"/>
      <c r="L986" s="109"/>
      <c r="M986" s="109"/>
      <c r="N986" s="109"/>
      <c r="O986" s="109"/>
      <c r="P986" s="109"/>
      <c r="Q986" s="109"/>
      <c r="R986" s="109"/>
      <c r="S986" s="109"/>
      <c r="T986" s="109"/>
      <c r="U986" s="109"/>
      <c r="V986" s="109"/>
      <c r="W986" s="109"/>
      <c r="X986" s="109"/>
      <c r="Y986" s="109"/>
      <c r="Z986" s="109"/>
      <c r="AA986" s="109"/>
    </row>
    <row r="987" spans="1:27" ht="14.5" x14ac:dyDescent="0.35">
      <c r="A987" s="223"/>
      <c r="B987" s="223"/>
      <c r="C987" s="223"/>
      <c r="D987" s="223"/>
      <c r="E987" s="202"/>
      <c r="F987" s="193"/>
      <c r="G987" s="193"/>
      <c r="H987" s="109"/>
      <c r="I987" s="109"/>
      <c r="J987" s="109"/>
      <c r="K987" s="109"/>
      <c r="L987" s="109"/>
      <c r="M987" s="109"/>
      <c r="N987" s="109"/>
      <c r="O987" s="109"/>
      <c r="P987" s="109"/>
      <c r="Q987" s="109"/>
      <c r="R987" s="109"/>
      <c r="S987" s="109"/>
      <c r="T987" s="109"/>
      <c r="U987" s="109"/>
      <c r="V987" s="109"/>
      <c r="W987" s="109"/>
      <c r="X987" s="109"/>
      <c r="Y987" s="109"/>
      <c r="Z987" s="109"/>
      <c r="AA987" s="109"/>
    </row>
    <row r="988" spans="1:27" ht="14.5" x14ac:dyDescent="0.35">
      <c r="A988" s="223"/>
      <c r="B988" s="223"/>
      <c r="C988" s="223"/>
      <c r="D988" s="223"/>
      <c r="E988" s="202"/>
      <c r="F988" s="193"/>
      <c r="G988" s="193"/>
      <c r="H988" s="109"/>
      <c r="I988" s="109"/>
      <c r="J988" s="109"/>
      <c r="K988" s="109"/>
      <c r="L988" s="109"/>
      <c r="M988" s="109"/>
      <c r="N988" s="109"/>
      <c r="O988" s="109"/>
      <c r="P988" s="109"/>
      <c r="Q988" s="109"/>
      <c r="R988" s="109"/>
      <c r="S988" s="109"/>
      <c r="T988" s="109"/>
      <c r="U988" s="109"/>
      <c r="V988" s="109"/>
      <c r="W988" s="109"/>
      <c r="X988" s="109"/>
      <c r="Y988" s="109"/>
      <c r="Z988" s="109"/>
      <c r="AA988" s="109"/>
    </row>
    <row r="989" spans="1:27" ht="14.5" x14ac:dyDescent="0.35">
      <c r="A989" s="223"/>
      <c r="B989" s="223"/>
      <c r="C989" s="223"/>
      <c r="D989" s="223"/>
      <c r="E989" s="202"/>
      <c r="F989" s="193"/>
      <c r="G989" s="193"/>
      <c r="H989" s="109"/>
      <c r="I989" s="109"/>
      <c r="J989" s="109"/>
      <c r="K989" s="109"/>
      <c r="L989" s="109"/>
      <c r="M989" s="109"/>
      <c r="N989" s="109"/>
      <c r="O989" s="109"/>
      <c r="P989" s="109"/>
      <c r="Q989" s="109"/>
      <c r="R989" s="109"/>
      <c r="S989" s="109"/>
      <c r="T989" s="109"/>
      <c r="U989" s="109"/>
      <c r="V989" s="109"/>
      <c r="W989" s="109"/>
      <c r="X989" s="109"/>
      <c r="Y989" s="109"/>
      <c r="Z989" s="109"/>
      <c r="AA989" s="109"/>
    </row>
    <row r="990" spans="1:27" ht="14.5" x14ac:dyDescent="0.35">
      <c r="A990" s="223"/>
      <c r="B990" s="223"/>
      <c r="C990" s="223"/>
      <c r="D990" s="223"/>
      <c r="E990" s="202"/>
      <c r="F990" s="193"/>
      <c r="G990" s="193"/>
      <c r="H990" s="109"/>
      <c r="I990" s="109"/>
      <c r="J990" s="109"/>
      <c r="K990" s="109"/>
      <c r="L990" s="109"/>
      <c r="M990" s="109"/>
      <c r="N990" s="109"/>
      <c r="O990" s="109"/>
      <c r="P990" s="109"/>
      <c r="Q990" s="109"/>
      <c r="R990" s="109"/>
      <c r="S990" s="109"/>
      <c r="T990" s="109"/>
      <c r="U990" s="109"/>
      <c r="V990" s="109"/>
      <c r="W990" s="109"/>
      <c r="X990" s="109"/>
      <c r="Y990" s="109"/>
      <c r="Z990" s="109"/>
      <c r="AA990" s="109"/>
    </row>
    <row r="991" spans="1:27" ht="14.5" x14ac:dyDescent="0.35">
      <c r="A991" s="223"/>
      <c r="B991" s="223"/>
      <c r="C991" s="223"/>
      <c r="D991" s="223"/>
      <c r="E991" s="202"/>
      <c r="F991" s="193"/>
      <c r="G991" s="193"/>
      <c r="H991" s="109"/>
      <c r="I991" s="109"/>
      <c r="J991" s="109"/>
      <c r="K991" s="109"/>
      <c r="L991" s="109"/>
      <c r="M991" s="109"/>
      <c r="N991" s="109"/>
      <c r="O991" s="109"/>
      <c r="P991" s="109"/>
      <c r="Q991" s="109"/>
      <c r="R991" s="109"/>
      <c r="S991" s="109"/>
      <c r="T991" s="109"/>
      <c r="U991" s="109"/>
      <c r="V991" s="109"/>
      <c r="W991" s="109"/>
      <c r="X991" s="109"/>
      <c r="Y991" s="109"/>
      <c r="Z991" s="109"/>
      <c r="AA991" s="109"/>
    </row>
    <row r="992" spans="1:27" ht="14.5" x14ac:dyDescent="0.35">
      <c r="A992" s="223"/>
      <c r="B992" s="223"/>
      <c r="C992" s="223"/>
      <c r="D992" s="223"/>
      <c r="E992" s="202"/>
      <c r="F992" s="193"/>
      <c r="G992" s="193"/>
      <c r="H992" s="109"/>
      <c r="I992" s="109"/>
      <c r="J992" s="109"/>
      <c r="K992" s="109"/>
      <c r="L992" s="109"/>
      <c r="M992" s="109"/>
      <c r="N992" s="109"/>
      <c r="O992" s="109"/>
      <c r="P992" s="109"/>
      <c r="Q992" s="109"/>
      <c r="R992" s="109"/>
      <c r="S992" s="109"/>
      <c r="T992" s="109"/>
      <c r="U992" s="109"/>
      <c r="V992" s="109"/>
      <c r="W992" s="109"/>
      <c r="X992" s="109"/>
      <c r="Y992" s="109"/>
      <c r="Z992" s="109"/>
      <c r="AA992" s="109"/>
    </row>
    <row r="993" spans="1:27" ht="14.5" x14ac:dyDescent="0.35">
      <c r="A993" s="223"/>
      <c r="B993" s="223"/>
      <c r="C993" s="223"/>
      <c r="D993" s="223"/>
      <c r="E993" s="202"/>
      <c r="F993" s="193"/>
      <c r="G993" s="193"/>
      <c r="H993" s="109"/>
      <c r="I993" s="109"/>
      <c r="J993" s="109"/>
      <c r="K993" s="109"/>
      <c r="L993" s="109"/>
      <c r="M993" s="109"/>
      <c r="N993" s="109"/>
      <c r="O993" s="109"/>
      <c r="P993" s="109"/>
      <c r="Q993" s="109"/>
      <c r="R993" s="109"/>
      <c r="S993" s="109"/>
      <c r="T993" s="109"/>
      <c r="U993" s="109"/>
      <c r="V993" s="109"/>
      <c r="W993" s="109"/>
      <c r="X993" s="109"/>
      <c r="Y993" s="109"/>
      <c r="Z993" s="109"/>
      <c r="AA993" s="109"/>
    </row>
    <row r="994" spans="1:27" ht="14.5" x14ac:dyDescent="0.35">
      <c r="A994" s="223"/>
      <c r="B994" s="223"/>
      <c r="C994" s="223"/>
      <c r="D994" s="223"/>
      <c r="E994" s="202"/>
      <c r="F994" s="193"/>
      <c r="G994" s="193"/>
      <c r="H994" s="109"/>
      <c r="I994" s="109"/>
      <c r="J994" s="109"/>
      <c r="K994" s="109"/>
      <c r="L994" s="109"/>
      <c r="M994" s="109"/>
      <c r="N994" s="109"/>
      <c r="O994" s="109"/>
      <c r="P994" s="109"/>
      <c r="Q994" s="109"/>
      <c r="R994" s="109"/>
      <c r="S994" s="109"/>
      <c r="T994" s="109"/>
      <c r="U994" s="109"/>
      <c r="V994" s="109"/>
      <c r="W994" s="109"/>
      <c r="X994" s="109"/>
      <c r="Y994" s="109"/>
      <c r="Z994" s="109"/>
      <c r="AA994" s="109"/>
    </row>
    <row r="995" spans="1:27" ht="14.5" x14ac:dyDescent="0.35">
      <c r="A995" s="223"/>
      <c r="B995" s="223"/>
      <c r="C995" s="223"/>
      <c r="D995" s="223"/>
      <c r="E995" s="202"/>
      <c r="F995" s="193"/>
      <c r="G995" s="193"/>
      <c r="H995" s="109"/>
      <c r="I995" s="109"/>
      <c r="J995" s="109"/>
      <c r="K995" s="109"/>
      <c r="L995" s="109"/>
      <c r="M995" s="109"/>
      <c r="N995" s="109"/>
      <c r="O995" s="109"/>
      <c r="P995" s="109"/>
      <c r="Q995" s="109"/>
      <c r="R995" s="109"/>
      <c r="S995" s="109"/>
      <c r="T995" s="109"/>
      <c r="U995" s="109"/>
      <c r="V995" s="109"/>
      <c r="W995" s="109"/>
      <c r="X995" s="109"/>
      <c r="Y995" s="109"/>
      <c r="Z995" s="109"/>
      <c r="AA995" s="109"/>
    </row>
    <row r="996" spans="1:27" ht="14.5" x14ac:dyDescent="0.35">
      <c r="A996" s="223"/>
      <c r="B996" s="223"/>
      <c r="C996" s="223"/>
      <c r="D996" s="223"/>
      <c r="E996" s="202"/>
      <c r="F996" s="193"/>
      <c r="G996" s="193"/>
      <c r="H996" s="109"/>
      <c r="I996" s="109"/>
      <c r="J996" s="109"/>
      <c r="K996" s="109"/>
      <c r="L996" s="109"/>
      <c r="M996" s="109"/>
      <c r="N996" s="109"/>
      <c r="O996" s="109"/>
      <c r="P996" s="109"/>
      <c r="Q996" s="109"/>
      <c r="R996" s="109"/>
      <c r="S996" s="109"/>
      <c r="T996" s="109"/>
      <c r="U996" s="109"/>
      <c r="V996" s="109"/>
      <c r="W996" s="109"/>
      <c r="X996" s="109"/>
      <c r="Y996" s="109"/>
      <c r="Z996" s="109"/>
      <c r="AA996" s="109"/>
    </row>
    <row r="997" spans="1:27" ht="14.5" x14ac:dyDescent="0.35">
      <c r="A997" s="223"/>
      <c r="B997" s="223"/>
      <c r="C997" s="223"/>
      <c r="D997" s="223"/>
      <c r="E997" s="202"/>
      <c r="F997" s="193"/>
      <c r="G997" s="193"/>
      <c r="H997" s="109"/>
      <c r="I997" s="109"/>
      <c r="J997" s="109"/>
      <c r="K997" s="109"/>
      <c r="L997" s="109"/>
      <c r="M997" s="109"/>
      <c r="N997" s="109"/>
      <c r="O997" s="109"/>
      <c r="P997" s="109"/>
      <c r="Q997" s="109"/>
      <c r="R997" s="109"/>
      <c r="S997" s="109"/>
      <c r="T997" s="109"/>
      <c r="U997" s="109"/>
      <c r="V997" s="109"/>
      <c r="W997" s="109"/>
      <c r="X997" s="109"/>
      <c r="Y997" s="109"/>
      <c r="Z997" s="109"/>
      <c r="AA997" s="109"/>
    </row>
    <row r="998" spans="1:27" ht="14.5" x14ac:dyDescent="0.35">
      <c r="A998" s="223"/>
      <c r="B998" s="223"/>
      <c r="C998" s="223"/>
      <c r="D998" s="223"/>
      <c r="E998" s="202"/>
      <c r="F998" s="193"/>
      <c r="G998" s="193"/>
      <c r="H998" s="109"/>
      <c r="I998" s="109"/>
      <c r="J998" s="109"/>
      <c r="K998" s="109"/>
      <c r="L998" s="109"/>
      <c r="M998" s="109"/>
      <c r="N998" s="109"/>
      <c r="O998" s="109"/>
      <c r="P998" s="109"/>
      <c r="Q998" s="109"/>
      <c r="R998" s="109"/>
      <c r="S998" s="109"/>
      <c r="T998" s="109"/>
      <c r="U998" s="109"/>
      <c r="V998" s="109"/>
      <c r="W998" s="109"/>
      <c r="X998" s="109"/>
      <c r="Y998" s="109"/>
      <c r="Z998" s="109"/>
      <c r="AA998" s="109"/>
    </row>
    <row r="999" spans="1:27" ht="14.5" x14ac:dyDescent="0.35">
      <c r="A999" s="223"/>
      <c r="B999" s="223"/>
      <c r="C999" s="223"/>
      <c r="D999" s="223"/>
      <c r="E999" s="202"/>
      <c r="F999" s="193"/>
      <c r="G999" s="193"/>
      <c r="H999" s="109"/>
      <c r="I999" s="109"/>
      <c r="J999" s="109"/>
      <c r="K999" s="109"/>
      <c r="L999" s="109"/>
      <c r="M999" s="109"/>
      <c r="N999" s="109"/>
      <c r="O999" s="109"/>
      <c r="P999" s="109"/>
      <c r="Q999" s="109"/>
      <c r="R999" s="109"/>
      <c r="S999" s="109"/>
      <c r="T999" s="109"/>
      <c r="U999" s="109"/>
      <c r="V999" s="109"/>
      <c r="W999" s="109"/>
      <c r="X999" s="109"/>
      <c r="Y999" s="109"/>
      <c r="Z999" s="109"/>
      <c r="AA999" s="109"/>
    </row>
    <row r="1000" spans="1:27" ht="14.5" x14ac:dyDescent="0.35">
      <c r="A1000" s="223"/>
      <c r="B1000" s="223"/>
      <c r="C1000" s="223"/>
      <c r="D1000" s="223"/>
      <c r="E1000" s="202"/>
      <c r="F1000" s="193"/>
      <c r="G1000" s="193"/>
      <c r="H1000" s="109"/>
      <c r="I1000" s="109"/>
      <c r="J1000" s="109"/>
      <c r="K1000" s="109"/>
      <c r="L1000" s="109"/>
      <c r="M1000" s="109"/>
      <c r="N1000" s="109"/>
      <c r="O1000" s="109"/>
      <c r="P1000" s="109"/>
      <c r="Q1000" s="109"/>
      <c r="R1000" s="109"/>
      <c r="S1000" s="109"/>
      <c r="T1000" s="109"/>
      <c r="U1000" s="109"/>
      <c r="V1000" s="109"/>
      <c r="W1000" s="109"/>
      <c r="X1000" s="109"/>
      <c r="Y1000" s="109"/>
      <c r="Z1000" s="109"/>
      <c r="AA1000" s="109"/>
    </row>
    <row r="1001" spans="1:27" ht="14.5" x14ac:dyDescent="0.35">
      <c r="A1001" s="223"/>
      <c r="B1001" s="223"/>
      <c r="C1001" s="223"/>
      <c r="D1001" s="223"/>
      <c r="E1001" s="202"/>
      <c r="F1001" s="193"/>
      <c r="G1001" s="193"/>
      <c r="H1001" s="109"/>
      <c r="I1001" s="109"/>
      <c r="J1001" s="109"/>
      <c r="K1001" s="109"/>
      <c r="L1001" s="109"/>
      <c r="M1001" s="109"/>
      <c r="N1001" s="109"/>
      <c r="O1001" s="109"/>
      <c r="P1001" s="109"/>
      <c r="Q1001" s="109"/>
      <c r="R1001" s="109"/>
      <c r="S1001" s="109"/>
      <c r="T1001" s="109"/>
      <c r="U1001" s="109"/>
      <c r="V1001" s="109"/>
      <c r="W1001" s="109"/>
      <c r="X1001" s="109"/>
      <c r="Y1001" s="109"/>
      <c r="Z1001" s="109"/>
      <c r="AA1001" s="109"/>
    </row>
  </sheetData>
  <sheetProtection algorithmName="SHA-512" hashValue="TWjw7WbKjfvRbmtcQoR+gztobTu2i14CMLGq2gDxpdJC21lyspR661Xfx/OqQTaGmT1jOZxYwDi+84+G57E7IQ==" saltValue="5MMm6wMs0Cegbd8CLxUzhA==" spinCount="100000" sheet="1" objects="1" scenarios="1"/>
  <mergeCells count="3">
    <mergeCell ref="A5:A8"/>
    <mergeCell ref="A9:A16"/>
    <mergeCell ref="A17:A20"/>
  </mergeCells>
  <conditionalFormatting sqref="E5">
    <cfRule type="cellIs" dxfId="50" priority="1" operator="lessThan">
      <formula>$D$5</formula>
    </cfRule>
  </conditionalFormatting>
  <conditionalFormatting sqref="E6">
    <cfRule type="cellIs" dxfId="49" priority="17" operator="lessThan">
      <formula>$D$6</formula>
    </cfRule>
  </conditionalFormatting>
  <conditionalFormatting sqref="E7">
    <cfRule type="cellIs" dxfId="48" priority="15" operator="lessThan">
      <formula>$D$7</formula>
    </cfRule>
  </conditionalFormatting>
  <conditionalFormatting sqref="E8">
    <cfRule type="cellIs" dxfId="47" priority="14" operator="lessThan">
      <formula>$D$8</formula>
    </cfRule>
  </conditionalFormatting>
  <conditionalFormatting sqref="E9">
    <cfRule type="cellIs" dxfId="46" priority="13" operator="lessThan">
      <formula>$D$9</formula>
    </cfRule>
  </conditionalFormatting>
  <conditionalFormatting sqref="E10">
    <cfRule type="cellIs" dxfId="45" priority="12" operator="lessThan">
      <formula>$D$10</formula>
    </cfRule>
  </conditionalFormatting>
  <conditionalFormatting sqref="E11">
    <cfRule type="cellIs" dxfId="44" priority="11" operator="lessThan">
      <formula>$D$11</formula>
    </cfRule>
  </conditionalFormatting>
  <conditionalFormatting sqref="E12">
    <cfRule type="cellIs" dxfId="43" priority="10" operator="lessThan">
      <formula>$D$12</formula>
    </cfRule>
  </conditionalFormatting>
  <conditionalFormatting sqref="E13">
    <cfRule type="cellIs" dxfId="42" priority="9" operator="lessThan">
      <formula>$D$13</formula>
    </cfRule>
  </conditionalFormatting>
  <conditionalFormatting sqref="E14">
    <cfRule type="cellIs" dxfId="41" priority="8" operator="lessThan">
      <formula>$D$14</formula>
    </cfRule>
  </conditionalFormatting>
  <conditionalFormatting sqref="E15">
    <cfRule type="cellIs" dxfId="40" priority="7" operator="lessThan">
      <formula>$D$15</formula>
    </cfRule>
  </conditionalFormatting>
  <conditionalFormatting sqref="E16">
    <cfRule type="cellIs" dxfId="39" priority="6" operator="lessThan">
      <formula>$D$16</formula>
    </cfRule>
  </conditionalFormatting>
  <conditionalFormatting sqref="E17">
    <cfRule type="cellIs" dxfId="38" priority="5" operator="lessThan">
      <formula>$D$17</formula>
    </cfRule>
  </conditionalFormatting>
  <conditionalFormatting sqref="E18">
    <cfRule type="cellIs" dxfId="37" priority="4" operator="lessThan">
      <formula>$D$18</formula>
    </cfRule>
  </conditionalFormatting>
  <conditionalFormatting sqref="E19">
    <cfRule type="cellIs" dxfId="36" priority="3" operator="lessThan">
      <formula>$D$19</formula>
    </cfRule>
  </conditionalFormatting>
  <conditionalFormatting sqref="E20">
    <cfRule type="cellIs" dxfId="35" priority="2" operator="lessThan">
      <formula>$D$20</formula>
    </cfRule>
  </conditionalFormatting>
  <dataValidations count="1">
    <dataValidation type="list" allowBlank="1" showErrorMessage="1" sqref="E5:E20" xr:uid="{00000000-0002-0000-0300-000001000000}">
      <formula1>"1,2,3,4,5"</formula1>
    </dataValidation>
  </dataValidation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rgb="FFEE7623"/>
    <outlinePr summaryBelow="0" summaryRight="0"/>
  </sheetPr>
  <dimension ref="A1:AA1001"/>
  <sheetViews>
    <sheetView topLeftCell="A4" zoomScale="80" zoomScaleNormal="80" workbookViewId="0">
      <selection activeCell="F15" sqref="F14:F15"/>
    </sheetView>
  </sheetViews>
  <sheetFormatPr defaultColWidth="12.54296875" defaultRowHeight="15" customHeight="1" x14ac:dyDescent="0.35"/>
  <cols>
    <col min="1" max="1" width="17.54296875" style="224" customWidth="1"/>
    <col min="2" max="2" width="19.81640625" style="224" customWidth="1"/>
    <col min="3" max="3" width="94.26953125" style="224" customWidth="1"/>
    <col min="4" max="4" width="16.54296875" style="224" customWidth="1"/>
    <col min="5" max="5" width="37.453125" style="112" customWidth="1"/>
    <col min="6" max="6" width="59.453125" style="112" customWidth="1"/>
    <col min="7" max="7" width="48.453125" style="112" customWidth="1"/>
    <col min="8" max="27" width="12.54296875" style="111"/>
    <col min="28" max="16384" width="12.54296875" style="112"/>
  </cols>
  <sheetData>
    <row r="1" spans="1:27" s="111" customFormat="1" ht="21" x14ac:dyDescent="0.45">
      <c r="A1" s="278" t="s">
        <v>119</v>
      </c>
      <c r="B1" s="204"/>
      <c r="C1" s="279"/>
      <c r="D1" s="279"/>
      <c r="E1" s="279"/>
      <c r="F1" s="279"/>
      <c r="G1" s="226"/>
      <c r="H1" s="226"/>
      <c r="I1" s="226"/>
      <c r="J1" s="226"/>
      <c r="K1" s="226"/>
      <c r="L1" s="226"/>
      <c r="M1" s="226"/>
      <c r="N1" s="226"/>
      <c r="O1" s="191"/>
      <c r="P1" s="191"/>
      <c r="Q1" s="191"/>
      <c r="R1" s="191"/>
      <c r="S1" s="191"/>
      <c r="T1" s="191"/>
      <c r="U1" s="191"/>
      <c r="V1" s="191"/>
      <c r="W1" s="191"/>
      <c r="X1" s="191"/>
      <c r="Y1" s="191"/>
      <c r="Z1" s="191"/>
      <c r="AA1" s="191"/>
    </row>
    <row r="2" spans="1:27" s="111" customFormat="1" ht="21" x14ac:dyDescent="0.35">
      <c r="A2" s="257"/>
      <c r="B2" s="279"/>
      <c r="C2" s="280"/>
      <c r="D2" s="279"/>
      <c r="E2" s="279"/>
      <c r="F2" s="279"/>
      <c r="G2" s="205"/>
      <c r="H2" s="205"/>
      <c r="I2" s="205"/>
      <c r="J2" s="205"/>
      <c r="K2" s="205"/>
      <c r="L2" s="205"/>
      <c r="M2" s="205"/>
      <c r="N2" s="205"/>
      <c r="O2" s="109"/>
      <c r="P2" s="109"/>
      <c r="Q2" s="109"/>
      <c r="R2" s="109"/>
      <c r="S2" s="109"/>
      <c r="T2" s="109"/>
      <c r="U2" s="109"/>
      <c r="V2" s="109"/>
      <c r="W2" s="109"/>
      <c r="X2" s="109"/>
      <c r="Y2" s="109"/>
      <c r="Z2" s="109"/>
      <c r="AA2" s="109"/>
    </row>
    <row r="3" spans="1:27" s="111" customFormat="1" ht="29.5" thickBot="1" x14ac:dyDescent="0.4">
      <c r="A3" s="257"/>
      <c r="B3" s="208" t="s">
        <v>277</v>
      </c>
      <c r="C3" s="209" t="str">
        <f>DASHBOARD!$F$7</f>
        <v>Resilience Planner</v>
      </c>
      <c r="D3" s="279"/>
      <c r="E3" s="279"/>
      <c r="F3" s="279"/>
      <c r="G3" s="205"/>
      <c r="H3" s="205"/>
      <c r="I3" s="205"/>
      <c r="J3" s="205"/>
      <c r="K3" s="205"/>
      <c r="L3" s="205"/>
      <c r="M3" s="205"/>
      <c r="N3" s="205"/>
      <c r="O3" s="109"/>
      <c r="P3" s="109"/>
      <c r="Q3" s="109"/>
      <c r="R3" s="109"/>
      <c r="S3" s="109"/>
      <c r="T3" s="109"/>
      <c r="U3" s="109"/>
      <c r="V3" s="109"/>
      <c r="W3" s="109"/>
      <c r="X3" s="109"/>
      <c r="Y3" s="109"/>
      <c r="Z3" s="109"/>
      <c r="AA3" s="109"/>
    </row>
    <row r="4" spans="1:27" ht="48.75" customHeight="1" thickBot="1" x14ac:dyDescent="0.4">
      <c r="A4" s="281"/>
      <c r="B4" s="282" t="s">
        <v>48</v>
      </c>
      <c r="C4" s="282" t="s">
        <v>85</v>
      </c>
      <c r="D4" s="282" t="s">
        <v>67</v>
      </c>
      <c r="E4" s="282" t="s">
        <v>324</v>
      </c>
      <c r="F4" s="291" t="s">
        <v>322</v>
      </c>
      <c r="G4" s="291" t="s">
        <v>376</v>
      </c>
      <c r="H4" s="250"/>
      <c r="I4" s="250"/>
      <c r="J4" s="250"/>
      <c r="K4" s="250"/>
      <c r="L4" s="250"/>
      <c r="M4" s="250"/>
      <c r="N4" s="250"/>
      <c r="O4" s="194"/>
      <c r="P4" s="194"/>
      <c r="Q4" s="194"/>
      <c r="R4" s="194"/>
      <c r="S4" s="194"/>
      <c r="T4" s="194"/>
      <c r="U4" s="194"/>
      <c r="V4" s="194"/>
      <c r="W4" s="194"/>
      <c r="X4" s="194"/>
      <c r="Y4" s="194"/>
      <c r="Z4" s="194"/>
      <c r="AA4" s="194"/>
    </row>
    <row r="5" spans="1:27" ht="66" customHeight="1" x14ac:dyDescent="0.35">
      <c r="A5" s="283" t="s">
        <v>120</v>
      </c>
      <c r="B5" s="284" t="s">
        <v>121</v>
      </c>
      <c r="C5" s="241" t="s">
        <v>351</v>
      </c>
      <c r="D5" s="264">
        <f>IF($C$3 = "Resilience Planner", 'Expected Scores EDITABLE'!E38) + IF($C$3 = "Resilience Planning Manager", 'Expected Scores EDITABLE'!F38) + IF($C$3 = "Head of Resilience Planning", 'Expected Scores EDITABLE'!G38) + IF($C$3 = "Operational Incident Commander", 'Expected Scores EDITABLE'!H38) + IF($C$3 = "Tactical Incident Commander",'Expected Scores EDITABLE'!I38)+ IF($C$3 = "Strategic Incident Commander", 'Expected Scores EDITABLE'!J38)+ IF($C$3 = "Head of Incident Management", 'Expected Scores EDITABLE'!K38) + IF($C$3 = "Senior Leadership",'Expected Scores EDITABLE'!L38) + IF($C$3 = "Rail Industry Staff", 'Expected Scores EDITABLE'!M38)</f>
        <v>3</v>
      </c>
      <c r="E5" s="229"/>
      <c r="F5" s="230"/>
      <c r="G5" s="230"/>
      <c r="H5" s="194"/>
      <c r="I5" s="194"/>
      <c r="J5" s="194"/>
      <c r="K5" s="194"/>
      <c r="L5" s="194"/>
      <c r="M5" s="194"/>
      <c r="N5" s="194"/>
      <c r="O5" s="194"/>
      <c r="P5" s="194"/>
      <c r="Q5" s="194"/>
      <c r="R5" s="194"/>
      <c r="S5" s="194"/>
      <c r="T5" s="194"/>
      <c r="U5" s="194"/>
      <c r="V5" s="194"/>
      <c r="W5" s="194"/>
      <c r="X5" s="194"/>
      <c r="Y5" s="194"/>
      <c r="Z5" s="194"/>
      <c r="AA5" s="194"/>
    </row>
    <row r="6" spans="1:27" ht="68" customHeight="1" x14ac:dyDescent="0.35">
      <c r="A6" s="285"/>
      <c r="B6" s="286" t="s">
        <v>123</v>
      </c>
      <c r="C6" s="244" t="s">
        <v>352</v>
      </c>
      <c r="D6" s="268">
        <f>IF($C$3 = "Resilience Planner", 'Expected Scores EDITABLE'!E39) + IF($C$3 = "Resilience Planning Manager", 'Expected Scores EDITABLE'!F39) + IF($C$3 = "Head of Resilience Planning", 'Expected Scores EDITABLE'!G39) + IF($C$3 = "Operational Incident Commander", 'Expected Scores EDITABLE'!H39) + IF($C$3 = "Tactical Incident Commander",'Expected Scores EDITABLE'!I39)+ IF($C$3 = "Strategic Incident Commander", 'Expected Scores EDITABLE'!J39)+ IF($C$3 = "Head of Incident Management", 'Expected Scores EDITABLE'!K39) + IF($C$3 = "Senior Leadership",'Expected Scores EDITABLE'!L39) + IF($C$3 = "Rail Industry Staff", 'Expected Scores EDITABLE'!M39)</f>
        <v>3</v>
      </c>
      <c r="E6" s="231"/>
      <c r="F6" s="232"/>
      <c r="G6" s="232"/>
      <c r="H6" s="194"/>
      <c r="I6" s="194"/>
      <c r="J6" s="194"/>
      <c r="K6" s="194"/>
      <c r="L6" s="194"/>
      <c r="M6" s="194"/>
      <c r="N6" s="194"/>
      <c r="O6" s="194"/>
      <c r="P6" s="194"/>
      <c r="Q6" s="194"/>
      <c r="R6" s="194"/>
      <c r="S6" s="194"/>
      <c r="T6" s="194"/>
      <c r="U6" s="194"/>
      <c r="V6" s="194"/>
      <c r="W6" s="194"/>
      <c r="X6" s="194"/>
      <c r="Y6" s="194"/>
      <c r="Z6" s="194"/>
      <c r="AA6" s="194"/>
    </row>
    <row r="7" spans="1:27" ht="81.5" customHeight="1" x14ac:dyDescent="0.35">
      <c r="A7" s="285"/>
      <c r="B7" s="286" t="s">
        <v>125</v>
      </c>
      <c r="C7" s="244" t="s">
        <v>353</v>
      </c>
      <c r="D7" s="268">
        <f>IF($C$3 = "Resilience Planner", 'Expected Scores EDITABLE'!E40) + IF($C$3 = "Resilience Planning Manager", 'Expected Scores EDITABLE'!F40) + IF($C$3 = "Head of Resilience Planning", 'Expected Scores EDITABLE'!G40) + IF($C$3 = "Operational Incident Commander", 'Expected Scores EDITABLE'!H40) + IF($C$3 = "Tactical Incident Commander",'Expected Scores EDITABLE'!I40)+ IF($C$3 = "Strategic Incident Commander", 'Expected Scores EDITABLE'!J40)+ IF($C$3 = "Head of Incident Management", 'Expected Scores EDITABLE'!K40) + IF($C$3 = "Senior Leadership",'Expected Scores EDITABLE'!L40) + IF($C$3 = "Rail Industry Staff", 'Expected Scores EDITABLE'!M40)</f>
        <v>3</v>
      </c>
      <c r="E7" s="231"/>
      <c r="F7" s="232"/>
      <c r="G7" s="232"/>
      <c r="H7" s="194"/>
      <c r="I7" s="194"/>
      <c r="J7" s="194"/>
      <c r="K7" s="194"/>
      <c r="L7" s="194"/>
      <c r="M7" s="194"/>
      <c r="N7" s="194"/>
      <c r="O7" s="194"/>
      <c r="P7" s="194"/>
      <c r="Q7" s="194"/>
      <c r="R7" s="194"/>
      <c r="S7" s="194"/>
      <c r="T7" s="194"/>
      <c r="U7" s="194"/>
      <c r="V7" s="194"/>
      <c r="W7" s="194"/>
      <c r="X7" s="194"/>
      <c r="Y7" s="194"/>
      <c r="Z7" s="194"/>
      <c r="AA7" s="194"/>
    </row>
    <row r="8" spans="1:27" ht="78.5" customHeight="1" x14ac:dyDescent="0.35">
      <c r="A8" s="285"/>
      <c r="B8" s="286" t="s">
        <v>127</v>
      </c>
      <c r="C8" s="244" t="s">
        <v>354</v>
      </c>
      <c r="D8" s="268">
        <f>IF($C$3 = "Resilience Planner", 'Expected Scores EDITABLE'!E41) + IF($C$3 = "Resilience Planning Manager", 'Expected Scores EDITABLE'!F41) + IF($C$3 = "Head of Resilience Planning", 'Expected Scores EDITABLE'!G41) + IF($C$3 = "Operational Incident Commander", 'Expected Scores EDITABLE'!H41) + IF($C$3 = "Tactical Incident Commander",'Expected Scores EDITABLE'!I41)+ IF($C$3 = "Strategic Incident Commander", 'Expected Scores EDITABLE'!J41)+ IF($C$3 = "Head of Incident Management", 'Expected Scores EDITABLE'!K41) + IF($C$3 = "Senior Leadership",'Expected Scores EDITABLE'!L41) + IF($C$3 = "Rail Industry Staff", 'Expected Scores EDITABLE'!M41)</f>
        <v>2</v>
      </c>
      <c r="E8" s="231"/>
      <c r="F8" s="232"/>
      <c r="G8" s="232"/>
      <c r="H8" s="194"/>
      <c r="I8" s="194"/>
      <c r="J8" s="194"/>
      <c r="K8" s="194"/>
      <c r="L8" s="194"/>
      <c r="M8" s="194"/>
      <c r="N8" s="194"/>
      <c r="O8" s="194"/>
      <c r="P8" s="194"/>
      <c r="Q8" s="194"/>
      <c r="R8" s="194"/>
      <c r="S8" s="194"/>
      <c r="T8" s="194"/>
      <c r="U8" s="194"/>
      <c r="V8" s="194"/>
      <c r="W8" s="194"/>
      <c r="X8" s="194"/>
      <c r="Y8" s="194"/>
      <c r="Z8" s="194"/>
      <c r="AA8" s="194"/>
    </row>
    <row r="9" spans="1:27" ht="70.5" customHeight="1" x14ac:dyDescent="0.35">
      <c r="A9" s="285"/>
      <c r="B9" s="286" t="s">
        <v>129</v>
      </c>
      <c r="C9" s="244" t="s">
        <v>355</v>
      </c>
      <c r="D9" s="268">
        <f>IF($C$3 = "Resilience Planner", 'Expected Scores EDITABLE'!E42) + IF($C$3 = "Resilience Planning Manager", 'Expected Scores EDITABLE'!F42) + IF($C$3 = "Head of Resilience Planning", 'Expected Scores EDITABLE'!G42) + IF($C$3 = "Operational Incident Commander", 'Expected Scores EDITABLE'!H42) + IF($C$3 = "Tactical Incident Commander",'Expected Scores EDITABLE'!I42)+ IF($C$3 = "Strategic Incident Commander", 'Expected Scores EDITABLE'!J42)+ IF($C$3 = "Head of Incident Management", 'Expected Scores EDITABLE'!K42) + IF($C$3 = "Senior Leadership",'Expected Scores EDITABLE'!L42) + IF($C$3 = "Rail Industry Staff", 'Expected Scores EDITABLE'!M42)</f>
        <v>3</v>
      </c>
      <c r="E9" s="231"/>
      <c r="F9" s="232"/>
      <c r="G9" s="232"/>
      <c r="H9" s="194"/>
      <c r="I9" s="194"/>
      <c r="J9" s="194"/>
      <c r="K9" s="194"/>
      <c r="L9" s="194"/>
      <c r="M9" s="194"/>
      <c r="N9" s="194"/>
      <c r="O9" s="194"/>
      <c r="P9" s="194"/>
      <c r="Q9" s="194"/>
      <c r="R9" s="194"/>
      <c r="S9" s="194"/>
      <c r="T9" s="194"/>
      <c r="U9" s="194"/>
      <c r="V9" s="194"/>
      <c r="W9" s="194"/>
      <c r="X9" s="194"/>
      <c r="Y9" s="194"/>
      <c r="Z9" s="194"/>
      <c r="AA9" s="194"/>
    </row>
    <row r="10" spans="1:27" ht="77.5" customHeight="1" x14ac:dyDescent="0.35">
      <c r="A10" s="285"/>
      <c r="B10" s="286" t="s">
        <v>221</v>
      </c>
      <c r="C10" s="244" t="s">
        <v>356</v>
      </c>
      <c r="D10" s="268">
        <f>IF($C$3 = "Resilience Planner", 'Expected Scores EDITABLE'!E43) + IF($C$3 = "Resilience Planning Manager", 'Expected Scores EDITABLE'!F43) + IF($C$3 = "Head of Resilience Planning", 'Expected Scores EDITABLE'!G43) + IF($C$3 = "Operational Incident Commander", 'Expected Scores EDITABLE'!H43) + IF($C$3 = "Tactical Incident Commander",'Expected Scores EDITABLE'!I43)+ IF($C$3 = "Strategic Incident Commander", 'Expected Scores EDITABLE'!J43)+ IF($C$3 = "Head of Incident Management", 'Expected Scores EDITABLE'!K43) + IF($C$3 = "Senior Leadership",'Expected Scores EDITABLE'!L43) + IF($C$3 = "Rail Industry Staff", 'Expected Scores EDITABLE'!M43)</f>
        <v>2</v>
      </c>
      <c r="E10" s="231"/>
      <c r="F10" s="232"/>
      <c r="G10" s="232"/>
      <c r="H10" s="194"/>
      <c r="I10" s="194"/>
      <c r="J10" s="194"/>
      <c r="K10" s="194"/>
      <c r="L10" s="194"/>
      <c r="M10" s="194"/>
      <c r="N10" s="194"/>
      <c r="O10" s="194"/>
      <c r="P10" s="194"/>
      <c r="Q10" s="194"/>
      <c r="R10" s="194"/>
      <c r="S10" s="194"/>
      <c r="T10" s="194"/>
      <c r="U10" s="194"/>
      <c r="V10" s="194"/>
      <c r="W10" s="194"/>
      <c r="X10" s="194"/>
      <c r="Y10" s="194"/>
      <c r="Z10" s="194"/>
      <c r="AA10" s="194"/>
    </row>
    <row r="11" spans="1:27" ht="75.5" customHeight="1" x14ac:dyDescent="0.35">
      <c r="A11" s="285"/>
      <c r="B11" s="286" t="s">
        <v>132</v>
      </c>
      <c r="C11" s="244" t="s">
        <v>357</v>
      </c>
      <c r="D11" s="268">
        <f>IF($C$3 = "Resilience Planner", 'Expected Scores EDITABLE'!E44) + IF($C$3 = "Resilience Planning Manager", 'Expected Scores EDITABLE'!F44) + IF($C$3 = "Head of Resilience Planning", 'Expected Scores EDITABLE'!G44) + IF($C$3 = "Operational Incident Commander", 'Expected Scores EDITABLE'!H44) + IF($C$3 = "Tactical Incident Commander",'Expected Scores EDITABLE'!I44)+ IF($C$3 = "Strategic Incident Commander", 'Expected Scores EDITABLE'!J44)+ IF($C$3 = "Head of Incident Management", 'Expected Scores EDITABLE'!K44) + IF($C$3 = "Senior Leadership",'Expected Scores EDITABLE'!L44) + IF($C$3 = "Rail Industry Staff", 'Expected Scores EDITABLE'!M44)</f>
        <v>3</v>
      </c>
      <c r="E11" s="231"/>
      <c r="F11" s="232"/>
      <c r="G11" s="232"/>
      <c r="H11" s="194"/>
      <c r="I11" s="194"/>
      <c r="J11" s="194"/>
      <c r="K11" s="194"/>
      <c r="L11" s="194"/>
      <c r="M11" s="194"/>
      <c r="N11" s="194"/>
      <c r="O11" s="194"/>
      <c r="P11" s="194"/>
      <c r="Q11" s="194"/>
      <c r="R11" s="194"/>
      <c r="S11" s="194"/>
      <c r="T11" s="194"/>
      <c r="U11" s="194"/>
      <c r="V11" s="194"/>
      <c r="W11" s="194"/>
      <c r="X11" s="194"/>
      <c r="Y11" s="194"/>
      <c r="Z11" s="194"/>
      <c r="AA11" s="194"/>
    </row>
    <row r="12" spans="1:27" ht="60.5" customHeight="1" x14ac:dyDescent="0.35">
      <c r="A12" s="285"/>
      <c r="B12" s="286" t="s">
        <v>134</v>
      </c>
      <c r="C12" s="244" t="s">
        <v>358</v>
      </c>
      <c r="D12" s="268">
        <f>IF($C$3 = "Resilience Planner", 'Expected Scores EDITABLE'!E45) + IF($C$3 = "Resilience Planning Manager", 'Expected Scores EDITABLE'!F45) + IF($C$3 = "Head of Resilience Planning", 'Expected Scores EDITABLE'!G45) + IF($C$3 = "Operational Incident Commander", 'Expected Scores EDITABLE'!H45) + IF($C$3 = "Tactical Incident Commander",'Expected Scores EDITABLE'!I45)+ IF($C$3 = "Strategic Incident Commander", 'Expected Scores EDITABLE'!J45)+ IF($C$3 = "Head of Incident Management", 'Expected Scores EDITABLE'!K45) + IF($C$3 = "Senior Leadership",'Expected Scores EDITABLE'!L45) + IF($C$3 = "Rail Industry Staff", 'Expected Scores EDITABLE'!M45)</f>
        <v>3</v>
      </c>
      <c r="E12" s="231"/>
      <c r="F12" s="232"/>
      <c r="G12" s="232"/>
      <c r="H12" s="194"/>
      <c r="I12" s="194"/>
      <c r="J12" s="194"/>
      <c r="K12" s="194"/>
      <c r="L12" s="194"/>
      <c r="M12" s="194"/>
      <c r="N12" s="194"/>
      <c r="O12" s="194"/>
      <c r="P12" s="194"/>
      <c r="Q12" s="194"/>
      <c r="R12" s="194"/>
      <c r="S12" s="194"/>
      <c r="T12" s="194"/>
      <c r="U12" s="194"/>
      <c r="V12" s="194"/>
      <c r="W12" s="194"/>
      <c r="X12" s="194"/>
      <c r="Y12" s="194"/>
      <c r="Z12" s="194"/>
      <c r="AA12" s="194"/>
    </row>
    <row r="13" spans="1:27" ht="69" customHeight="1" thickBot="1" x14ac:dyDescent="0.4">
      <c r="A13" s="287"/>
      <c r="B13" s="286" t="s">
        <v>136</v>
      </c>
      <c r="C13" s="244" t="s">
        <v>359</v>
      </c>
      <c r="D13" s="268">
        <f>IF($C$3 = "Resilience Planner", 'Expected Scores EDITABLE'!E46) + IF($C$3 = "Resilience Planning Manager", 'Expected Scores EDITABLE'!F46) + IF($C$3 = "Head of Resilience Planning", 'Expected Scores EDITABLE'!G46) + IF($C$3 = "Operational Incident Commander", 'Expected Scores EDITABLE'!H46) + IF($C$3 = "Tactical Incident Commander",'Expected Scores EDITABLE'!I46)+ IF($C$3 = "Strategic Incident Commander", 'Expected Scores EDITABLE'!J46)+ IF($C$3 = "Head of Incident Management", 'Expected Scores EDITABLE'!K46) + IF($C$3 = "Senior Leadership",'Expected Scores EDITABLE'!L46) + IF($C$3 = "Rail Industry Staff", 'Expected Scores EDITABLE'!M46)</f>
        <v>3</v>
      </c>
      <c r="E13" s="233"/>
      <c r="F13" s="232"/>
      <c r="G13" s="232"/>
      <c r="H13" s="194"/>
      <c r="I13" s="194"/>
      <c r="J13" s="194"/>
      <c r="K13" s="194"/>
      <c r="L13" s="194"/>
      <c r="M13" s="194"/>
      <c r="N13" s="194"/>
      <c r="O13" s="194"/>
      <c r="P13" s="194"/>
      <c r="Q13" s="194"/>
      <c r="R13" s="194"/>
      <c r="S13" s="194"/>
      <c r="T13" s="194"/>
      <c r="U13" s="194"/>
      <c r="V13" s="194"/>
      <c r="W13" s="194"/>
      <c r="X13" s="194"/>
      <c r="Y13" s="194"/>
      <c r="Z13" s="194"/>
      <c r="AA13" s="194"/>
    </row>
    <row r="14" spans="1:27" ht="58" x14ac:dyDescent="0.35">
      <c r="A14" s="283" t="s">
        <v>138</v>
      </c>
      <c r="B14" s="284" t="s">
        <v>139</v>
      </c>
      <c r="C14" s="241" t="s">
        <v>360</v>
      </c>
      <c r="D14" s="264">
        <f>IF($C$3 = "Resilience Planner", 'Expected Scores EDITABLE'!E47) + IF($C$3 = "Resilience Planning Manager", 'Expected Scores EDITABLE'!F47) + IF($C$3 = "Head of Resilience Planning", 'Expected Scores EDITABLE'!G47) + IF($C$3 = "Operational Incident Commander", 'Expected Scores EDITABLE'!H47) + IF($C$3 = "Tactical Incident Commander",'Expected Scores EDITABLE'!I47)+ IF($C$3 = "Strategic Incident Commander", 'Expected Scores EDITABLE'!J47)+ IF($C$3 = "Head of Incident Management", 'Expected Scores EDITABLE'!K47) + IF($C$3 = "Senior Leadership",'Expected Scores EDITABLE'!L47) + IF($C$3 = "Rail Industry Staff", 'Expected Scores EDITABLE'!M47)</f>
        <v>3</v>
      </c>
      <c r="E14" s="231"/>
      <c r="F14" s="230"/>
      <c r="G14" s="230"/>
      <c r="H14" s="194"/>
      <c r="I14" s="194"/>
      <c r="J14" s="194"/>
      <c r="K14" s="194"/>
      <c r="L14" s="194"/>
      <c r="M14" s="194"/>
      <c r="N14" s="194"/>
      <c r="O14" s="194"/>
      <c r="P14" s="194"/>
      <c r="Q14" s="194"/>
      <c r="R14" s="194"/>
      <c r="S14" s="194"/>
      <c r="T14" s="194"/>
      <c r="U14" s="194"/>
      <c r="V14" s="194"/>
      <c r="W14" s="194"/>
      <c r="X14" s="194"/>
      <c r="Y14" s="194"/>
      <c r="Z14" s="194"/>
      <c r="AA14" s="194"/>
    </row>
    <row r="15" spans="1:27" ht="72.5" x14ac:dyDescent="0.35">
      <c r="A15" s="285"/>
      <c r="B15" s="286" t="s">
        <v>141</v>
      </c>
      <c r="C15" s="244" t="s">
        <v>142</v>
      </c>
      <c r="D15" s="268">
        <f>IF($C$3 = "Resilience Planner", 'Expected Scores EDITABLE'!E48) + IF($C$3 = "Resilience Planning Manager", 'Expected Scores EDITABLE'!F48) + IF($C$3 = "Head of Resilience Planning", 'Expected Scores EDITABLE'!G48) + IF($C$3 = "Operational Incident Commander", 'Expected Scores EDITABLE'!H48) + IF($C$3 = "Tactical Incident Commander",'Expected Scores EDITABLE'!I48)+ IF($C$3 = "Strategic Incident Commander", 'Expected Scores EDITABLE'!J48)+ IF($C$3 = "Head of Incident Management", 'Expected Scores EDITABLE'!K48) + IF($C$3 = "Senior Leadership",'Expected Scores EDITABLE'!L48) + IF($C$3 = "Rail Industry Staff", 'Expected Scores EDITABLE'!M48)</f>
        <v>3</v>
      </c>
      <c r="E15" s="231"/>
      <c r="F15" s="232"/>
      <c r="G15" s="232"/>
      <c r="H15" s="194"/>
      <c r="I15" s="194"/>
      <c r="J15" s="194"/>
      <c r="K15" s="194"/>
      <c r="L15" s="194"/>
      <c r="M15" s="194"/>
      <c r="N15" s="194"/>
      <c r="O15" s="194"/>
      <c r="P15" s="194"/>
      <c r="Q15" s="194"/>
      <c r="R15" s="194"/>
      <c r="S15" s="194"/>
      <c r="T15" s="194"/>
      <c r="U15" s="194"/>
      <c r="V15" s="194"/>
      <c r="W15" s="194"/>
      <c r="X15" s="194"/>
      <c r="Y15" s="194"/>
      <c r="Z15" s="194"/>
      <c r="AA15" s="194"/>
    </row>
    <row r="16" spans="1:27" ht="44" thickBot="1" x14ac:dyDescent="0.4">
      <c r="A16" s="287"/>
      <c r="B16" s="288" t="s">
        <v>143</v>
      </c>
      <c r="C16" s="217" t="s">
        <v>361</v>
      </c>
      <c r="D16" s="268">
        <f>IF($C$3 = "Resilience Planner", 'Expected Scores EDITABLE'!E49) + IF($C$3 = "Resilience Planning Manager", 'Expected Scores EDITABLE'!F49) + IF($C$3 = "Head of Resilience Planning", 'Expected Scores EDITABLE'!G49) + IF($C$3 = "Operational Incident Commander", 'Expected Scores EDITABLE'!H49) + IF($C$3 = "Tactical Incident Commander",'Expected Scores EDITABLE'!I49)+ IF($C$3 = "Strategic Incident Commander", 'Expected Scores EDITABLE'!J49)+ IF($C$3 = "Head of Incident Management", 'Expected Scores EDITABLE'!K49) + IF($C$3 = "Senior Leadership",'Expected Scores EDITABLE'!L49) + IF($C$3 = "Rail Industry Staff", 'Expected Scores EDITABLE'!M49)</f>
        <v>2</v>
      </c>
      <c r="E16" s="233"/>
      <c r="F16" s="198"/>
      <c r="G16" s="198"/>
      <c r="H16" s="194"/>
      <c r="I16" s="194"/>
      <c r="J16" s="194"/>
      <c r="K16" s="194"/>
      <c r="L16" s="194"/>
      <c r="M16" s="194"/>
      <c r="N16" s="194"/>
      <c r="O16" s="194"/>
      <c r="P16" s="194"/>
      <c r="Q16" s="194"/>
      <c r="R16" s="194"/>
      <c r="S16" s="194"/>
      <c r="T16" s="194"/>
      <c r="U16" s="194"/>
      <c r="V16" s="194"/>
      <c r="W16" s="194"/>
      <c r="X16" s="194"/>
      <c r="Y16" s="194"/>
      <c r="Z16" s="194"/>
      <c r="AA16" s="194"/>
    </row>
    <row r="17" spans="1:27" ht="43.5" x14ac:dyDescent="0.35">
      <c r="A17" s="289" t="s">
        <v>145</v>
      </c>
      <c r="B17" s="286" t="s">
        <v>146</v>
      </c>
      <c r="C17" s="244" t="s">
        <v>147</v>
      </c>
      <c r="D17" s="264">
        <f>IF($C$3 = "Resilience Planner", 'Expected Scores EDITABLE'!E50) + IF($C$3 = "Resilience Planning Manager", 'Expected Scores EDITABLE'!F50) + IF($C$3 = "Head of Resilience Planning", 'Expected Scores EDITABLE'!G50) + IF($C$3 = "Operational Incident Commander", 'Expected Scores EDITABLE'!H50) + IF($C$3 = "Tactical Incident Commander",'Expected Scores EDITABLE'!I50)+ IF($C$3 = "Strategic Incident Commander", 'Expected Scores EDITABLE'!J50)+ IF($C$3 = "Head of Incident Management", 'Expected Scores EDITABLE'!K50) + IF($C$3 = "Senior Leadership",'Expected Scores EDITABLE'!L50) + IF($C$3 = "Rail Industry Staff", 'Expected Scores EDITABLE'!M50)</f>
        <v>3</v>
      </c>
      <c r="E17" s="231"/>
      <c r="F17" s="253"/>
      <c r="G17" s="253"/>
      <c r="H17" s="109"/>
      <c r="I17" s="109"/>
      <c r="J17" s="109"/>
      <c r="K17" s="109"/>
      <c r="L17" s="109"/>
      <c r="M17" s="109"/>
      <c r="N17" s="109"/>
      <c r="O17" s="109"/>
      <c r="P17" s="109"/>
      <c r="Q17" s="109"/>
      <c r="R17" s="109"/>
      <c r="S17" s="109"/>
      <c r="T17" s="109"/>
      <c r="U17" s="109"/>
      <c r="V17" s="109"/>
      <c r="W17" s="109"/>
      <c r="X17" s="109"/>
      <c r="Y17" s="109"/>
      <c r="Z17" s="109"/>
      <c r="AA17" s="109"/>
    </row>
    <row r="18" spans="1:27" ht="43.5" x14ac:dyDescent="0.35">
      <c r="A18" s="285"/>
      <c r="B18" s="286" t="s">
        <v>148</v>
      </c>
      <c r="C18" s="244" t="s">
        <v>149</v>
      </c>
      <c r="D18" s="268">
        <f>IF($C$3 = "Resilience Planner", 'Expected Scores EDITABLE'!E51) + IF($C$3 = "Resilience Planning Manager", 'Expected Scores EDITABLE'!F51) + IF($C$3 = "Head of Resilience Planning", 'Expected Scores EDITABLE'!G51) + IF($C$3 = "Operational Incident Commander", 'Expected Scores EDITABLE'!H51) + IF($C$3 = "Tactical Incident Commander",'Expected Scores EDITABLE'!I51)+ IF($C$3 = "Strategic Incident Commander", 'Expected Scores EDITABLE'!J51)+ IF($C$3 = "Head of Incident Management", 'Expected Scores EDITABLE'!K51) + IF($C$3 = "Senior Leadership",'Expected Scores EDITABLE'!L51) + IF($C$3 = "Rail Industry Staff", 'Expected Scores EDITABLE'!M51)</f>
        <v>3</v>
      </c>
      <c r="E18" s="231"/>
      <c r="F18" s="253"/>
      <c r="G18" s="253"/>
      <c r="H18" s="109"/>
      <c r="I18" s="109"/>
      <c r="J18" s="109"/>
      <c r="K18" s="109"/>
      <c r="L18" s="109"/>
      <c r="M18" s="109"/>
      <c r="N18" s="109"/>
      <c r="O18" s="109"/>
      <c r="P18" s="109"/>
      <c r="Q18" s="109"/>
      <c r="R18" s="109"/>
      <c r="S18" s="109"/>
      <c r="T18" s="109"/>
      <c r="U18" s="109"/>
      <c r="V18" s="109"/>
      <c r="W18" s="109"/>
      <c r="X18" s="109"/>
      <c r="Y18" s="109"/>
      <c r="Z18" s="109"/>
      <c r="AA18" s="109"/>
    </row>
    <row r="19" spans="1:27" ht="58" x14ac:dyDescent="0.35">
      <c r="A19" s="285"/>
      <c r="B19" s="286" t="s">
        <v>150</v>
      </c>
      <c r="C19" s="244" t="s">
        <v>362</v>
      </c>
      <c r="D19" s="268">
        <f>IF($C$3 = "Resilience Planner", 'Expected Scores EDITABLE'!E52) + IF($C$3 = "Resilience Planning Manager", 'Expected Scores EDITABLE'!F52) + IF($C$3 = "Head of Resilience Planning", 'Expected Scores EDITABLE'!G52) + IF($C$3 = "Operational Incident Commander", 'Expected Scores EDITABLE'!H52) + IF($C$3 = "Tactical Incident Commander",'Expected Scores EDITABLE'!I52)+ IF($C$3 = "Strategic Incident Commander", 'Expected Scores EDITABLE'!J52)+ IF($C$3 = "Head of Incident Management", 'Expected Scores EDITABLE'!K52) + IF($C$3 = "Senior Leadership",'Expected Scores EDITABLE'!L52) + IF($C$3 = "Rail Industry Staff", 'Expected Scores EDITABLE'!M52)</f>
        <v>3</v>
      </c>
      <c r="E19" s="231"/>
      <c r="F19" s="253"/>
      <c r="G19" s="253"/>
      <c r="H19" s="109"/>
      <c r="I19" s="109"/>
      <c r="J19" s="109"/>
      <c r="K19" s="109"/>
      <c r="L19" s="109"/>
      <c r="M19" s="109"/>
      <c r="N19" s="109"/>
      <c r="O19" s="109"/>
      <c r="P19" s="109"/>
      <c r="Q19" s="109"/>
      <c r="R19" s="109"/>
      <c r="S19" s="109"/>
      <c r="T19" s="109"/>
      <c r="U19" s="109"/>
      <c r="V19" s="109"/>
      <c r="W19" s="109"/>
      <c r="X19" s="109"/>
      <c r="Y19" s="109"/>
      <c r="Z19" s="109"/>
      <c r="AA19" s="109"/>
    </row>
    <row r="20" spans="1:27" ht="43.5" x14ac:dyDescent="0.4">
      <c r="A20" s="285"/>
      <c r="B20" s="286" t="s">
        <v>152</v>
      </c>
      <c r="C20" s="244" t="s">
        <v>363</v>
      </c>
      <c r="D20" s="268">
        <f>IF($C$3 = "Resilience Planner", 'Expected Scores EDITABLE'!E53) + IF($C$3 = "Resilience Planning Manager", 'Expected Scores EDITABLE'!F53) + IF($C$3 = "Head of Resilience Planning", 'Expected Scores EDITABLE'!G53) + IF($C$3 = "Operational Incident Commander", 'Expected Scores EDITABLE'!H53) + IF($C$3 = "Tactical Incident Commander",'Expected Scores EDITABLE'!I53)+ IF($C$3 = "Strategic Incident Commander", 'Expected Scores EDITABLE'!J53)+ IF($C$3 = "Head of Incident Management", 'Expected Scores EDITABLE'!K53) + IF($C$3 = "Senior Leadership",'Expected Scores EDITABLE'!L53) + IF($C$3 = "Rail Industry Staff", 'Expected Scores EDITABLE'!M53)</f>
        <v>3</v>
      </c>
      <c r="E20" s="231"/>
      <c r="F20" s="276"/>
      <c r="G20" s="276"/>
      <c r="H20" s="201"/>
      <c r="I20" s="201"/>
      <c r="J20" s="201"/>
      <c r="K20" s="201"/>
      <c r="L20" s="201"/>
      <c r="M20" s="201"/>
      <c r="N20" s="201"/>
      <c r="O20" s="201"/>
      <c r="P20" s="201"/>
      <c r="Q20" s="201"/>
      <c r="R20" s="201"/>
      <c r="S20" s="201"/>
      <c r="T20" s="201"/>
      <c r="U20" s="201"/>
      <c r="V20" s="201"/>
      <c r="W20" s="201"/>
      <c r="X20" s="201"/>
      <c r="Y20" s="201"/>
      <c r="Z20" s="201"/>
      <c r="AA20" s="201"/>
    </row>
    <row r="21" spans="1:27" ht="58" x14ac:dyDescent="0.4">
      <c r="A21" s="285"/>
      <c r="B21" s="286" t="s">
        <v>364</v>
      </c>
      <c r="C21" s="244" t="s">
        <v>365</v>
      </c>
      <c r="D21" s="268">
        <f>IF($C$3 = "Resilience Planner", 'Expected Scores EDITABLE'!E54) + IF($C$3 = "Resilience Planning Manager", 'Expected Scores EDITABLE'!F54) + IF($C$3 = "Head of Resilience Planning", 'Expected Scores EDITABLE'!G54) + IF($C$3 = "Operational Incident Commander", 'Expected Scores EDITABLE'!H54) + IF($C$3 = "Tactical Incident Commander",'Expected Scores EDITABLE'!I54)+ IF($C$3 = "Strategic Incident Commander", 'Expected Scores EDITABLE'!J54)+ IF($C$3 = "Head of Incident Management", 'Expected Scores EDITABLE'!K54) + IF($C$3 = "Senior Leadership",'Expected Scores EDITABLE'!L54) + IF($C$3 = "Rail Industry Staff", 'Expected Scores EDITABLE'!M54)</f>
        <v>3</v>
      </c>
      <c r="E21" s="231"/>
      <c r="F21" s="276"/>
      <c r="G21" s="276"/>
      <c r="H21" s="201"/>
      <c r="I21" s="201"/>
      <c r="J21" s="201"/>
      <c r="K21" s="201"/>
      <c r="L21" s="201"/>
      <c r="M21" s="201"/>
      <c r="N21" s="201"/>
      <c r="O21" s="201"/>
      <c r="P21" s="201"/>
      <c r="Q21" s="201"/>
      <c r="R21" s="201"/>
      <c r="S21" s="201"/>
      <c r="T21" s="201"/>
      <c r="U21" s="201"/>
      <c r="V21" s="201"/>
      <c r="W21" s="201"/>
      <c r="X21" s="201"/>
      <c r="Y21" s="201"/>
      <c r="Z21" s="201"/>
      <c r="AA21" s="201"/>
    </row>
    <row r="22" spans="1:27" ht="51" customHeight="1" x14ac:dyDescent="0.4">
      <c r="A22" s="285"/>
      <c r="B22" s="286" t="s">
        <v>155</v>
      </c>
      <c r="C22" s="244" t="s">
        <v>366</v>
      </c>
      <c r="D22" s="268">
        <f>IF($C$3 = "Resilience Planner", 'Expected Scores EDITABLE'!E55) + IF($C$3 = "Resilience Planning Manager", 'Expected Scores EDITABLE'!F55) + IF($C$3 = "Head of Resilience Planning", 'Expected Scores EDITABLE'!G55) + IF($C$3 = "Operational Incident Commander", 'Expected Scores EDITABLE'!H55) + IF($C$3 = "Tactical Incident Commander",'Expected Scores EDITABLE'!I55)+ IF($C$3 = "Strategic Incident Commander", 'Expected Scores EDITABLE'!J55)+ IF($C$3 = "Head of Incident Management", 'Expected Scores EDITABLE'!K55) + IF($C$3 = "Senior Leadership",'Expected Scores EDITABLE'!L55) + IF($C$3 = "Rail Industry Staff", 'Expected Scores EDITABLE'!M55)</f>
        <v>3</v>
      </c>
      <c r="E22" s="231"/>
      <c r="F22" s="276"/>
      <c r="G22" s="276"/>
      <c r="H22" s="201"/>
      <c r="I22" s="201"/>
      <c r="J22" s="201"/>
      <c r="K22" s="201"/>
      <c r="L22" s="201"/>
      <c r="M22" s="201"/>
      <c r="N22" s="201"/>
      <c r="O22" s="201"/>
      <c r="P22" s="201"/>
      <c r="Q22" s="201"/>
      <c r="R22" s="201"/>
      <c r="S22" s="201"/>
      <c r="T22" s="201"/>
      <c r="U22" s="201"/>
      <c r="V22" s="201"/>
      <c r="W22" s="201"/>
      <c r="X22" s="201"/>
      <c r="Y22" s="201"/>
      <c r="Z22" s="201"/>
      <c r="AA22" s="201"/>
    </row>
    <row r="23" spans="1:27" ht="48" customHeight="1" thickBot="1" x14ac:dyDescent="0.4">
      <c r="A23" s="287"/>
      <c r="B23" s="288" t="s">
        <v>157</v>
      </c>
      <c r="C23" s="217" t="s">
        <v>158</v>
      </c>
      <c r="D23" s="272">
        <f>IF($C$3 = "Resilience Planner", 'Expected Scores EDITABLE'!E56) + IF($C$3 = "Resilience Planning Manager", 'Expected Scores EDITABLE'!F56) + IF($C$3 = "Head of Resilience Planning", 'Expected Scores EDITABLE'!G56) + IF($C$3 = "Operational Incident Commander", 'Expected Scores EDITABLE'!H56) + IF($C$3 = "Tactical Incident Commander",'Expected Scores EDITABLE'!I56)+ IF($C$3 = "Strategic Incident Commander", 'Expected Scores EDITABLE'!J56)+ IF($C$3 = "Head of Incident Management", 'Expected Scores EDITABLE'!K56) + IF($C$3 = "Senior Leadership",'Expected Scores EDITABLE'!L56) + IF($C$3 = "Rail Industry Staff", 'Expected Scores EDITABLE'!M56)</f>
        <v>3</v>
      </c>
      <c r="E23" s="231"/>
      <c r="F23" s="277"/>
      <c r="G23" s="277"/>
      <c r="H23" s="109"/>
      <c r="I23" s="109"/>
      <c r="J23" s="109"/>
      <c r="K23" s="109"/>
      <c r="L23" s="109"/>
      <c r="M23" s="109"/>
      <c r="N23" s="109"/>
      <c r="O23" s="109"/>
      <c r="P23" s="109"/>
      <c r="Q23" s="109"/>
      <c r="R23" s="109"/>
      <c r="S23" s="109"/>
      <c r="T23" s="109"/>
      <c r="U23" s="109"/>
      <c r="V23" s="109"/>
      <c r="W23" s="109"/>
      <c r="X23" s="109"/>
      <c r="Y23" s="109"/>
      <c r="Z23" s="109"/>
      <c r="AA23" s="109"/>
    </row>
    <row r="24" spans="1:27" ht="52" customHeight="1" thickBot="1" x14ac:dyDescent="0.4">
      <c r="A24" s="290" t="s">
        <v>159</v>
      </c>
      <c r="B24" s="288" t="s">
        <v>159</v>
      </c>
      <c r="C24" s="215" t="s">
        <v>367</v>
      </c>
      <c r="D24" s="272">
        <f>IF($C$3 = "Resilience Planner", 'Expected Scores EDITABLE'!E57) + IF($C$3 = "Resilience Planning Manager", 'Expected Scores EDITABLE'!F57) + IF($C$3 = "Head of Resilience Planning", 'Expected Scores EDITABLE'!G57) + IF($C$3 = "Operational Incident Commander", 'Expected Scores EDITABLE'!H57) + IF($C$3 = "Tactical Incident Commander",'Expected Scores EDITABLE'!I57)+ IF($C$3 = "Strategic Incident Commander", 'Expected Scores EDITABLE'!J57)+ IF($C$3 = "Head of Incident Management", 'Expected Scores EDITABLE'!K57) + IF($C$3 = "Senior Leadership",'Expected Scores EDITABLE'!L57) + IF($C$3 = "Rail Industry Staff", 'Expected Scores EDITABLE'!M57)</f>
        <v>3</v>
      </c>
      <c r="E24" s="196"/>
      <c r="F24" s="197"/>
      <c r="G24" s="197"/>
      <c r="H24" s="109"/>
      <c r="I24" s="109"/>
      <c r="J24" s="109"/>
      <c r="K24" s="109"/>
      <c r="L24" s="109"/>
      <c r="M24" s="109"/>
      <c r="N24" s="109"/>
      <c r="O24" s="109"/>
      <c r="P24" s="109"/>
      <c r="Q24" s="109"/>
      <c r="R24" s="109"/>
      <c r="S24" s="109"/>
      <c r="T24" s="109"/>
      <c r="U24" s="109"/>
      <c r="V24" s="109"/>
      <c r="W24" s="109"/>
      <c r="X24" s="109"/>
      <c r="Y24" s="109"/>
      <c r="Z24" s="109"/>
      <c r="AA24" s="109"/>
    </row>
    <row r="25" spans="1:27" s="111" customFormat="1" thickBot="1" x14ac:dyDescent="0.4">
      <c r="A25" s="218"/>
      <c r="B25" s="273"/>
      <c r="C25" s="273"/>
      <c r="D25" s="205"/>
      <c r="E25" s="109"/>
      <c r="F25" s="109"/>
      <c r="G25" s="109"/>
      <c r="H25" s="109"/>
      <c r="I25" s="109"/>
      <c r="J25" s="109"/>
      <c r="K25" s="109"/>
      <c r="L25" s="109"/>
      <c r="M25" s="109"/>
      <c r="N25" s="109"/>
      <c r="O25" s="109"/>
      <c r="P25" s="109"/>
      <c r="Q25" s="109"/>
      <c r="R25" s="109"/>
      <c r="S25" s="109"/>
      <c r="T25" s="109"/>
      <c r="U25" s="109"/>
      <c r="V25" s="109"/>
      <c r="W25" s="109"/>
      <c r="X25" s="109"/>
      <c r="Y25" s="109"/>
      <c r="Z25" s="109"/>
      <c r="AA25" s="109"/>
    </row>
    <row r="26" spans="1:27" s="111" customFormat="1" ht="17" x14ac:dyDescent="0.4">
      <c r="A26" s="218"/>
      <c r="B26" s="273"/>
      <c r="C26" s="220" t="s">
        <v>64</v>
      </c>
      <c r="D26" s="205"/>
      <c r="E26" s="109"/>
      <c r="F26" s="109"/>
      <c r="G26" s="109"/>
      <c r="H26" s="109"/>
      <c r="I26" s="109"/>
      <c r="J26" s="109"/>
      <c r="K26" s="109"/>
      <c r="L26" s="109"/>
      <c r="M26" s="109"/>
      <c r="N26" s="109"/>
      <c r="O26" s="109"/>
      <c r="P26" s="109"/>
      <c r="Q26" s="109"/>
      <c r="R26" s="109"/>
      <c r="S26" s="109"/>
      <c r="T26" s="109"/>
      <c r="U26" s="109"/>
      <c r="V26" s="109"/>
      <c r="W26" s="109"/>
      <c r="X26" s="109"/>
      <c r="Y26" s="109"/>
      <c r="Z26" s="109"/>
      <c r="AA26" s="109"/>
    </row>
    <row r="27" spans="1:27" s="111" customFormat="1" ht="17" x14ac:dyDescent="0.4">
      <c r="A27" s="218"/>
      <c r="B27" s="273"/>
      <c r="C27" s="221">
        <f>COUNTIF($E$17, "&lt;" &amp; $D$17) + COUNTIF($E$18, "&lt;" &amp; $D$18) + COUNTIF($E$19, "&lt;" &amp; $D$19) + COUNTIF($E$20, "&lt;" &amp; $D$20) +
COUNTIF($E$21, "&lt;" &amp; $D$21) + COUNTIF($E$22, "&lt;" &amp; $D$22) + COUNTIF($E$11, "&lt;" &amp; $D$11) + COUNTIF($E$12, "&lt;" &amp; $D$12)+ COUNTIF($E$13, "&lt;" &amp; $D$13) + COUNTIF($E$14, "&lt;" &amp; $D$14)+ COUNTIF($E$15, "&lt;" &amp; $D$15)+ COUNTIF($E$16, "&lt;" &amp; $D$16) + COUNTIF($E$8, "&lt;" &amp; $D$8) + COUNTIF($E$9, "&lt;" &amp; $D$9)  + COUNTIF($E$10, "&lt;" &amp; $D$10) + COUNTIF($E$23, "&lt;" &amp; $D$23) + COUNTIF($E$5, "&lt;" &amp; $D$5) + COUNTIF($E$6, "&lt;" &amp; $D$6) + COUNTIF($E$7, "&lt;" &amp; $D$7) + COUNTIF($E$24, "&lt;" &amp; $D$24)</f>
        <v>0</v>
      </c>
      <c r="D27" s="205"/>
      <c r="E27" s="109"/>
      <c r="F27" s="109"/>
      <c r="G27" s="109"/>
      <c r="H27" s="109"/>
      <c r="I27" s="109"/>
      <c r="J27" s="109"/>
      <c r="K27" s="109"/>
      <c r="L27" s="109"/>
      <c r="M27" s="109"/>
      <c r="N27" s="109"/>
      <c r="O27" s="109"/>
      <c r="P27" s="109"/>
      <c r="Q27" s="109"/>
      <c r="R27" s="109"/>
      <c r="S27" s="109"/>
      <c r="T27" s="109"/>
      <c r="U27" s="109"/>
      <c r="V27" s="109"/>
      <c r="W27" s="109"/>
      <c r="X27" s="109"/>
      <c r="Y27" s="109"/>
      <c r="Z27" s="109"/>
      <c r="AA27" s="109"/>
    </row>
    <row r="28" spans="1:27" s="111" customFormat="1" ht="34" x14ac:dyDescent="0.4">
      <c r="A28" s="218"/>
      <c r="B28" s="273"/>
      <c r="C28" s="222" t="s">
        <v>65</v>
      </c>
      <c r="D28" s="205"/>
      <c r="E28" s="109"/>
      <c r="F28" s="109"/>
      <c r="G28" s="109"/>
      <c r="H28" s="109"/>
      <c r="I28" s="109"/>
      <c r="J28" s="109"/>
      <c r="K28" s="109"/>
      <c r="L28" s="109"/>
      <c r="M28" s="109"/>
      <c r="N28" s="109"/>
      <c r="O28" s="109"/>
      <c r="P28" s="109"/>
      <c r="Q28" s="109"/>
      <c r="R28" s="109"/>
      <c r="S28" s="109"/>
      <c r="T28" s="109"/>
      <c r="U28" s="109"/>
      <c r="V28" s="109"/>
      <c r="W28" s="109"/>
      <c r="X28" s="109"/>
      <c r="Y28" s="109"/>
      <c r="Z28" s="109"/>
      <c r="AA28" s="109"/>
    </row>
    <row r="29" spans="1:27" s="111" customFormat="1" thickBot="1" x14ac:dyDescent="0.4">
      <c r="A29" s="218"/>
      <c r="B29" s="218"/>
      <c r="C29" s="218"/>
      <c r="D29" s="218"/>
      <c r="E29" s="199"/>
      <c r="F29" s="109"/>
      <c r="G29" s="109"/>
      <c r="H29" s="109"/>
      <c r="I29" s="109"/>
      <c r="J29" s="109"/>
      <c r="K29" s="109"/>
      <c r="L29" s="109"/>
      <c r="M29" s="109"/>
      <c r="N29" s="109"/>
      <c r="O29" s="109"/>
      <c r="P29" s="109"/>
      <c r="Q29" s="109"/>
      <c r="R29" s="109"/>
      <c r="S29" s="109"/>
      <c r="T29" s="109"/>
      <c r="U29" s="109"/>
      <c r="V29" s="109"/>
      <c r="W29" s="109"/>
      <c r="X29" s="109"/>
      <c r="Y29" s="109"/>
      <c r="Z29" s="109"/>
      <c r="AA29" s="109"/>
    </row>
    <row r="30" spans="1:27" s="111" customFormat="1" ht="17" x14ac:dyDescent="0.4">
      <c r="A30" s="218"/>
      <c r="B30" s="218"/>
      <c r="C30" s="220" t="s">
        <v>315</v>
      </c>
      <c r="D30" s="218"/>
      <c r="E30" s="199"/>
      <c r="F30" s="109"/>
      <c r="G30" s="109"/>
      <c r="H30" s="109"/>
      <c r="I30" s="109"/>
      <c r="J30" s="109"/>
      <c r="K30" s="109"/>
      <c r="L30" s="109"/>
      <c r="M30" s="109"/>
      <c r="N30" s="109"/>
      <c r="O30" s="109"/>
      <c r="P30" s="109"/>
      <c r="Q30" s="109"/>
      <c r="R30" s="109"/>
      <c r="S30" s="109"/>
      <c r="T30" s="109"/>
      <c r="U30" s="109"/>
      <c r="V30" s="109"/>
      <c r="W30" s="109"/>
      <c r="X30" s="109"/>
      <c r="Y30" s="109"/>
      <c r="Z30" s="109"/>
      <c r="AA30" s="109"/>
    </row>
    <row r="31" spans="1:27" s="111" customFormat="1" ht="17" x14ac:dyDescent="0.4">
      <c r="A31" s="218"/>
      <c r="B31" s="218"/>
      <c r="C31" s="221">
        <f>COUNTIF($E$17, "&gt;=" &amp; $D$17) + COUNTIF($E$18, "&gt;=" &amp; $D$18) + COUNTIF($E$19, "&gt;=" &amp; $D$19) + COUNTIF($E$20, "&gt;=" &amp; $D$20) +
COUNTIF($E$21, "&gt;=" &amp; $D$21) + COUNTIF($E$22, "&gt;=" &amp; $D$22) + COUNTIF($E$11, "&gt;=" &amp; $D$11) + COUNTIF($E$12, "&gt;=" &amp; $D$12)+ COUNTIF($E$13, "&gt;=" &amp; $D$13) + COUNTIF($E$14, "&gt;=" &amp; $D$14)+ COUNTIF($E$15, "&gt;=" &amp; $D$15)+ COUNTIF($E$16, "&gt;=" &amp; $D$16) + COUNTIF($E$8, "&gt;=" &amp; $D$8) + COUNTIF($E$9, "&gt;=" &amp; $D$9)  + COUNTIF($E$10, "&gt;=" &amp; $D$10) + COUNTIF($E$23, "&gt;=" &amp; $D$23) + COUNTIF($E$5, "&gt;=" &amp; $D$5) + COUNTIF($E$6, "&gt;=" &amp; $D$6) + COUNTIF($E$7, "&gt;=" &amp; $D$7) + COUNTIF($E$24, "&gt;=" &amp; $D$24)</f>
        <v>0</v>
      </c>
      <c r="D31" s="218"/>
      <c r="E31" s="199"/>
      <c r="F31" s="109"/>
      <c r="G31" s="109"/>
      <c r="H31" s="109"/>
      <c r="I31" s="109"/>
      <c r="J31" s="109"/>
      <c r="K31" s="109"/>
      <c r="L31" s="109"/>
      <c r="M31" s="109"/>
      <c r="N31" s="109"/>
      <c r="O31" s="109"/>
      <c r="P31" s="109"/>
      <c r="Q31" s="109"/>
      <c r="R31" s="109"/>
      <c r="S31" s="109"/>
      <c r="T31" s="109"/>
      <c r="U31" s="109"/>
      <c r="V31" s="109"/>
      <c r="W31" s="109"/>
      <c r="X31" s="109"/>
      <c r="Y31" s="109"/>
      <c r="Z31" s="109"/>
      <c r="AA31" s="109"/>
    </row>
    <row r="32" spans="1:27" s="111" customFormat="1" ht="34.5" thickBot="1" x14ac:dyDescent="0.45">
      <c r="A32" s="218"/>
      <c r="B32" s="218"/>
      <c r="C32" s="222" t="s">
        <v>326</v>
      </c>
      <c r="D32" s="218"/>
      <c r="E32" s="199"/>
      <c r="F32" s="109"/>
      <c r="G32" s="109"/>
      <c r="H32" s="109"/>
      <c r="I32" s="109"/>
      <c r="J32" s="109"/>
      <c r="K32" s="109"/>
      <c r="L32" s="109"/>
      <c r="M32" s="109"/>
      <c r="N32" s="109"/>
      <c r="O32" s="109"/>
      <c r="P32" s="109"/>
      <c r="Q32" s="109"/>
      <c r="R32" s="109"/>
      <c r="S32" s="109"/>
      <c r="T32" s="109"/>
      <c r="U32" s="109"/>
      <c r="V32" s="109"/>
      <c r="W32" s="109"/>
      <c r="X32" s="109"/>
      <c r="Y32" s="109"/>
      <c r="Z32" s="109"/>
      <c r="AA32" s="109"/>
    </row>
    <row r="33" spans="1:27" s="111" customFormat="1" ht="14.5" x14ac:dyDescent="0.35">
      <c r="A33" s="218"/>
      <c r="B33" s="218"/>
      <c r="C33" s="218"/>
      <c r="D33" s="218"/>
      <c r="E33" s="199"/>
      <c r="F33" s="109"/>
      <c r="G33" s="109"/>
      <c r="H33" s="109"/>
      <c r="I33" s="109"/>
      <c r="J33" s="109"/>
      <c r="K33" s="109"/>
      <c r="L33" s="109"/>
      <c r="M33" s="109"/>
      <c r="N33" s="109"/>
      <c r="O33" s="109"/>
      <c r="P33" s="109"/>
      <c r="Q33" s="109"/>
      <c r="R33" s="109"/>
      <c r="S33" s="109"/>
      <c r="T33" s="109"/>
      <c r="U33" s="109"/>
      <c r="V33" s="109"/>
      <c r="W33" s="109"/>
      <c r="X33" s="109"/>
      <c r="Y33" s="109"/>
      <c r="Z33" s="109"/>
      <c r="AA33" s="109"/>
    </row>
    <row r="34" spans="1:27" s="111" customFormat="1" ht="14.5" x14ac:dyDescent="0.35">
      <c r="A34" s="218"/>
      <c r="B34" s="218"/>
      <c r="C34" s="218"/>
      <c r="D34" s="218"/>
      <c r="E34" s="199"/>
      <c r="F34" s="109"/>
      <c r="G34" s="109"/>
      <c r="H34" s="109"/>
      <c r="I34" s="109"/>
      <c r="J34" s="109"/>
      <c r="K34" s="109"/>
      <c r="L34" s="109"/>
      <c r="M34" s="109"/>
      <c r="N34" s="109"/>
      <c r="O34" s="109"/>
      <c r="P34" s="109"/>
      <c r="Q34" s="109"/>
      <c r="R34" s="109"/>
      <c r="S34" s="109"/>
      <c r="T34" s="109"/>
      <c r="U34" s="109"/>
      <c r="V34" s="109"/>
      <c r="W34" s="109"/>
      <c r="X34" s="109"/>
      <c r="Y34" s="109"/>
      <c r="Z34" s="109"/>
      <c r="AA34" s="109"/>
    </row>
    <row r="35" spans="1:27" s="111" customFormat="1" ht="14.5" x14ac:dyDescent="0.35">
      <c r="A35" s="218"/>
      <c r="B35" s="218"/>
      <c r="C35" s="205"/>
      <c r="D35" s="218"/>
      <c r="E35" s="199"/>
      <c r="F35" s="109"/>
      <c r="G35" s="109"/>
      <c r="H35" s="109"/>
      <c r="I35" s="109"/>
      <c r="J35" s="109"/>
      <c r="K35" s="109"/>
      <c r="L35" s="109"/>
      <c r="M35" s="109"/>
      <c r="N35" s="109"/>
      <c r="O35" s="109"/>
      <c r="P35" s="109"/>
      <c r="Q35" s="109"/>
      <c r="R35" s="109"/>
      <c r="S35" s="109"/>
      <c r="T35" s="109"/>
      <c r="U35" s="109"/>
      <c r="V35" s="109"/>
      <c r="W35" s="109"/>
      <c r="X35" s="109"/>
      <c r="Y35" s="109"/>
      <c r="Z35" s="109"/>
      <c r="AA35" s="109"/>
    </row>
    <row r="36" spans="1:27" s="111" customFormat="1" ht="14.5" x14ac:dyDescent="0.35">
      <c r="A36" s="218"/>
      <c r="B36" s="218"/>
      <c r="C36" s="205"/>
      <c r="D36" s="218"/>
      <c r="E36" s="199"/>
      <c r="F36" s="109"/>
      <c r="G36" s="109"/>
      <c r="H36" s="109"/>
      <c r="I36" s="109"/>
      <c r="J36" s="109"/>
      <c r="K36" s="109"/>
      <c r="L36" s="109"/>
      <c r="M36" s="109"/>
      <c r="N36" s="109"/>
      <c r="O36" s="109"/>
      <c r="P36" s="109"/>
      <c r="Q36" s="109"/>
      <c r="R36" s="109"/>
      <c r="S36" s="109"/>
      <c r="T36" s="109"/>
      <c r="U36" s="109"/>
      <c r="V36" s="109"/>
      <c r="W36" s="109"/>
      <c r="X36" s="109"/>
      <c r="Y36" s="109"/>
      <c r="Z36" s="109"/>
      <c r="AA36" s="109"/>
    </row>
    <row r="37" spans="1:27" s="111" customFormat="1" ht="14.5" x14ac:dyDescent="0.35">
      <c r="A37" s="218"/>
      <c r="B37" s="218"/>
      <c r="C37" s="205"/>
      <c r="D37" s="218"/>
      <c r="E37" s="199"/>
      <c r="F37" s="109"/>
      <c r="G37" s="109"/>
      <c r="H37" s="109"/>
      <c r="I37" s="109"/>
      <c r="J37" s="109"/>
      <c r="K37" s="109"/>
      <c r="L37" s="109"/>
      <c r="M37" s="109"/>
      <c r="N37" s="109"/>
      <c r="O37" s="109"/>
      <c r="P37" s="109"/>
      <c r="Q37" s="109"/>
      <c r="R37" s="109"/>
      <c r="S37" s="109"/>
      <c r="T37" s="109"/>
      <c r="U37" s="109"/>
      <c r="V37" s="109"/>
      <c r="W37" s="109"/>
      <c r="X37" s="109"/>
      <c r="Y37" s="109"/>
      <c r="Z37" s="109"/>
      <c r="AA37" s="109"/>
    </row>
    <row r="38" spans="1:27" s="111" customFormat="1" ht="14.5" x14ac:dyDescent="0.35">
      <c r="A38" s="218"/>
      <c r="B38" s="218"/>
      <c r="C38" s="205"/>
      <c r="D38" s="218"/>
      <c r="E38" s="199"/>
      <c r="F38" s="109"/>
      <c r="G38" s="109"/>
      <c r="H38" s="109"/>
      <c r="I38" s="109"/>
      <c r="J38" s="109"/>
      <c r="K38" s="109"/>
      <c r="L38" s="109"/>
      <c r="M38" s="109"/>
      <c r="N38" s="109"/>
      <c r="O38" s="109"/>
      <c r="P38" s="109"/>
      <c r="Q38" s="109"/>
      <c r="R38" s="109"/>
      <c r="S38" s="109"/>
      <c r="T38" s="109"/>
      <c r="U38" s="109"/>
      <c r="V38" s="109"/>
      <c r="W38" s="109"/>
      <c r="X38" s="109"/>
      <c r="Y38" s="109"/>
      <c r="Z38" s="109"/>
      <c r="AA38" s="109"/>
    </row>
    <row r="39" spans="1:27" s="111" customFormat="1" ht="14.5" x14ac:dyDescent="0.35">
      <c r="A39" s="218"/>
      <c r="B39" s="218"/>
      <c r="C39" s="205"/>
      <c r="D39" s="218"/>
      <c r="E39" s="199"/>
      <c r="F39" s="109"/>
      <c r="G39" s="109"/>
      <c r="H39" s="109"/>
      <c r="I39" s="109"/>
      <c r="J39" s="109"/>
      <c r="K39" s="109"/>
      <c r="L39" s="109"/>
      <c r="M39" s="109"/>
      <c r="N39" s="109"/>
      <c r="O39" s="109"/>
      <c r="P39" s="109"/>
      <c r="Q39" s="109"/>
      <c r="R39" s="109"/>
      <c r="S39" s="109"/>
      <c r="T39" s="109"/>
      <c r="U39" s="109"/>
      <c r="V39" s="109"/>
      <c r="W39" s="109"/>
      <c r="X39" s="109"/>
      <c r="Y39" s="109"/>
      <c r="Z39" s="109"/>
      <c r="AA39" s="109"/>
    </row>
    <row r="40" spans="1:27" s="111" customFormat="1" ht="14.5" x14ac:dyDescent="0.35">
      <c r="A40" s="218"/>
      <c r="B40" s="218"/>
      <c r="C40" s="218"/>
      <c r="D40" s="218"/>
      <c r="E40" s="199"/>
      <c r="F40" s="109"/>
      <c r="G40" s="109"/>
      <c r="H40" s="109"/>
      <c r="I40" s="109"/>
      <c r="J40" s="109"/>
      <c r="K40" s="109"/>
      <c r="L40" s="109"/>
      <c r="M40" s="109"/>
      <c r="N40" s="109"/>
      <c r="O40" s="109"/>
      <c r="P40" s="109"/>
      <c r="Q40" s="109"/>
      <c r="R40" s="109"/>
      <c r="S40" s="109"/>
      <c r="T40" s="109"/>
      <c r="U40" s="109"/>
      <c r="V40" s="109"/>
      <c r="W40" s="109"/>
      <c r="X40" s="109"/>
      <c r="Y40" s="109"/>
      <c r="Z40" s="109"/>
      <c r="AA40" s="109"/>
    </row>
    <row r="41" spans="1:27" s="111" customFormat="1" ht="14.5" x14ac:dyDescent="0.35">
      <c r="A41" s="218"/>
      <c r="B41" s="218"/>
      <c r="C41" s="218"/>
      <c r="D41" s="218"/>
      <c r="E41" s="199"/>
      <c r="F41" s="109"/>
      <c r="G41" s="109"/>
      <c r="H41" s="109"/>
      <c r="I41" s="109"/>
      <c r="J41" s="109"/>
      <c r="K41" s="109"/>
      <c r="L41" s="109"/>
      <c r="M41" s="109"/>
      <c r="N41" s="109"/>
      <c r="O41" s="109"/>
      <c r="P41" s="109"/>
      <c r="Q41" s="109"/>
      <c r="R41" s="109"/>
      <c r="S41" s="109"/>
      <c r="T41" s="109"/>
      <c r="U41" s="109"/>
      <c r="V41" s="109"/>
      <c r="W41" s="109"/>
      <c r="X41" s="109"/>
      <c r="Y41" s="109"/>
      <c r="Z41" s="109"/>
      <c r="AA41" s="109"/>
    </row>
    <row r="42" spans="1:27" s="111" customFormat="1" ht="14.5" x14ac:dyDescent="0.35">
      <c r="A42" s="218"/>
      <c r="B42" s="218"/>
      <c r="C42" s="218"/>
      <c r="D42" s="218"/>
      <c r="E42" s="199"/>
      <c r="F42" s="109"/>
      <c r="G42" s="109"/>
      <c r="H42" s="109"/>
      <c r="I42" s="109"/>
      <c r="J42" s="109"/>
      <c r="K42" s="109"/>
      <c r="L42" s="109"/>
      <c r="M42" s="109"/>
      <c r="N42" s="109"/>
      <c r="O42" s="109"/>
      <c r="P42" s="109"/>
      <c r="Q42" s="109"/>
      <c r="R42" s="109"/>
      <c r="S42" s="109"/>
      <c r="T42" s="109"/>
      <c r="U42" s="109"/>
      <c r="V42" s="109"/>
      <c r="W42" s="109"/>
      <c r="X42" s="109"/>
      <c r="Y42" s="109"/>
      <c r="Z42" s="109"/>
      <c r="AA42" s="109"/>
    </row>
    <row r="43" spans="1:27" s="111" customFormat="1" ht="14.5" x14ac:dyDescent="0.35">
      <c r="A43" s="218"/>
      <c r="B43" s="218"/>
      <c r="C43" s="218"/>
      <c r="D43" s="218"/>
      <c r="E43" s="199"/>
      <c r="F43" s="109"/>
      <c r="G43" s="109"/>
      <c r="H43" s="109"/>
      <c r="I43" s="109"/>
      <c r="J43" s="109"/>
      <c r="K43" s="109"/>
      <c r="L43" s="109"/>
      <c r="M43" s="109"/>
      <c r="N43" s="109"/>
      <c r="O43" s="109"/>
      <c r="P43" s="109"/>
      <c r="Q43" s="109"/>
      <c r="R43" s="109"/>
      <c r="S43" s="109"/>
      <c r="T43" s="109"/>
      <c r="U43" s="109"/>
      <c r="V43" s="109"/>
      <c r="W43" s="109"/>
      <c r="X43" s="109"/>
      <c r="Y43" s="109"/>
      <c r="Z43" s="109"/>
      <c r="AA43" s="109"/>
    </row>
    <row r="44" spans="1:27" s="111" customFormat="1" ht="14.5" x14ac:dyDescent="0.35">
      <c r="A44" s="218"/>
      <c r="B44" s="218"/>
      <c r="C44" s="218"/>
      <c r="D44" s="218"/>
      <c r="E44" s="199"/>
      <c r="F44" s="109"/>
      <c r="G44" s="109"/>
      <c r="H44" s="109"/>
      <c r="I44" s="109"/>
      <c r="J44" s="109"/>
      <c r="K44" s="109"/>
      <c r="L44" s="109"/>
      <c r="M44" s="109"/>
      <c r="N44" s="109"/>
      <c r="O44" s="109"/>
      <c r="P44" s="109"/>
      <c r="Q44" s="109"/>
      <c r="R44" s="109"/>
      <c r="S44" s="109"/>
      <c r="T44" s="109"/>
      <c r="U44" s="109"/>
      <c r="V44" s="109"/>
      <c r="W44" s="109"/>
      <c r="X44" s="109"/>
      <c r="Y44" s="109"/>
      <c r="Z44" s="109"/>
      <c r="AA44" s="109"/>
    </row>
    <row r="45" spans="1:27" s="111" customFormat="1" ht="14.5" x14ac:dyDescent="0.35">
      <c r="A45" s="218"/>
      <c r="B45" s="218"/>
      <c r="C45" s="218"/>
      <c r="D45" s="218"/>
      <c r="E45" s="199"/>
      <c r="F45" s="109"/>
      <c r="G45" s="109"/>
      <c r="H45" s="109"/>
      <c r="I45" s="109"/>
      <c r="J45" s="109"/>
      <c r="K45" s="109"/>
      <c r="L45" s="109"/>
      <c r="M45" s="109"/>
      <c r="N45" s="109"/>
      <c r="O45" s="109"/>
      <c r="P45" s="109"/>
      <c r="Q45" s="109"/>
      <c r="R45" s="109"/>
      <c r="S45" s="109"/>
      <c r="T45" s="109"/>
      <c r="U45" s="109"/>
      <c r="V45" s="109"/>
      <c r="W45" s="109"/>
      <c r="X45" s="109"/>
      <c r="Y45" s="109"/>
      <c r="Z45" s="109"/>
      <c r="AA45" s="109"/>
    </row>
    <row r="46" spans="1:27" s="111" customFormat="1" ht="14.5" x14ac:dyDescent="0.35">
      <c r="A46" s="218"/>
      <c r="B46" s="218"/>
      <c r="C46" s="218"/>
      <c r="D46" s="218"/>
      <c r="E46" s="199"/>
      <c r="F46" s="109"/>
      <c r="G46" s="109"/>
      <c r="H46" s="109"/>
      <c r="I46" s="109"/>
      <c r="J46" s="109"/>
      <c r="K46" s="109"/>
      <c r="L46" s="109"/>
      <c r="M46" s="109"/>
      <c r="N46" s="109"/>
      <c r="O46" s="109"/>
      <c r="P46" s="109"/>
      <c r="Q46" s="109"/>
      <c r="R46" s="109"/>
      <c r="S46" s="109"/>
      <c r="T46" s="109"/>
      <c r="U46" s="109"/>
      <c r="V46" s="109"/>
      <c r="W46" s="109"/>
      <c r="X46" s="109"/>
      <c r="Y46" s="109"/>
      <c r="Z46" s="109"/>
      <c r="AA46" s="109"/>
    </row>
    <row r="47" spans="1:27" s="111" customFormat="1" ht="14.5" x14ac:dyDescent="0.35">
      <c r="A47" s="218"/>
      <c r="B47" s="218"/>
      <c r="C47" s="218"/>
      <c r="D47" s="218"/>
      <c r="E47" s="199"/>
      <c r="F47" s="109"/>
      <c r="G47" s="109"/>
      <c r="H47" s="109"/>
      <c r="I47" s="109"/>
      <c r="J47" s="109"/>
      <c r="K47" s="109"/>
      <c r="L47" s="109"/>
      <c r="M47" s="109"/>
      <c r="N47" s="109"/>
      <c r="O47" s="109"/>
      <c r="P47" s="109"/>
      <c r="Q47" s="109"/>
      <c r="R47" s="109"/>
      <c r="S47" s="109"/>
      <c r="T47" s="109"/>
      <c r="U47" s="109"/>
      <c r="V47" s="109"/>
      <c r="W47" s="109"/>
      <c r="X47" s="109"/>
      <c r="Y47" s="109"/>
      <c r="Z47" s="109"/>
      <c r="AA47" s="109"/>
    </row>
    <row r="48" spans="1:27" s="111" customFormat="1" ht="14.5" x14ac:dyDescent="0.35">
      <c r="A48" s="218"/>
      <c r="B48" s="218"/>
      <c r="C48" s="218"/>
      <c r="D48" s="218"/>
      <c r="E48" s="199"/>
      <c r="F48" s="109"/>
      <c r="G48" s="109"/>
      <c r="H48" s="109"/>
      <c r="I48" s="109"/>
      <c r="J48" s="109"/>
      <c r="K48" s="109"/>
      <c r="L48" s="109"/>
      <c r="M48" s="109"/>
      <c r="N48" s="109"/>
      <c r="O48" s="109"/>
      <c r="P48" s="109"/>
      <c r="Q48" s="109"/>
      <c r="R48" s="109"/>
      <c r="S48" s="109"/>
      <c r="T48" s="109"/>
      <c r="U48" s="109"/>
      <c r="V48" s="109"/>
      <c r="W48" s="109"/>
      <c r="X48" s="109"/>
      <c r="Y48" s="109"/>
      <c r="Z48" s="109"/>
      <c r="AA48" s="109"/>
    </row>
    <row r="49" spans="1:27" s="111" customFormat="1" ht="14.5" x14ac:dyDescent="0.35">
      <c r="A49" s="218"/>
      <c r="B49" s="218"/>
      <c r="C49" s="218"/>
      <c r="D49" s="218"/>
      <c r="E49" s="199"/>
      <c r="F49" s="109"/>
      <c r="G49" s="109"/>
      <c r="H49" s="109"/>
      <c r="I49" s="109"/>
      <c r="J49" s="109"/>
      <c r="K49" s="109"/>
      <c r="L49" s="109"/>
      <c r="M49" s="109"/>
      <c r="N49" s="109"/>
      <c r="O49" s="109"/>
      <c r="P49" s="109"/>
      <c r="Q49" s="109"/>
      <c r="R49" s="109"/>
      <c r="S49" s="109"/>
      <c r="T49" s="109"/>
      <c r="U49" s="109"/>
      <c r="V49" s="109"/>
      <c r="W49" s="109"/>
      <c r="X49" s="109"/>
      <c r="Y49" s="109"/>
      <c r="Z49" s="109"/>
      <c r="AA49" s="109"/>
    </row>
    <row r="50" spans="1:27" s="111" customFormat="1" ht="14.5" x14ac:dyDescent="0.35">
      <c r="A50" s="218"/>
      <c r="B50" s="218"/>
      <c r="C50" s="218"/>
      <c r="D50" s="218"/>
      <c r="E50" s="199"/>
      <c r="F50" s="109"/>
      <c r="G50" s="109"/>
      <c r="H50" s="109"/>
      <c r="I50" s="109"/>
      <c r="J50" s="109"/>
      <c r="K50" s="109"/>
      <c r="L50" s="109"/>
      <c r="M50" s="109"/>
      <c r="N50" s="109"/>
      <c r="O50" s="109"/>
      <c r="P50" s="109"/>
      <c r="Q50" s="109"/>
      <c r="R50" s="109"/>
      <c r="S50" s="109"/>
      <c r="T50" s="109"/>
      <c r="U50" s="109"/>
      <c r="V50" s="109"/>
      <c r="W50" s="109"/>
      <c r="X50" s="109"/>
      <c r="Y50" s="109"/>
      <c r="Z50" s="109"/>
      <c r="AA50" s="109"/>
    </row>
    <row r="51" spans="1:27" s="111" customFormat="1" ht="14.5" x14ac:dyDescent="0.35">
      <c r="A51" s="218"/>
      <c r="B51" s="218"/>
      <c r="C51" s="218"/>
      <c r="D51" s="218"/>
      <c r="E51" s="199"/>
      <c r="F51" s="109"/>
      <c r="G51" s="109"/>
      <c r="H51" s="109"/>
      <c r="I51" s="109"/>
      <c r="J51" s="109"/>
      <c r="K51" s="109"/>
      <c r="L51" s="109"/>
      <c r="M51" s="109"/>
      <c r="N51" s="109"/>
      <c r="O51" s="109"/>
      <c r="P51" s="109"/>
      <c r="Q51" s="109"/>
      <c r="R51" s="109"/>
      <c r="S51" s="109"/>
      <c r="T51" s="109"/>
      <c r="U51" s="109"/>
      <c r="V51" s="109"/>
      <c r="W51" s="109"/>
      <c r="X51" s="109"/>
      <c r="Y51" s="109"/>
      <c r="Z51" s="109"/>
      <c r="AA51" s="109"/>
    </row>
    <row r="52" spans="1:27" s="111" customFormat="1" ht="14.5" x14ac:dyDescent="0.35">
      <c r="A52" s="218"/>
      <c r="B52" s="218"/>
      <c r="C52" s="218"/>
      <c r="D52" s="218"/>
      <c r="E52" s="199"/>
      <c r="F52" s="109"/>
      <c r="G52" s="109"/>
      <c r="H52" s="109"/>
      <c r="I52" s="109"/>
      <c r="J52" s="109"/>
      <c r="K52" s="109"/>
      <c r="L52" s="109"/>
      <c r="M52" s="109"/>
      <c r="N52" s="109"/>
      <c r="O52" s="109"/>
      <c r="P52" s="109"/>
      <c r="Q52" s="109"/>
      <c r="R52" s="109"/>
      <c r="S52" s="109"/>
      <c r="T52" s="109"/>
      <c r="U52" s="109"/>
      <c r="V52" s="109"/>
      <c r="W52" s="109"/>
      <c r="X52" s="109"/>
      <c r="Y52" s="109"/>
      <c r="Z52" s="109"/>
      <c r="AA52" s="109"/>
    </row>
    <row r="53" spans="1:27" s="111" customFormat="1" ht="14.5" x14ac:dyDescent="0.35">
      <c r="A53" s="218"/>
      <c r="B53" s="218"/>
      <c r="C53" s="218"/>
      <c r="D53" s="218"/>
      <c r="E53" s="199"/>
      <c r="F53" s="109"/>
      <c r="G53" s="109"/>
      <c r="H53" s="109"/>
      <c r="I53" s="109"/>
      <c r="J53" s="109"/>
      <c r="K53" s="109"/>
      <c r="L53" s="109"/>
      <c r="M53" s="109"/>
      <c r="N53" s="109"/>
      <c r="O53" s="109"/>
      <c r="P53" s="109"/>
      <c r="Q53" s="109"/>
      <c r="R53" s="109"/>
      <c r="S53" s="109"/>
      <c r="T53" s="109"/>
      <c r="U53" s="109"/>
      <c r="V53" s="109"/>
      <c r="W53" s="109"/>
      <c r="X53" s="109"/>
      <c r="Y53" s="109"/>
      <c r="Z53" s="109"/>
      <c r="AA53" s="109"/>
    </row>
    <row r="54" spans="1:27" s="111" customFormat="1" ht="14.5" x14ac:dyDescent="0.35">
      <c r="A54" s="218"/>
      <c r="B54" s="218"/>
      <c r="C54" s="218"/>
      <c r="D54" s="218"/>
      <c r="E54" s="199"/>
      <c r="F54" s="109"/>
      <c r="G54" s="109"/>
      <c r="H54" s="109"/>
      <c r="I54" s="109"/>
      <c r="J54" s="109"/>
      <c r="K54" s="109"/>
      <c r="L54" s="109"/>
      <c r="M54" s="109"/>
      <c r="N54" s="109"/>
      <c r="O54" s="109"/>
      <c r="P54" s="109"/>
      <c r="Q54" s="109"/>
      <c r="R54" s="109"/>
      <c r="S54" s="109"/>
      <c r="T54" s="109"/>
      <c r="U54" s="109"/>
      <c r="V54" s="109"/>
      <c r="W54" s="109"/>
      <c r="X54" s="109"/>
      <c r="Y54" s="109"/>
      <c r="Z54" s="109"/>
      <c r="AA54" s="109"/>
    </row>
    <row r="55" spans="1:27" s="111" customFormat="1" ht="14.5" x14ac:dyDescent="0.35">
      <c r="A55" s="218"/>
      <c r="B55" s="218"/>
      <c r="C55" s="218"/>
      <c r="D55" s="218"/>
      <c r="E55" s="199"/>
      <c r="F55" s="109"/>
      <c r="G55" s="109"/>
      <c r="H55" s="109"/>
      <c r="I55" s="109"/>
      <c r="J55" s="109"/>
      <c r="K55" s="109"/>
      <c r="L55" s="109"/>
      <c r="M55" s="109"/>
      <c r="N55" s="109"/>
      <c r="O55" s="109"/>
      <c r="P55" s="109"/>
      <c r="Q55" s="109"/>
      <c r="R55" s="109"/>
      <c r="S55" s="109"/>
      <c r="T55" s="109"/>
      <c r="U55" s="109"/>
      <c r="V55" s="109"/>
      <c r="W55" s="109"/>
      <c r="X55" s="109"/>
      <c r="Y55" s="109"/>
      <c r="Z55" s="109"/>
      <c r="AA55" s="109"/>
    </row>
    <row r="56" spans="1:27" s="111" customFormat="1" ht="14.5" x14ac:dyDescent="0.35">
      <c r="A56" s="218"/>
      <c r="B56" s="218"/>
      <c r="C56" s="218"/>
      <c r="D56" s="218"/>
      <c r="E56" s="199"/>
      <c r="F56" s="109"/>
      <c r="G56" s="109"/>
      <c r="H56" s="109"/>
      <c r="I56" s="109"/>
      <c r="J56" s="109"/>
      <c r="K56" s="109"/>
      <c r="L56" s="109"/>
      <c r="M56" s="109"/>
      <c r="N56" s="109"/>
      <c r="O56" s="109"/>
      <c r="P56" s="109"/>
      <c r="Q56" s="109"/>
      <c r="R56" s="109"/>
      <c r="S56" s="109"/>
      <c r="T56" s="109"/>
      <c r="U56" s="109"/>
      <c r="V56" s="109"/>
      <c r="W56" s="109"/>
      <c r="X56" s="109"/>
      <c r="Y56" s="109"/>
      <c r="Z56" s="109"/>
      <c r="AA56" s="109"/>
    </row>
    <row r="57" spans="1:27" s="111" customFormat="1" ht="14.5" x14ac:dyDescent="0.35">
      <c r="A57" s="218"/>
      <c r="B57" s="218"/>
      <c r="C57" s="218"/>
      <c r="D57" s="218"/>
      <c r="E57" s="199"/>
      <c r="F57" s="109"/>
      <c r="G57" s="109"/>
      <c r="H57" s="109"/>
      <c r="I57" s="109"/>
      <c r="J57" s="109"/>
      <c r="K57" s="109"/>
      <c r="L57" s="109"/>
      <c r="M57" s="109"/>
      <c r="N57" s="109"/>
      <c r="O57" s="109"/>
      <c r="P57" s="109"/>
      <c r="Q57" s="109"/>
      <c r="R57" s="109"/>
      <c r="S57" s="109"/>
      <c r="T57" s="109"/>
      <c r="U57" s="109"/>
      <c r="V57" s="109"/>
      <c r="W57" s="109"/>
      <c r="X57" s="109"/>
      <c r="Y57" s="109"/>
      <c r="Z57" s="109"/>
      <c r="AA57" s="109"/>
    </row>
    <row r="58" spans="1:27" s="111" customFormat="1" ht="14.5" x14ac:dyDescent="0.35">
      <c r="A58" s="218"/>
      <c r="B58" s="218"/>
      <c r="C58" s="218"/>
      <c r="D58" s="218"/>
      <c r="E58" s="199"/>
      <c r="F58" s="109"/>
      <c r="G58" s="109"/>
      <c r="H58" s="109"/>
      <c r="I58" s="109"/>
      <c r="J58" s="109"/>
      <c r="K58" s="109"/>
      <c r="L58" s="109"/>
      <c r="M58" s="109"/>
      <c r="N58" s="109"/>
      <c r="O58" s="109"/>
      <c r="P58" s="109"/>
      <c r="Q58" s="109"/>
      <c r="R58" s="109"/>
      <c r="S58" s="109"/>
      <c r="T58" s="109"/>
      <c r="U58" s="109"/>
      <c r="V58" s="109"/>
      <c r="W58" s="109"/>
      <c r="X58" s="109"/>
      <c r="Y58" s="109"/>
      <c r="Z58" s="109"/>
      <c r="AA58" s="109"/>
    </row>
    <row r="59" spans="1:27" s="111" customFormat="1" ht="14.5" x14ac:dyDescent="0.35">
      <c r="A59" s="218"/>
      <c r="B59" s="218"/>
      <c r="C59" s="218"/>
      <c r="D59" s="218"/>
      <c r="E59" s="199"/>
      <c r="F59" s="109"/>
      <c r="G59" s="109"/>
      <c r="H59" s="109"/>
      <c r="I59" s="109"/>
      <c r="J59" s="109"/>
      <c r="K59" s="109"/>
      <c r="L59" s="109"/>
      <c r="M59" s="109"/>
      <c r="N59" s="109"/>
      <c r="O59" s="109"/>
      <c r="P59" s="109"/>
      <c r="Q59" s="109"/>
      <c r="R59" s="109"/>
      <c r="S59" s="109"/>
      <c r="T59" s="109"/>
      <c r="U59" s="109"/>
      <c r="V59" s="109"/>
      <c r="W59" s="109"/>
      <c r="X59" s="109"/>
      <c r="Y59" s="109"/>
      <c r="Z59" s="109"/>
      <c r="AA59" s="109"/>
    </row>
    <row r="60" spans="1:27" s="111" customFormat="1" ht="14.5" x14ac:dyDescent="0.35">
      <c r="A60" s="218"/>
      <c r="B60" s="218"/>
      <c r="C60" s="218"/>
      <c r="D60" s="218"/>
      <c r="E60" s="199"/>
      <c r="F60" s="109"/>
      <c r="G60" s="109"/>
      <c r="H60" s="109"/>
      <c r="I60" s="109"/>
      <c r="J60" s="109"/>
      <c r="K60" s="109"/>
      <c r="L60" s="109"/>
      <c r="M60" s="109"/>
      <c r="N60" s="109"/>
      <c r="O60" s="109"/>
      <c r="P60" s="109"/>
      <c r="Q60" s="109"/>
      <c r="R60" s="109"/>
      <c r="S60" s="109"/>
      <c r="T60" s="109"/>
      <c r="U60" s="109"/>
      <c r="V60" s="109"/>
      <c r="W60" s="109"/>
      <c r="X60" s="109"/>
      <c r="Y60" s="109"/>
      <c r="Z60" s="109"/>
      <c r="AA60" s="109"/>
    </row>
    <row r="61" spans="1:27" s="111" customFormat="1" ht="14.5" x14ac:dyDescent="0.35">
      <c r="A61" s="218"/>
      <c r="B61" s="218"/>
      <c r="C61" s="218"/>
      <c r="D61" s="218"/>
      <c r="E61" s="199"/>
      <c r="F61" s="109"/>
      <c r="G61" s="109"/>
      <c r="H61" s="109"/>
      <c r="I61" s="109"/>
      <c r="J61" s="109"/>
      <c r="K61" s="109"/>
      <c r="L61" s="109"/>
      <c r="M61" s="109"/>
      <c r="N61" s="109"/>
      <c r="O61" s="109"/>
      <c r="P61" s="109"/>
      <c r="Q61" s="109"/>
      <c r="R61" s="109"/>
      <c r="S61" s="109"/>
      <c r="T61" s="109"/>
      <c r="U61" s="109"/>
      <c r="V61" s="109"/>
      <c r="W61" s="109"/>
      <c r="X61" s="109"/>
      <c r="Y61" s="109"/>
      <c r="Z61" s="109"/>
      <c r="AA61" s="109"/>
    </row>
    <row r="62" spans="1:27" s="111" customFormat="1" ht="14.5" x14ac:dyDescent="0.35">
      <c r="A62" s="218"/>
      <c r="B62" s="218"/>
      <c r="C62" s="218"/>
      <c r="D62" s="218"/>
      <c r="E62" s="199"/>
      <c r="F62" s="109"/>
      <c r="G62" s="109"/>
      <c r="H62" s="109"/>
      <c r="I62" s="109"/>
      <c r="J62" s="109"/>
      <c r="K62" s="109"/>
      <c r="L62" s="109"/>
      <c r="M62" s="109"/>
      <c r="N62" s="109"/>
      <c r="O62" s="109"/>
      <c r="P62" s="109"/>
      <c r="Q62" s="109"/>
      <c r="R62" s="109"/>
      <c r="S62" s="109"/>
      <c r="T62" s="109"/>
      <c r="U62" s="109"/>
      <c r="V62" s="109"/>
      <c r="W62" s="109"/>
      <c r="X62" s="109"/>
      <c r="Y62" s="109"/>
      <c r="Z62" s="109"/>
      <c r="AA62" s="109"/>
    </row>
    <row r="63" spans="1:27" s="111" customFormat="1" ht="14.5" x14ac:dyDescent="0.35">
      <c r="A63" s="218"/>
      <c r="B63" s="218"/>
      <c r="C63" s="218"/>
      <c r="D63" s="218"/>
      <c r="E63" s="199"/>
      <c r="F63" s="109"/>
      <c r="G63" s="109"/>
      <c r="H63" s="109"/>
      <c r="I63" s="109"/>
      <c r="J63" s="109"/>
      <c r="K63" s="109"/>
      <c r="L63" s="109"/>
      <c r="M63" s="109"/>
      <c r="N63" s="109"/>
      <c r="O63" s="109"/>
      <c r="P63" s="109"/>
      <c r="Q63" s="109"/>
      <c r="R63" s="109"/>
      <c r="S63" s="109"/>
      <c r="T63" s="109"/>
      <c r="U63" s="109"/>
      <c r="V63" s="109"/>
      <c r="W63" s="109"/>
      <c r="X63" s="109"/>
      <c r="Y63" s="109"/>
      <c r="Z63" s="109"/>
      <c r="AA63" s="109"/>
    </row>
    <row r="64" spans="1:27" s="111" customFormat="1" ht="14.5" x14ac:dyDescent="0.35">
      <c r="A64" s="218"/>
      <c r="B64" s="218"/>
      <c r="C64" s="218"/>
      <c r="D64" s="218"/>
      <c r="E64" s="199"/>
      <c r="F64" s="109"/>
      <c r="G64" s="109"/>
      <c r="H64" s="109"/>
      <c r="I64" s="109"/>
      <c r="J64" s="109"/>
      <c r="K64" s="109"/>
      <c r="L64" s="109"/>
      <c r="M64" s="109"/>
      <c r="N64" s="109"/>
      <c r="O64" s="109"/>
      <c r="P64" s="109"/>
      <c r="Q64" s="109"/>
      <c r="R64" s="109"/>
      <c r="S64" s="109"/>
      <c r="T64" s="109"/>
      <c r="U64" s="109"/>
      <c r="V64" s="109"/>
      <c r="W64" s="109"/>
      <c r="X64" s="109"/>
      <c r="Y64" s="109"/>
      <c r="Z64" s="109"/>
      <c r="AA64" s="109"/>
    </row>
    <row r="65" spans="1:27" s="111" customFormat="1" ht="14.5" x14ac:dyDescent="0.35">
      <c r="A65" s="218"/>
      <c r="B65" s="218"/>
      <c r="C65" s="218"/>
      <c r="D65" s="218"/>
      <c r="E65" s="199"/>
      <c r="F65" s="109"/>
      <c r="G65" s="109"/>
      <c r="H65" s="109"/>
      <c r="I65" s="109"/>
      <c r="J65" s="109"/>
      <c r="K65" s="109"/>
      <c r="L65" s="109"/>
      <c r="M65" s="109"/>
      <c r="N65" s="109"/>
      <c r="O65" s="109"/>
      <c r="P65" s="109"/>
      <c r="Q65" s="109"/>
      <c r="R65" s="109"/>
      <c r="S65" s="109"/>
      <c r="T65" s="109"/>
      <c r="U65" s="109"/>
      <c r="V65" s="109"/>
      <c r="W65" s="109"/>
      <c r="X65" s="109"/>
      <c r="Y65" s="109"/>
      <c r="Z65" s="109"/>
      <c r="AA65" s="109"/>
    </row>
    <row r="66" spans="1:27" s="111" customFormat="1" ht="14.5" x14ac:dyDescent="0.35">
      <c r="A66" s="218"/>
      <c r="B66" s="218"/>
      <c r="C66" s="218"/>
      <c r="D66" s="218"/>
      <c r="E66" s="199"/>
      <c r="F66" s="109"/>
      <c r="G66" s="109"/>
      <c r="H66" s="109"/>
      <c r="I66" s="109"/>
      <c r="J66" s="109"/>
      <c r="K66" s="109"/>
      <c r="L66" s="109"/>
      <c r="M66" s="109"/>
      <c r="N66" s="109"/>
      <c r="O66" s="109"/>
      <c r="P66" s="109"/>
      <c r="Q66" s="109"/>
      <c r="R66" s="109"/>
      <c r="S66" s="109"/>
      <c r="T66" s="109"/>
      <c r="U66" s="109"/>
      <c r="V66" s="109"/>
      <c r="W66" s="109"/>
      <c r="X66" s="109"/>
      <c r="Y66" s="109"/>
      <c r="Z66" s="109"/>
      <c r="AA66" s="109"/>
    </row>
    <row r="67" spans="1:27" s="111" customFormat="1" ht="14.5" x14ac:dyDescent="0.35">
      <c r="A67" s="218"/>
      <c r="B67" s="218"/>
      <c r="C67" s="218"/>
      <c r="D67" s="218"/>
      <c r="E67" s="199"/>
      <c r="F67" s="109"/>
      <c r="G67" s="109"/>
      <c r="H67" s="109"/>
      <c r="I67" s="109"/>
      <c r="J67" s="109"/>
      <c r="K67" s="109"/>
      <c r="L67" s="109"/>
      <c r="M67" s="109"/>
      <c r="N67" s="109"/>
      <c r="O67" s="109"/>
      <c r="P67" s="109"/>
      <c r="Q67" s="109"/>
      <c r="R67" s="109"/>
      <c r="S67" s="109"/>
      <c r="T67" s="109"/>
      <c r="U67" s="109"/>
      <c r="V67" s="109"/>
      <c r="W67" s="109"/>
      <c r="X67" s="109"/>
      <c r="Y67" s="109"/>
      <c r="Z67" s="109"/>
      <c r="AA67" s="109"/>
    </row>
    <row r="68" spans="1:27" s="111" customFormat="1" ht="14.5" x14ac:dyDescent="0.35">
      <c r="A68" s="218"/>
      <c r="B68" s="218"/>
      <c r="C68" s="218"/>
      <c r="D68" s="218"/>
      <c r="E68" s="199"/>
      <c r="F68" s="109"/>
      <c r="G68" s="109"/>
      <c r="H68" s="109"/>
      <c r="I68" s="109"/>
      <c r="J68" s="109"/>
      <c r="K68" s="109"/>
      <c r="L68" s="109"/>
      <c r="M68" s="109"/>
      <c r="N68" s="109"/>
      <c r="O68" s="109"/>
      <c r="P68" s="109"/>
      <c r="Q68" s="109"/>
      <c r="R68" s="109"/>
      <c r="S68" s="109"/>
      <c r="T68" s="109"/>
      <c r="U68" s="109"/>
      <c r="V68" s="109"/>
      <c r="W68" s="109"/>
      <c r="X68" s="109"/>
      <c r="Y68" s="109"/>
      <c r="Z68" s="109"/>
      <c r="AA68" s="109"/>
    </row>
    <row r="69" spans="1:27" s="111" customFormat="1" ht="14.5" x14ac:dyDescent="0.35">
      <c r="A69" s="218"/>
      <c r="B69" s="218"/>
      <c r="C69" s="218"/>
      <c r="D69" s="218"/>
      <c r="E69" s="199"/>
      <c r="F69" s="109"/>
      <c r="G69" s="109"/>
      <c r="H69" s="109"/>
      <c r="I69" s="109"/>
      <c r="J69" s="109"/>
      <c r="K69" s="109"/>
      <c r="L69" s="109"/>
      <c r="M69" s="109"/>
      <c r="N69" s="109"/>
      <c r="O69" s="109"/>
      <c r="P69" s="109"/>
      <c r="Q69" s="109"/>
      <c r="R69" s="109"/>
      <c r="S69" s="109"/>
      <c r="T69" s="109"/>
      <c r="U69" s="109"/>
      <c r="V69" s="109"/>
      <c r="W69" s="109"/>
      <c r="X69" s="109"/>
      <c r="Y69" s="109"/>
      <c r="Z69" s="109"/>
      <c r="AA69" s="109"/>
    </row>
    <row r="70" spans="1:27" s="111" customFormat="1" ht="14.5" x14ac:dyDescent="0.35">
      <c r="A70" s="218"/>
      <c r="B70" s="218"/>
      <c r="C70" s="218"/>
      <c r="D70" s="218"/>
      <c r="E70" s="199"/>
      <c r="F70" s="109"/>
      <c r="G70" s="109"/>
      <c r="H70" s="109"/>
      <c r="I70" s="109"/>
      <c r="J70" s="109"/>
      <c r="K70" s="109"/>
      <c r="L70" s="109"/>
      <c r="M70" s="109"/>
      <c r="N70" s="109"/>
      <c r="O70" s="109"/>
      <c r="P70" s="109"/>
      <c r="Q70" s="109"/>
      <c r="R70" s="109"/>
      <c r="S70" s="109"/>
      <c r="T70" s="109"/>
      <c r="U70" s="109"/>
      <c r="V70" s="109"/>
      <c r="W70" s="109"/>
      <c r="X70" s="109"/>
      <c r="Y70" s="109"/>
      <c r="Z70" s="109"/>
      <c r="AA70" s="109"/>
    </row>
    <row r="71" spans="1:27" s="111" customFormat="1" ht="14.5" x14ac:dyDescent="0.35">
      <c r="A71" s="218"/>
      <c r="B71" s="218"/>
      <c r="C71" s="218"/>
      <c r="D71" s="218"/>
      <c r="E71" s="199"/>
      <c r="F71" s="109"/>
      <c r="G71" s="109"/>
      <c r="H71" s="109"/>
      <c r="I71" s="109"/>
      <c r="J71" s="109"/>
      <c r="K71" s="109"/>
      <c r="L71" s="109"/>
      <c r="M71" s="109"/>
      <c r="N71" s="109"/>
      <c r="O71" s="109"/>
      <c r="P71" s="109"/>
      <c r="Q71" s="109"/>
      <c r="R71" s="109"/>
      <c r="S71" s="109"/>
      <c r="T71" s="109"/>
      <c r="U71" s="109"/>
      <c r="V71" s="109"/>
      <c r="W71" s="109"/>
      <c r="X71" s="109"/>
      <c r="Y71" s="109"/>
      <c r="Z71" s="109"/>
      <c r="AA71" s="109"/>
    </row>
    <row r="72" spans="1:27" s="111" customFormat="1" ht="14.5" x14ac:dyDescent="0.35">
      <c r="A72" s="218"/>
      <c r="B72" s="218"/>
      <c r="C72" s="218"/>
      <c r="D72" s="218"/>
      <c r="E72" s="199"/>
      <c r="F72" s="109"/>
      <c r="G72" s="109"/>
      <c r="H72" s="109"/>
      <c r="I72" s="109"/>
      <c r="J72" s="109"/>
      <c r="K72" s="109"/>
      <c r="L72" s="109"/>
      <c r="M72" s="109"/>
      <c r="N72" s="109"/>
      <c r="O72" s="109"/>
      <c r="P72" s="109"/>
      <c r="Q72" s="109"/>
      <c r="R72" s="109"/>
      <c r="S72" s="109"/>
      <c r="T72" s="109"/>
      <c r="U72" s="109"/>
      <c r="V72" s="109"/>
      <c r="W72" s="109"/>
      <c r="X72" s="109"/>
      <c r="Y72" s="109"/>
      <c r="Z72" s="109"/>
      <c r="AA72" s="109"/>
    </row>
    <row r="73" spans="1:27" s="111" customFormat="1" ht="14.5" x14ac:dyDescent="0.35">
      <c r="A73" s="218"/>
      <c r="B73" s="218"/>
      <c r="C73" s="218"/>
      <c r="D73" s="218"/>
      <c r="E73" s="199"/>
      <c r="F73" s="109"/>
      <c r="G73" s="109"/>
      <c r="H73" s="109"/>
      <c r="I73" s="109"/>
      <c r="J73" s="109"/>
      <c r="K73" s="109"/>
      <c r="L73" s="109"/>
      <c r="M73" s="109"/>
      <c r="N73" s="109"/>
      <c r="O73" s="109"/>
      <c r="P73" s="109"/>
      <c r="Q73" s="109"/>
      <c r="R73" s="109"/>
      <c r="S73" s="109"/>
      <c r="T73" s="109"/>
      <c r="U73" s="109"/>
      <c r="V73" s="109"/>
      <c r="W73" s="109"/>
      <c r="X73" s="109"/>
      <c r="Y73" s="109"/>
      <c r="Z73" s="109"/>
      <c r="AA73" s="109"/>
    </row>
    <row r="74" spans="1:27" s="111" customFormat="1" ht="14.5" x14ac:dyDescent="0.35">
      <c r="A74" s="218"/>
      <c r="B74" s="218"/>
      <c r="C74" s="218"/>
      <c r="D74" s="218"/>
      <c r="E74" s="199"/>
      <c r="F74" s="109"/>
      <c r="G74" s="109"/>
      <c r="H74" s="109"/>
      <c r="I74" s="109"/>
      <c r="J74" s="109"/>
      <c r="K74" s="109"/>
      <c r="L74" s="109"/>
      <c r="M74" s="109"/>
      <c r="N74" s="109"/>
      <c r="O74" s="109"/>
      <c r="P74" s="109"/>
      <c r="Q74" s="109"/>
      <c r="R74" s="109"/>
      <c r="S74" s="109"/>
      <c r="T74" s="109"/>
      <c r="U74" s="109"/>
      <c r="V74" s="109"/>
      <c r="W74" s="109"/>
      <c r="X74" s="109"/>
      <c r="Y74" s="109"/>
      <c r="Z74" s="109"/>
      <c r="AA74" s="109"/>
    </row>
    <row r="75" spans="1:27" s="111" customFormat="1" ht="14.5" x14ac:dyDescent="0.35">
      <c r="A75" s="218"/>
      <c r="B75" s="218"/>
      <c r="C75" s="218"/>
      <c r="D75" s="218"/>
      <c r="E75" s="199"/>
      <c r="F75" s="109"/>
      <c r="G75" s="109"/>
      <c r="H75" s="109"/>
      <c r="I75" s="109"/>
      <c r="J75" s="109"/>
      <c r="K75" s="109"/>
      <c r="L75" s="109"/>
      <c r="M75" s="109"/>
      <c r="N75" s="109"/>
      <c r="O75" s="109"/>
      <c r="P75" s="109"/>
      <c r="Q75" s="109"/>
      <c r="R75" s="109"/>
      <c r="S75" s="109"/>
      <c r="T75" s="109"/>
      <c r="U75" s="109"/>
      <c r="V75" s="109"/>
      <c r="W75" s="109"/>
      <c r="X75" s="109"/>
      <c r="Y75" s="109"/>
      <c r="Z75" s="109"/>
      <c r="AA75" s="109"/>
    </row>
    <row r="76" spans="1:27" s="111" customFormat="1" ht="14.5" x14ac:dyDescent="0.35">
      <c r="A76" s="218"/>
      <c r="B76" s="218"/>
      <c r="C76" s="218"/>
      <c r="D76" s="218"/>
      <c r="E76" s="199"/>
      <c r="F76" s="109"/>
      <c r="G76" s="109"/>
      <c r="H76" s="109"/>
      <c r="I76" s="109"/>
      <c r="J76" s="109"/>
      <c r="K76" s="109"/>
      <c r="L76" s="109"/>
      <c r="M76" s="109"/>
      <c r="N76" s="109"/>
      <c r="O76" s="109"/>
      <c r="P76" s="109"/>
      <c r="Q76" s="109"/>
      <c r="R76" s="109"/>
      <c r="S76" s="109"/>
      <c r="T76" s="109"/>
      <c r="U76" s="109"/>
      <c r="V76" s="109"/>
      <c r="W76" s="109"/>
      <c r="X76" s="109"/>
      <c r="Y76" s="109"/>
      <c r="Z76" s="109"/>
      <c r="AA76" s="109"/>
    </row>
    <row r="77" spans="1:27" s="111" customFormat="1" ht="14.5" x14ac:dyDescent="0.35">
      <c r="A77" s="218"/>
      <c r="B77" s="218"/>
      <c r="C77" s="218"/>
      <c r="D77" s="218"/>
      <c r="E77" s="199"/>
      <c r="F77" s="109"/>
      <c r="G77" s="109"/>
      <c r="H77" s="109"/>
      <c r="I77" s="109"/>
      <c r="J77" s="109"/>
      <c r="K77" s="109"/>
      <c r="L77" s="109"/>
      <c r="M77" s="109"/>
      <c r="N77" s="109"/>
      <c r="O77" s="109"/>
      <c r="P77" s="109"/>
      <c r="Q77" s="109"/>
      <c r="R77" s="109"/>
      <c r="S77" s="109"/>
      <c r="T77" s="109"/>
      <c r="U77" s="109"/>
      <c r="V77" s="109"/>
      <c r="W77" s="109"/>
      <c r="X77" s="109"/>
      <c r="Y77" s="109"/>
      <c r="Z77" s="109"/>
      <c r="AA77" s="109"/>
    </row>
    <row r="78" spans="1:27" s="111" customFormat="1" ht="14.5" x14ac:dyDescent="0.35">
      <c r="A78" s="218"/>
      <c r="B78" s="218"/>
      <c r="C78" s="218"/>
      <c r="D78" s="218"/>
      <c r="E78" s="199"/>
      <c r="F78" s="109"/>
      <c r="G78" s="109"/>
      <c r="H78" s="109"/>
      <c r="I78" s="109"/>
      <c r="J78" s="109"/>
      <c r="K78" s="109"/>
      <c r="L78" s="109"/>
      <c r="M78" s="109"/>
      <c r="N78" s="109"/>
      <c r="O78" s="109"/>
      <c r="P78" s="109"/>
      <c r="Q78" s="109"/>
      <c r="R78" s="109"/>
      <c r="S78" s="109"/>
      <c r="T78" s="109"/>
      <c r="U78" s="109"/>
      <c r="V78" s="109"/>
      <c r="W78" s="109"/>
      <c r="X78" s="109"/>
      <c r="Y78" s="109"/>
      <c r="Z78" s="109"/>
      <c r="AA78" s="109"/>
    </row>
    <row r="79" spans="1:27" s="111" customFormat="1" ht="14.5" x14ac:dyDescent="0.35">
      <c r="A79" s="218"/>
      <c r="B79" s="218"/>
      <c r="C79" s="218"/>
      <c r="D79" s="218"/>
      <c r="E79" s="199"/>
      <c r="F79" s="109"/>
      <c r="G79" s="109"/>
      <c r="H79" s="109"/>
      <c r="I79" s="109"/>
      <c r="J79" s="109"/>
      <c r="K79" s="109"/>
      <c r="L79" s="109"/>
      <c r="M79" s="109"/>
      <c r="N79" s="109"/>
      <c r="O79" s="109"/>
      <c r="P79" s="109"/>
      <c r="Q79" s="109"/>
      <c r="R79" s="109"/>
      <c r="S79" s="109"/>
      <c r="T79" s="109"/>
      <c r="U79" s="109"/>
      <c r="V79" s="109"/>
      <c r="W79" s="109"/>
      <c r="X79" s="109"/>
      <c r="Y79" s="109"/>
      <c r="Z79" s="109"/>
      <c r="AA79" s="109"/>
    </row>
    <row r="80" spans="1:27" s="111" customFormat="1" ht="14.5" x14ac:dyDescent="0.35">
      <c r="A80" s="218"/>
      <c r="B80" s="218"/>
      <c r="C80" s="218"/>
      <c r="D80" s="218"/>
      <c r="E80" s="199"/>
      <c r="F80" s="109"/>
      <c r="G80" s="109"/>
      <c r="H80" s="109"/>
      <c r="I80" s="109"/>
      <c r="J80" s="109"/>
      <c r="K80" s="109"/>
      <c r="L80" s="109"/>
      <c r="M80" s="109"/>
      <c r="N80" s="109"/>
      <c r="O80" s="109"/>
      <c r="P80" s="109"/>
      <c r="Q80" s="109"/>
      <c r="R80" s="109"/>
      <c r="S80" s="109"/>
      <c r="T80" s="109"/>
      <c r="U80" s="109"/>
      <c r="V80" s="109"/>
      <c r="W80" s="109"/>
      <c r="X80" s="109"/>
      <c r="Y80" s="109"/>
      <c r="Z80" s="109"/>
      <c r="AA80" s="109"/>
    </row>
    <row r="81" spans="1:27" s="111" customFormat="1" ht="14.5" x14ac:dyDescent="0.35">
      <c r="A81" s="218"/>
      <c r="B81" s="218"/>
      <c r="C81" s="218"/>
      <c r="D81" s="218"/>
      <c r="E81" s="199"/>
      <c r="F81" s="109"/>
      <c r="G81" s="109"/>
      <c r="H81" s="109"/>
      <c r="I81" s="109"/>
      <c r="J81" s="109"/>
      <c r="K81" s="109"/>
      <c r="L81" s="109"/>
      <c r="M81" s="109"/>
      <c r="N81" s="109"/>
      <c r="O81" s="109"/>
      <c r="P81" s="109"/>
      <c r="Q81" s="109"/>
      <c r="R81" s="109"/>
      <c r="S81" s="109"/>
      <c r="T81" s="109"/>
      <c r="U81" s="109"/>
      <c r="V81" s="109"/>
      <c r="W81" s="109"/>
      <c r="X81" s="109"/>
      <c r="Y81" s="109"/>
      <c r="Z81" s="109"/>
      <c r="AA81" s="109"/>
    </row>
    <row r="82" spans="1:27" s="111" customFormat="1" ht="14.5" x14ac:dyDescent="0.35">
      <c r="A82" s="218"/>
      <c r="B82" s="218"/>
      <c r="C82" s="218"/>
      <c r="D82" s="218"/>
      <c r="E82" s="199"/>
      <c r="F82" s="109"/>
      <c r="G82" s="109"/>
      <c r="H82" s="109"/>
      <c r="I82" s="109"/>
      <c r="J82" s="109"/>
      <c r="K82" s="109"/>
      <c r="L82" s="109"/>
      <c r="M82" s="109"/>
      <c r="N82" s="109"/>
      <c r="O82" s="109"/>
      <c r="P82" s="109"/>
      <c r="Q82" s="109"/>
      <c r="R82" s="109"/>
      <c r="S82" s="109"/>
      <c r="T82" s="109"/>
      <c r="U82" s="109"/>
      <c r="V82" s="109"/>
      <c r="W82" s="109"/>
      <c r="X82" s="109"/>
      <c r="Y82" s="109"/>
      <c r="Z82" s="109"/>
      <c r="AA82" s="109"/>
    </row>
    <row r="83" spans="1:27" s="111" customFormat="1" ht="14.5" x14ac:dyDescent="0.35">
      <c r="A83" s="218"/>
      <c r="B83" s="218"/>
      <c r="C83" s="218"/>
      <c r="D83" s="218"/>
      <c r="E83" s="199"/>
      <c r="F83" s="109"/>
      <c r="G83" s="109"/>
      <c r="H83" s="109"/>
      <c r="I83" s="109"/>
      <c r="J83" s="109"/>
      <c r="K83" s="109"/>
      <c r="L83" s="109"/>
      <c r="M83" s="109"/>
      <c r="N83" s="109"/>
      <c r="O83" s="109"/>
      <c r="P83" s="109"/>
      <c r="Q83" s="109"/>
      <c r="R83" s="109"/>
      <c r="S83" s="109"/>
      <c r="T83" s="109"/>
      <c r="U83" s="109"/>
      <c r="V83" s="109"/>
      <c r="W83" s="109"/>
      <c r="X83" s="109"/>
      <c r="Y83" s="109"/>
      <c r="Z83" s="109"/>
      <c r="AA83" s="109"/>
    </row>
    <row r="84" spans="1:27" s="111" customFormat="1" ht="14.5" x14ac:dyDescent="0.35">
      <c r="A84" s="218"/>
      <c r="B84" s="218"/>
      <c r="C84" s="218"/>
      <c r="D84" s="218"/>
      <c r="E84" s="199"/>
      <c r="F84" s="109"/>
      <c r="G84" s="109"/>
      <c r="H84" s="109"/>
      <c r="I84" s="109"/>
      <c r="J84" s="109"/>
      <c r="K84" s="109"/>
      <c r="L84" s="109"/>
      <c r="M84" s="109"/>
      <c r="N84" s="109"/>
      <c r="O84" s="109"/>
      <c r="P84" s="109"/>
      <c r="Q84" s="109"/>
      <c r="R84" s="109"/>
      <c r="S84" s="109"/>
      <c r="T84" s="109"/>
      <c r="U84" s="109"/>
      <c r="V84" s="109"/>
      <c r="W84" s="109"/>
      <c r="X84" s="109"/>
      <c r="Y84" s="109"/>
      <c r="Z84" s="109"/>
      <c r="AA84" s="109"/>
    </row>
    <row r="85" spans="1:27" s="111" customFormat="1" ht="14.5" x14ac:dyDescent="0.35">
      <c r="A85" s="218"/>
      <c r="B85" s="218"/>
      <c r="C85" s="218"/>
      <c r="D85" s="218"/>
      <c r="E85" s="199"/>
      <c r="F85" s="109"/>
      <c r="G85" s="109"/>
      <c r="H85" s="109"/>
      <c r="I85" s="109"/>
      <c r="J85" s="109"/>
      <c r="K85" s="109"/>
      <c r="L85" s="109"/>
      <c r="M85" s="109"/>
      <c r="N85" s="109"/>
      <c r="O85" s="109"/>
      <c r="P85" s="109"/>
      <c r="Q85" s="109"/>
      <c r="R85" s="109"/>
      <c r="S85" s="109"/>
      <c r="T85" s="109"/>
      <c r="U85" s="109"/>
      <c r="V85" s="109"/>
      <c r="W85" s="109"/>
      <c r="X85" s="109"/>
      <c r="Y85" s="109"/>
      <c r="Z85" s="109"/>
      <c r="AA85" s="109"/>
    </row>
    <row r="86" spans="1:27" s="111" customFormat="1" ht="14.5" x14ac:dyDescent="0.35">
      <c r="A86" s="218"/>
      <c r="B86" s="218"/>
      <c r="C86" s="218"/>
      <c r="D86" s="218"/>
      <c r="E86" s="199"/>
      <c r="F86" s="109"/>
      <c r="G86" s="109"/>
      <c r="H86" s="109"/>
      <c r="I86" s="109"/>
      <c r="J86" s="109"/>
      <c r="K86" s="109"/>
      <c r="L86" s="109"/>
      <c r="M86" s="109"/>
      <c r="N86" s="109"/>
      <c r="O86" s="109"/>
      <c r="P86" s="109"/>
      <c r="Q86" s="109"/>
      <c r="R86" s="109"/>
      <c r="S86" s="109"/>
      <c r="T86" s="109"/>
      <c r="U86" s="109"/>
      <c r="V86" s="109"/>
      <c r="W86" s="109"/>
      <c r="X86" s="109"/>
      <c r="Y86" s="109"/>
      <c r="Z86" s="109"/>
      <c r="AA86" s="109"/>
    </row>
    <row r="87" spans="1:27" s="111" customFormat="1" ht="14.5" x14ac:dyDescent="0.35">
      <c r="A87" s="218"/>
      <c r="B87" s="218"/>
      <c r="C87" s="218"/>
      <c r="D87" s="218"/>
      <c r="E87" s="199"/>
      <c r="F87" s="109"/>
      <c r="G87" s="109"/>
      <c r="H87" s="109"/>
      <c r="I87" s="109"/>
      <c r="J87" s="109"/>
      <c r="K87" s="109"/>
      <c r="L87" s="109"/>
      <c r="M87" s="109"/>
      <c r="N87" s="109"/>
      <c r="O87" s="109"/>
      <c r="P87" s="109"/>
      <c r="Q87" s="109"/>
      <c r="R87" s="109"/>
      <c r="S87" s="109"/>
      <c r="T87" s="109"/>
      <c r="U87" s="109"/>
      <c r="V87" s="109"/>
      <c r="W87" s="109"/>
      <c r="X87" s="109"/>
      <c r="Y87" s="109"/>
      <c r="Z87" s="109"/>
      <c r="AA87" s="109"/>
    </row>
    <row r="88" spans="1:27" s="111" customFormat="1" ht="14.5" x14ac:dyDescent="0.35">
      <c r="A88" s="218"/>
      <c r="B88" s="218"/>
      <c r="C88" s="218"/>
      <c r="D88" s="218"/>
      <c r="E88" s="199"/>
      <c r="F88" s="109"/>
      <c r="G88" s="109"/>
      <c r="H88" s="109"/>
      <c r="I88" s="109"/>
      <c r="J88" s="109"/>
      <c r="K88" s="109"/>
      <c r="L88" s="109"/>
      <c r="M88" s="109"/>
      <c r="N88" s="109"/>
      <c r="O88" s="109"/>
      <c r="P88" s="109"/>
      <c r="Q88" s="109"/>
      <c r="R88" s="109"/>
      <c r="S88" s="109"/>
      <c r="T88" s="109"/>
      <c r="U88" s="109"/>
      <c r="V88" s="109"/>
      <c r="W88" s="109"/>
      <c r="X88" s="109"/>
      <c r="Y88" s="109"/>
      <c r="Z88" s="109"/>
      <c r="AA88" s="109"/>
    </row>
    <row r="89" spans="1:27" s="111" customFormat="1" ht="14.5" x14ac:dyDescent="0.35">
      <c r="A89" s="218"/>
      <c r="B89" s="218"/>
      <c r="C89" s="218"/>
      <c r="D89" s="218"/>
      <c r="E89" s="199"/>
      <c r="F89" s="109"/>
      <c r="G89" s="109"/>
      <c r="H89" s="109"/>
      <c r="I89" s="109"/>
      <c r="J89" s="109"/>
      <c r="K89" s="109"/>
      <c r="L89" s="109"/>
      <c r="M89" s="109"/>
      <c r="N89" s="109"/>
      <c r="O89" s="109"/>
      <c r="P89" s="109"/>
      <c r="Q89" s="109"/>
      <c r="R89" s="109"/>
      <c r="S89" s="109"/>
      <c r="T89" s="109"/>
      <c r="U89" s="109"/>
      <c r="V89" s="109"/>
      <c r="W89" s="109"/>
      <c r="X89" s="109"/>
      <c r="Y89" s="109"/>
      <c r="Z89" s="109"/>
      <c r="AA89" s="109"/>
    </row>
    <row r="90" spans="1:27" s="111" customFormat="1" ht="14.5" x14ac:dyDescent="0.35">
      <c r="A90" s="218"/>
      <c r="B90" s="218"/>
      <c r="C90" s="218"/>
      <c r="D90" s="218"/>
      <c r="E90" s="199"/>
      <c r="F90" s="109"/>
      <c r="G90" s="109"/>
      <c r="H90" s="109"/>
      <c r="I90" s="109"/>
      <c r="J90" s="109"/>
      <c r="K90" s="109"/>
      <c r="L90" s="109"/>
      <c r="M90" s="109"/>
      <c r="N90" s="109"/>
      <c r="O90" s="109"/>
      <c r="P90" s="109"/>
      <c r="Q90" s="109"/>
      <c r="R90" s="109"/>
      <c r="S90" s="109"/>
      <c r="T90" s="109"/>
      <c r="U90" s="109"/>
      <c r="V90" s="109"/>
      <c r="W90" s="109"/>
      <c r="X90" s="109"/>
      <c r="Y90" s="109"/>
      <c r="Z90" s="109"/>
      <c r="AA90" s="109"/>
    </row>
    <row r="91" spans="1:27" s="111" customFormat="1" ht="14.5" x14ac:dyDescent="0.35">
      <c r="A91" s="218"/>
      <c r="B91" s="218"/>
      <c r="C91" s="218"/>
      <c r="D91" s="218"/>
      <c r="E91" s="199"/>
      <c r="F91" s="109"/>
      <c r="G91" s="109"/>
      <c r="H91" s="109"/>
      <c r="I91" s="109"/>
      <c r="J91" s="109"/>
      <c r="K91" s="109"/>
      <c r="L91" s="109"/>
      <c r="M91" s="109"/>
      <c r="N91" s="109"/>
      <c r="O91" s="109"/>
      <c r="P91" s="109"/>
      <c r="Q91" s="109"/>
      <c r="R91" s="109"/>
      <c r="S91" s="109"/>
      <c r="T91" s="109"/>
      <c r="U91" s="109"/>
      <c r="V91" s="109"/>
      <c r="W91" s="109"/>
      <c r="X91" s="109"/>
      <c r="Y91" s="109"/>
      <c r="Z91" s="109"/>
      <c r="AA91" s="109"/>
    </row>
    <row r="92" spans="1:27" s="111" customFormat="1" ht="14.5" x14ac:dyDescent="0.35">
      <c r="A92" s="218"/>
      <c r="B92" s="218"/>
      <c r="C92" s="218"/>
      <c r="D92" s="218"/>
      <c r="E92" s="199"/>
      <c r="F92" s="109"/>
      <c r="G92" s="109"/>
      <c r="H92" s="109"/>
      <c r="I92" s="109"/>
      <c r="J92" s="109"/>
      <c r="K92" s="109"/>
      <c r="L92" s="109"/>
      <c r="M92" s="109"/>
      <c r="N92" s="109"/>
      <c r="O92" s="109"/>
      <c r="P92" s="109"/>
      <c r="Q92" s="109"/>
      <c r="R92" s="109"/>
      <c r="S92" s="109"/>
      <c r="T92" s="109"/>
      <c r="U92" s="109"/>
      <c r="V92" s="109"/>
      <c r="W92" s="109"/>
      <c r="X92" s="109"/>
      <c r="Y92" s="109"/>
      <c r="Z92" s="109"/>
      <c r="AA92" s="109"/>
    </row>
    <row r="93" spans="1:27" s="111" customFormat="1" ht="14.5" x14ac:dyDescent="0.35">
      <c r="A93" s="218"/>
      <c r="B93" s="218"/>
      <c r="C93" s="218"/>
      <c r="D93" s="218"/>
      <c r="E93" s="199"/>
      <c r="F93" s="109"/>
      <c r="G93" s="109"/>
      <c r="H93" s="109"/>
      <c r="I93" s="109"/>
      <c r="J93" s="109"/>
      <c r="K93" s="109"/>
      <c r="L93" s="109"/>
      <c r="M93" s="109"/>
      <c r="N93" s="109"/>
      <c r="O93" s="109"/>
      <c r="P93" s="109"/>
      <c r="Q93" s="109"/>
      <c r="R93" s="109"/>
      <c r="S93" s="109"/>
      <c r="T93" s="109"/>
      <c r="U93" s="109"/>
      <c r="V93" s="109"/>
      <c r="W93" s="109"/>
      <c r="X93" s="109"/>
      <c r="Y93" s="109"/>
      <c r="Z93" s="109"/>
      <c r="AA93" s="109"/>
    </row>
    <row r="94" spans="1:27" s="111" customFormat="1" ht="14.5" x14ac:dyDescent="0.35">
      <c r="A94" s="218"/>
      <c r="B94" s="218"/>
      <c r="C94" s="218"/>
      <c r="D94" s="218"/>
      <c r="E94" s="199"/>
      <c r="F94" s="109"/>
      <c r="G94" s="109"/>
      <c r="H94" s="109"/>
      <c r="I94" s="109"/>
      <c r="J94" s="109"/>
      <c r="K94" s="109"/>
      <c r="L94" s="109"/>
      <c r="M94" s="109"/>
      <c r="N94" s="109"/>
      <c r="O94" s="109"/>
      <c r="P94" s="109"/>
      <c r="Q94" s="109"/>
      <c r="R94" s="109"/>
      <c r="S94" s="109"/>
      <c r="T94" s="109"/>
      <c r="U94" s="109"/>
      <c r="V94" s="109"/>
      <c r="W94" s="109"/>
      <c r="X94" s="109"/>
      <c r="Y94" s="109"/>
      <c r="Z94" s="109"/>
      <c r="AA94" s="109"/>
    </row>
    <row r="95" spans="1:27" s="111" customFormat="1" ht="14.5" x14ac:dyDescent="0.35">
      <c r="A95" s="218"/>
      <c r="B95" s="218"/>
      <c r="C95" s="218"/>
      <c r="D95" s="218"/>
      <c r="E95" s="199"/>
      <c r="F95" s="109"/>
      <c r="G95" s="109"/>
      <c r="H95" s="109"/>
      <c r="I95" s="109"/>
      <c r="J95" s="109"/>
      <c r="K95" s="109"/>
      <c r="L95" s="109"/>
      <c r="M95" s="109"/>
      <c r="N95" s="109"/>
      <c r="O95" s="109"/>
      <c r="P95" s="109"/>
      <c r="Q95" s="109"/>
      <c r="R95" s="109"/>
      <c r="S95" s="109"/>
      <c r="T95" s="109"/>
      <c r="U95" s="109"/>
      <c r="V95" s="109"/>
      <c r="W95" s="109"/>
      <c r="X95" s="109"/>
      <c r="Y95" s="109"/>
      <c r="Z95" s="109"/>
      <c r="AA95" s="109"/>
    </row>
    <row r="96" spans="1:27" s="111" customFormat="1" ht="14.5" x14ac:dyDescent="0.35">
      <c r="A96" s="218"/>
      <c r="B96" s="218"/>
      <c r="C96" s="218"/>
      <c r="D96" s="218"/>
      <c r="E96" s="199"/>
      <c r="F96" s="109"/>
      <c r="G96" s="109"/>
      <c r="H96" s="109"/>
      <c r="I96" s="109"/>
      <c r="J96" s="109"/>
      <c r="K96" s="109"/>
      <c r="L96" s="109"/>
      <c r="M96" s="109"/>
      <c r="N96" s="109"/>
      <c r="O96" s="109"/>
      <c r="P96" s="109"/>
      <c r="Q96" s="109"/>
      <c r="R96" s="109"/>
      <c r="S96" s="109"/>
      <c r="T96" s="109"/>
      <c r="U96" s="109"/>
      <c r="V96" s="109"/>
      <c r="W96" s="109"/>
      <c r="X96" s="109"/>
      <c r="Y96" s="109"/>
      <c r="Z96" s="109"/>
      <c r="AA96" s="109"/>
    </row>
    <row r="97" spans="1:27" s="111" customFormat="1" ht="14.5" x14ac:dyDescent="0.35">
      <c r="A97" s="218"/>
      <c r="B97" s="218"/>
      <c r="C97" s="218"/>
      <c r="D97" s="218"/>
      <c r="E97" s="199"/>
      <c r="F97" s="109"/>
      <c r="G97" s="109"/>
      <c r="H97" s="109"/>
      <c r="I97" s="109"/>
      <c r="J97" s="109"/>
      <c r="K97" s="109"/>
      <c r="L97" s="109"/>
      <c r="M97" s="109"/>
      <c r="N97" s="109"/>
      <c r="O97" s="109"/>
      <c r="P97" s="109"/>
      <c r="Q97" s="109"/>
      <c r="R97" s="109"/>
      <c r="S97" s="109"/>
      <c r="T97" s="109"/>
      <c r="U97" s="109"/>
      <c r="V97" s="109"/>
      <c r="W97" s="109"/>
      <c r="X97" s="109"/>
      <c r="Y97" s="109"/>
      <c r="Z97" s="109"/>
      <c r="AA97" s="109"/>
    </row>
    <row r="98" spans="1:27" s="111" customFormat="1" ht="14.5" x14ac:dyDescent="0.35">
      <c r="A98" s="218"/>
      <c r="B98" s="218"/>
      <c r="C98" s="218"/>
      <c r="D98" s="218"/>
      <c r="E98" s="199"/>
      <c r="F98" s="109"/>
      <c r="G98" s="109"/>
      <c r="H98" s="109"/>
      <c r="I98" s="109"/>
      <c r="J98" s="109"/>
      <c r="K98" s="109"/>
      <c r="L98" s="109"/>
      <c r="M98" s="109"/>
      <c r="N98" s="109"/>
      <c r="O98" s="109"/>
      <c r="P98" s="109"/>
      <c r="Q98" s="109"/>
      <c r="R98" s="109"/>
      <c r="S98" s="109"/>
      <c r="T98" s="109"/>
      <c r="U98" s="109"/>
      <c r="V98" s="109"/>
      <c r="W98" s="109"/>
      <c r="X98" s="109"/>
      <c r="Y98" s="109"/>
      <c r="Z98" s="109"/>
      <c r="AA98" s="109"/>
    </row>
    <row r="99" spans="1:27" s="111" customFormat="1" ht="14.5" x14ac:dyDescent="0.35">
      <c r="A99" s="218"/>
      <c r="B99" s="218"/>
      <c r="C99" s="218"/>
      <c r="D99" s="218"/>
      <c r="E99" s="199"/>
      <c r="F99" s="109"/>
      <c r="G99" s="109"/>
      <c r="H99" s="109"/>
      <c r="I99" s="109"/>
      <c r="J99" s="109"/>
      <c r="K99" s="109"/>
      <c r="L99" s="109"/>
      <c r="M99" s="109"/>
      <c r="N99" s="109"/>
      <c r="O99" s="109"/>
      <c r="P99" s="109"/>
      <c r="Q99" s="109"/>
      <c r="R99" s="109"/>
      <c r="S99" s="109"/>
      <c r="T99" s="109"/>
      <c r="U99" s="109"/>
      <c r="V99" s="109"/>
      <c r="W99" s="109"/>
      <c r="X99" s="109"/>
      <c r="Y99" s="109"/>
      <c r="Z99" s="109"/>
      <c r="AA99" s="109"/>
    </row>
    <row r="100" spans="1:27" s="111" customFormat="1" ht="14.5" x14ac:dyDescent="0.35">
      <c r="A100" s="218"/>
      <c r="B100" s="218"/>
      <c r="C100" s="218"/>
      <c r="D100" s="218"/>
      <c r="E100" s="199"/>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row>
    <row r="101" spans="1:27" s="111" customFormat="1" ht="14.5" x14ac:dyDescent="0.35">
      <c r="A101" s="218"/>
      <c r="B101" s="218"/>
      <c r="C101" s="218"/>
      <c r="D101" s="218"/>
      <c r="E101" s="19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row>
    <row r="102" spans="1:27" s="111" customFormat="1" ht="14.5" x14ac:dyDescent="0.35">
      <c r="A102" s="218"/>
      <c r="B102" s="218"/>
      <c r="C102" s="218"/>
      <c r="D102" s="218"/>
      <c r="E102" s="199"/>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row>
    <row r="103" spans="1:27" s="111" customFormat="1" ht="14.5" x14ac:dyDescent="0.35">
      <c r="A103" s="218"/>
      <c r="B103" s="218"/>
      <c r="C103" s="218"/>
      <c r="D103" s="218"/>
      <c r="E103" s="19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row>
    <row r="104" spans="1:27" s="111" customFormat="1" ht="14.5" x14ac:dyDescent="0.35">
      <c r="A104" s="218"/>
      <c r="B104" s="218"/>
      <c r="C104" s="218"/>
      <c r="D104" s="218"/>
      <c r="E104" s="19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row>
    <row r="105" spans="1:27" s="111" customFormat="1" ht="14.5" x14ac:dyDescent="0.35">
      <c r="A105" s="218"/>
      <c r="B105" s="218"/>
      <c r="C105" s="218"/>
      <c r="D105" s="218"/>
      <c r="E105" s="19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row>
    <row r="106" spans="1:27" s="111" customFormat="1" ht="14.5" x14ac:dyDescent="0.35">
      <c r="A106" s="218"/>
      <c r="B106" s="218"/>
      <c r="C106" s="218"/>
      <c r="D106" s="218"/>
      <c r="E106" s="199"/>
      <c r="F106" s="109"/>
      <c r="G106" s="109"/>
      <c r="H106" s="109"/>
      <c r="I106" s="109"/>
      <c r="J106" s="109"/>
      <c r="K106" s="109"/>
      <c r="L106" s="109"/>
      <c r="M106" s="109"/>
      <c r="N106" s="109"/>
      <c r="O106" s="109"/>
      <c r="P106" s="109"/>
      <c r="Q106" s="109"/>
      <c r="R106" s="109"/>
      <c r="S106" s="109"/>
      <c r="T106" s="109"/>
      <c r="U106" s="109"/>
      <c r="V106" s="109"/>
      <c r="W106" s="109"/>
      <c r="X106" s="109"/>
      <c r="Y106" s="109"/>
      <c r="Z106" s="109"/>
      <c r="AA106" s="109"/>
    </row>
    <row r="107" spans="1:27" s="111" customFormat="1" ht="14.5" x14ac:dyDescent="0.35">
      <c r="A107" s="218"/>
      <c r="B107" s="218"/>
      <c r="C107" s="218"/>
      <c r="D107" s="218"/>
      <c r="E107" s="19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row>
    <row r="108" spans="1:27" s="111" customFormat="1" ht="14.5" x14ac:dyDescent="0.35">
      <c r="A108" s="218"/>
      <c r="B108" s="218"/>
      <c r="C108" s="218"/>
      <c r="D108" s="218"/>
      <c r="E108" s="199"/>
      <c r="F108" s="109"/>
      <c r="G108" s="109"/>
      <c r="H108" s="109"/>
      <c r="I108" s="109"/>
      <c r="J108" s="109"/>
      <c r="K108" s="109"/>
      <c r="L108" s="109"/>
      <c r="M108" s="109"/>
      <c r="N108" s="109"/>
      <c r="O108" s="109"/>
      <c r="P108" s="109"/>
      <c r="Q108" s="109"/>
      <c r="R108" s="109"/>
      <c r="S108" s="109"/>
      <c r="T108" s="109"/>
      <c r="U108" s="109"/>
      <c r="V108" s="109"/>
      <c r="W108" s="109"/>
      <c r="X108" s="109"/>
      <c r="Y108" s="109"/>
      <c r="Z108" s="109"/>
      <c r="AA108" s="109"/>
    </row>
    <row r="109" spans="1:27" s="111" customFormat="1" ht="14.5" x14ac:dyDescent="0.35">
      <c r="A109" s="218"/>
      <c r="B109" s="218"/>
      <c r="C109" s="218"/>
      <c r="D109" s="218"/>
      <c r="E109" s="199"/>
      <c r="F109" s="109"/>
      <c r="G109" s="109"/>
      <c r="H109" s="109"/>
      <c r="I109" s="109"/>
      <c r="J109" s="109"/>
      <c r="K109" s="109"/>
      <c r="L109" s="109"/>
      <c r="M109" s="109"/>
      <c r="N109" s="109"/>
      <c r="O109" s="109"/>
      <c r="P109" s="109"/>
      <c r="Q109" s="109"/>
      <c r="R109" s="109"/>
      <c r="S109" s="109"/>
      <c r="T109" s="109"/>
      <c r="U109" s="109"/>
      <c r="V109" s="109"/>
      <c r="W109" s="109"/>
      <c r="X109" s="109"/>
      <c r="Y109" s="109"/>
      <c r="Z109" s="109"/>
      <c r="AA109" s="109"/>
    </row>
    <row r="110" spans="1:27" s="111" customFormat="1" ht="14.5" x14ac:dyDescent="0.35">
      <c r="A110" s="218"/>
      <c r="B110" s="218"/>
      <c r="C110" s="218"/>
      <c r="D110" s="218"/>
      <c r="E110" s="199"/>
      <c r="F110" s="109"/>
      <c r="G110" s="109"/>
      <c r="H110" s="109"/>
      <c r="I110" s="109"/>
      <c r="J110" s="109"/>
      <c r="K110" s="109"/>
      <c r="L110" s="109"/>
      <c r="M110" s="109"/>
      <c r="N110" s="109"/>
      <c r="O110" s="109"/>
      <c r="P110" s="109"/>
      <c r="Q110" s="109"/>
      <c r="R110" s="109"/>
      <c r="S110" s="109"/>
      <c r="T110" s="109"/>
      <c r="U110" s="109"/>
      <c r="V110" s="109"/>
      <c r="W110" s="109"/>
      <c r="X110" s="109"/>
      <c r="Y110" s="109"/>
      <c r="Z110" s="109"/>
      <c r="AA110" s="109"/>
    </row>
    <row r="111" spans="1:27" s="111" customFormat="1" ht="14.5" x14ac:dyDescent="0.35">
      <c r="A111" s="218"/>
      <c r="B111" s="218"/>
      <c r="C111" s="218"/>
      <c r="D111" s="218"/>
      <c r="E111" s="199"/>
      <c r="F111" s="109"/>
      <c r="G111" s="109"/>
      <c r="H111" s="109"/>
      <c r="I111" s="109"/>
      <c r="J111" s="109"/>
      <c r="K111" s="109"/>
      <c r="L111" s="109"/>
      <c r="M111" s="109"/>
      <c r="N111" s="109"/>
      <c r="O111" s="109"/>
      <c r="P111" s="109"/>
      <c r="Q111" s="109"/>
      <c r="R111" s="109"/>
      <c r="S111" s="109"/>
      <c r="T111" s="109"/>
      <c r="U111" s="109"/>
      <c r="V111" s="109"/>
      <c r="W111" s="109"/>
      <c r="X111" s="109"/>
      <c r="Y111" s="109"/>
      <c r="Z111" s="109"/>
      <c r="AA111" s="109"/>
    </row>
    <row r="112" spans="1:27" s="111" customFormat="1" ht="14.5" x14ac:dyDescent="0.35">
      <c r="A112" s="218"/>
      <c r="B112" s="218"/>
      <c r="C112" s="218"/>
      <c r="D112" s="218"/>
      <c r="E112" s="199"/>
      <c r="F112" s="109"/>
      <c r="G112" s="109"/>
      <c r="H112" s="109"/>
      <c r="I112" s="109"/>
      <c r="J112" s="109"/>
      <c r="K112" s="109"/>
      <c r="L112" s="109"/>
      <c r="M112" s="109"/>
      <c r="N112" s="109"/>
      <c r="O112" s="109"/>
      <c r="P112" s="109"/>
      <c r="Q112" s="109"/>
      <c r="R112" s="109"/>
      <c r="S112" s="109"/>
      <c r="T112" s="109"/>
      <c r="U112" s="109"/>
      <c r="V112" s="109"/>
      <c r="W112" s="109"/>
      <c r="X112" s="109"/>
      <c r="Y112" s="109"/>
      <c r="Z112" s="109"/>
      <c r="AA112" s="109"/>
    </row>
    <row r="113" spans="1:27" s="111" customFormat="1" ht="14.5" x14ac:dyDescent="0.35">
      <c r="A113" s="218"/>
      <c r="B113" s="218"/>
      <c r="C113" s="218"/>
      <c r="D113" s="218"/>
      <c r="E113" s="199"/>
      <c r="F113" s="109"/>
      <c r="G113" s="109"/>
      <c r="H113" s="109"/>
      <c r="I113" s="109"/>
      <c r="J113" s="109"/>
      <c r="K113" s="109"/>
      <c r="L113" s="109"/>
      <c r="M113" s="109"/>
      <c r="N113" s="109"/>
      <c r="O113" s="109"/>
      <c r="P113" s="109"/>
      <c r="Q113" s="109"/>
      <c r="R113" s="109"/>
      <c r="S113" s="109"/>
      <c r="T113" s="109"/>
      <c r="U113" s="109"/>
      <c r="V113" s="109"/>
      <c r="W113" s="109"/>
      <c r="X113" s="109"/>
      <c r="Y113" s="109"/>
      <c r="Z113" s="109"/>
      <c r="AA113" s="109"/>
    </row>
    <row r="114" spans="1:27" s="111" customFormat="1" ht="14.5" x14ac:dyDescent="0.35">
      <c r="A114" s="218"/>
      <c r="B114" s="218"/>
      <c r="C114" s="218"/>
      <c r="D114" s="218"/>
      <c r="E114" s="199"/>
      <c r="F114" s="109"/>
      <c r="G114" s="109"/>
      <c r="H114" s="109"/>
      <c r="I114" s="109"/>
      <c r="J114" s="109"/>
      <c r="K114" s="109"/>
      <c r="L114" s="109"/>
      <c r="M114" s="109"/>
      <c r="N114" s="109"/>
      <c r="O114" s="109"/>
      <c r="P114" s="109"/>
      <c r="Q114" s="109"/>
      <c r="R114" s="109"/>
      <c r="S114" s="109"/>
      <c r="T114" s="109"/>
      <c r="U114" s="109"/>
      <c r="V114" s="109"/>
      <c r="W114" s="109"/>
      <c r="X114" s="109"/>
      <c r="Y114" s="109"/>
      <c r="Z114" s="109"/>
      <c r="AA114" s="109"/>
    </row>
    <row r="115" spans="1:27" s="111" customFormat="1" ht="14.5" x14ac:dyDescent="0.35">
      <c r="A115" s="218"/>
      <c r="B115" s="218"/>
      <c r="C115" s="218"/>
      <c r="D115" s="218"/>
      <c r="E115" s="199"/>
      <c r="F115" s="109"/>
      <c r="G115" s="109"/>
      <c r="H115" s="109"/>
      <c r="I115" s="109"/>
      <c r="J115" s="109"/>
      <c r="K115" s="109"/>
      <c r="L115" s="109"/>
      <c r="M115" s="109"/>
      <c r="N115" s="109"/>
      <c r="O115" s="109"/>
      <c r="P115" s="109"/>
      <c r="Q115" s="109"/>
      <c r="R115" s="109"/>
      <c r="S115" s="109"/>
      <c r="T115" s="109"/>
      <c r="U115" s="109"/>
      <c r="V115" s="109"/>
      <c r="W115" s="109"/>
      <c r="X115" s="109"/>
      <c r="Y115" s="109"/>
      <c r="Z115" s="109"/>
      <c r="AA115" s="109"/>
    </row>
    <row r="116" spans="1:27" s="111" customFormat="1" ht="14.5" x14ac:dyDescent="0.35">
      <c r="A116" s="218"/>
      <c r="B116" s="218"/>
      <c r="C116" s="218"/>
      <c r="D116" s="218"/>
      <c r="E116" s="199"/>
      <c r="F116" s="109"/>
      <c r="G116" s="109"/>
      <c r="H116" s="109"/>
      <c r="I116" s="109"/>
      <c r="J116" s="109"/>
      <c r="K116" s="109"/>
      <c r="L116" s="109"/>
      <c r="M116" s="109"/>
      <c r="N116" s="109"/>
      <c r="O116" s="109"/>
      <c r="P116" s="109"/>
      <c r="Q116" s="109"/>
      <c r="R116" s="109"/>
      <c r="S116" s="109"/>
      <c r="T116" s="109"/>
      <c r="U116" s="109"/>
      <c r="V116" s="109"/>
      <c r="W116" s="109"/>
      <c r="X116" s="109"/>
      <c r="Y116" s="109"/>
      <c r="Z116" s="109"/>
      <c r="AA116" s="109"/>
    </row>
    <row r="117" spans="1:27" s="111" customFormat="1" ht="14.5" x14ac:dyDescent="0.35">
      <c r="A117" s="218"/>
      <c r="B117" s="218"/>
      <c r="C117" s="218"/>
      <c r="D117" s="218"/>
      <c r="E117" s="199"/>
      <c r="F117" s="109"/>
      <c r="G117" s="109"/>
      <c r="H117" s="109"/>
      <c r="I117" s="109"/>
      <c r="J117" s="109"/>
      <c r="K117" s="109"/>
      <c r="L117" s="109"/>
      <c r="M117" s="109"/>
      <c r="N117" s="109"/>
      <c r="O117" s="109"/>
      <c r="P117" s="109"/>
      <c r="Q117" s="109"/>
      <c r="R117" s="109"/>
      <c r="S117" s="109"/>
      <c r="T117" s="109"/>
      <c r="U117" s="109"/>
      <c r="V117" s="109"/>
      <c r="W117" s="109"/>
      <c r="X117" s="109"/>
      <c r="Y117" s="109"/>
      <c r="Z117" s="109"/>
      <c r="AA117" s="109"/>
    </row>
    <row r="118" spans="1:27" s="111" customFormat="1" ht="14.5" x14ac:dyDescent="0.35">
      <c r="A118" s="218"/>
      <c r="B118" s="218"/>
      <c r="C118" s="218"/>
      <c r="D118" s="218"/>
      <c r="E118" s="199"/>
      <c r="F118" s="109"/>
      <c r="G118" s="109"/>
      <c r="H118" s="109"/>
      <c r="I118" s="109"/>
      <c r="J118" s="109"/>
      <c r="K118" s="109"/>
      <c r="L118" s="109"/>
      <c r="M118" s="109"/>
      <c r="N118" s="109"/>
      <c r="O118" s="109"/>
      <c r="P118" s="109"/>
      <c r="Q118" s="109"/>
      <c r="R118" s="109"/>
      <c r="S118" s="109"/>
      <c r="T118" s="109"/>
      <c r="U118" s="109"/>
      <c r="V118" s="109"/>
      <c r="W118" s="109"/>
      <c r="X118" s="109"/>
      <c r="Y118" s="109"/>
      <c r="Z118" s="109"/>
      <c r="AA118" s="109"/>
    </row>
    <row r="119" spans="1:27" s="111" customFormat="1" ht="14.5" x14ac:dyDescent="0.35">
      <c r="A119" s="218"/>
      <c r="B119" s="218"/>
      <c r="C119" s="218"/>
      <c r="D119" s="218"/>
      <c r="E119" s="199"/>
      <c r="F119" s="109"/>
      <c r="G119" s="109"/>
      <c r="H119" s="109"/>
      <c r="I119" s="109"/>
      <c r="J119" s="109"/>
      <c r="K119" s="109"/>
      <c r="L119" s="109"/>
      <c r="M119" s="109"/>
      <c r="N119" s="109"/>
      <c r="O119" s="109"/>
      <c r="P119" s="109"/>
      <c r="Q119" s="109"/>
      <c r="R119" s="109"/>
      <c r="S119" s="109"/>
      <c r="T119" s="109"/>
      <c r="U119" s="109"/>
      <c r="V119" s="109"/>
      <c r="W119" s="109"/>
      <c r="X119" s="109"/>
      <c r="Y119" s="109"/>
      <c r="Z119" s="109"/>
      <c r="AA119" s="109"/>
    </row>
    <row r="120" spans="1:27" s="111" customFormat="1" ht="14.5" x14ac:dyDescent="0.35">
      <c r="A120" s="218"/>
      <c r="B120" s="218"/>
      <c r="C120" s="218"/>
      <c r="D120" s="218"/>
      <c r="E120" s="19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row>
    <row r="121" spans="1:27" s="111" customFormat="1" ht="14.5" x14ac:dyDescent="0.35">
      <c r="A121" s="218"/>
      <c r="B121" s="218"/>
      <c r="C121" s="218"/>
      <c r="D121" s="218"/>
      <c r="E121" s="199"/>
      <c r="F121" s="109"/>
      <c r="G121" s="109"/>
      <c r="H121" s="109"/>
      <c r="I121" s="109"/>
      <c r="J121" s="109"/>
      <c r="K121" s="109"/>
      <c r="L121" s="109"/>
      <c r="M121" s="109"/>
      <c r="N121" s="109"/>
      <c r="O121" s="109"/>
      <c r="P121" s="109"/>
      <c r="Q121" s="109"/>
      <c r="R121" s="109"/>
      <c r="S121" s="109"/>
      <c r="T121" s="109"/>
      <c r="U121" s="109"/>
      <c r="V121" s="109"/>
      <c r="W121" s="109"/>
      <c r="X121" s="109"/>
      <c r="Y121" s="109"/>
      <c r="Z121" s="109"/>
      <c r="AA121" s="109"/>
    </row>
    <row r="122" spans="1:27" s="111" customFormat="1" ht="14.5" x14ac:dyDescent="0.35">
      <c r="A122" s="218"/>
      <c r="B122" s="218"/>
      <c r="C122" s="218"/>
      <c r="D122" s="218"/>
      <c r="E122" s="199"/>
      <c r="F122" s="109"/>
      <c r="G122" s="109"/>
      <c r="H122" s="109"/>
      <c r="I122" s="109"/>
      <c r="J122" s="109"/>
      <c r="K122" s="109"/>
      <c r="L122" s="109"/>
      <c r="M122" s="109"/>
      <c r="N122" s="109"/>
      <c r="O122" s="109"/>
      <c r="P122" s="109"/>
      <c r="Q122" s="109"/>
      <c r="R122" s="109"/>
      <c r="S122" s="109"/>
      <c r="T122" s="109"/>
      <c r="U122" s="109"/>
      <c r="V122" s="109"/>
      <c r="W122" s="109"/>
      <c r="X122" s="109"/>
      <c r="Y122" s="109"/>
      <c r="Z122" s="109"/>
      <c r="AA122" s="109"/>
    </row>
    <row r="123" spans="1:27" s="111" customFormat="1" ht="14.5" x14ac:dyDescent="0.35">
      <c r="A123" s="218"/>
      <c r="B123" s="218"/>
      <c r="C123" s="218"/>
      <c r="D123" s="218"/>
      <c r="E123" s="19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row>
    <row r="124" spans="1:27" s="111" customFormat="1" ht="14.5" x14ac:dyDescent="0.35">
      <c r="A124" s="218"/>
      <c r="B124" s="218"/>
      <c r="C124" s="218"/>
      <c r="D124" s="218"/>
      <c r="E124" s="199"/>
      <c r="F124" s="109"/>
      <c r="G124" s="109"/>
      <c r="H124" s="109"/>
      <c r="I124" s="109"/>
      <c r="J124" s="109"/>
      <c r="K124" s="109"/>
      <c r="L124" s="109"/>
      <c r="M124" s="109"/>
      <c r="N124" s="109"/>
      <c r="O124" s="109"/>
      <c r="P124" s="109"/>
      <c r="Q124" s="109"/>
      <c r="R124" s="109"/>
      <c r="S124" s="109"/>
      <c r="T124" s="109"/>
      <c r="U124" s="109"/>
      <c r="V124" s="109"/>
      <c r="W124" s="109"/>
      <c r="X124" s="109"/>
      <c r="Y124" s="109"/>
      <c r="Z124" s="109"/>
      <c r="AA124" s="109"/>
    </row>
    <row r="125" spans="1:27" s="111" customFormat="1" ht="14.5" x14ac:dyDescent="0.35">
      <c r="A125" s="218"/>
      <c r="B125" s="218"/>
      <c r="C125" s="218"/>
      <c r="D125" s="218"/>
      <c r="E125" s="199"/>
      <c r="F125" s="109"/>
      <c r="G125" s="109"/>
      <c r="H125" s="109"/>
      <c r="I125" s="109"/>
      <c r="J125" s="109"/>
      <c r="K125" s="109"/>
      <c r="L125" s="109"/>
      <c r="M125" s="109"/>
      <c r="N125" s="109"/>
      <c r="O125" s="109"/>
      <c r="P125" s="109"/>
      <c r="Q125" s="109"/>
      <c r="R125" s="109"/>
      <c r="S125" s="109"/>
      <c r="T125" s="109"/>
      <c r="U125" s="109"/>
      <c r="V125" s="109"/>
      <c r="W125" s="109"/>
      <c r="X125" s="109"/>
      <c r="Y125" s="109"/>
      <c r="Z125" s="109"/>
      <c r="AA125" s="109"/>
    </row>
    <row r="126" spans="1:27" s="111" customFormat="1" ht="14.5" x14ac:dyDescent="0.35">
      <c r="A126" s="218"/>
      <c r="B126" s="218"/>
      <c r="C126" s="218"/>
      <c r="D126" s="218"/>
      <c r="E126" s="199"/>
      <c r="F126" s="109"/>
      <c r="G126" s="109"/>
      <c r="H126" s="109"/>
      <c r="I126" s="109"/>
      <c r="J126" s="109"/>
      <c r="K126" s="109"/>
      <c r="L126" s="109"/>
      <c r="M126" s="109"/>
      <c r="N126" s="109"/>
      <c r="O126" s="109"/>
      <c r="P126" s="109"/>
      <c r="Q126" s="109"/>
      <c r="R126" s="109"/>
      <c r="S126" s="109"/>
      <c r="T126" s="109"/>
      <c r="U126" s="109"/>
      <c r="V126" s="109"/>
      <c r="W126" s="109"/>
      <c r="X126" s="109"/>
      <c r="Y126" s="109"/>
      <c r="Z126" s="109"/>
      <c r="AA126" s="109"/>
    </row>
    <row r="127" spans="1:27" s="111" customFormat="1" ht="14.5" x14ac:dyDescent="0.35">
      <c r="A127" s="218"/>
      <c r="B127" s="218"/>
      <c r="C127" s="218"/>
      <c r="D127" s="218"/>
      <c r="E127" s="199"/>
      <c r="F127" s="109"/>
      <c r="G127" s="109"/>
      <c r="H127" s="109"/>
      <c r="I127" s="109"/>
      <c r="J127" s="109"/>
      <c r="K127" s="109"/>
      <c r="L127" s="109"/>
      <c r="M127" s="109"/>
      <c r="N127" s="109"/>
      <c r="O127" s="109"/>
      <c r="P127" s="109"/>
      <c r="Q127" s="109"/>
      <c r="R127" s="109"/>
      <c r="S127" s="109"/>
      <c r="T127" s="109"/>
      <c r="U127" s="109"/>
      <c r="V127" s="109"/>
      <c r="W127" s="109"/>
      <c r="X127" s="109"/>
      <c r="Y127" s="109"/>
      <c r="Z127" s="109"/>
      <c r="AA127" s="109"/>
    </row>
    <row r="128" spans="1:27" s="111" customFormat="1" ht="14.5" x14ac:dyDescent="0.35">
      <c r="A128" s="218"/>
      <c r="B128" s="218"/>
      <c r="C128" s="218"/>
      <c r="D128" s="218"/>
      <c r="E128" s="199"/>
      <c r="F128" s="109"/>
      <c r="G128" s="109"/>
      <c r="H128" s="109"/>
      <c r="I128" s="109"/>
      <c r="J128" s="109"/>
      <c r="K128" s="109"/>
      <c r="L128" s="109"/>
      <c r="M128" s="109"/>
      <c r="N128" s="109"/>
      <c r="O128" s="109"/>
      <c r="P128" s="109"/>
      <c r="Q128" s="109"/>
      <c r="R128" s="109"/>
      <c r="S128" s="109"/>
      <c r="T128" s="109"/>
      <c r="U128" s="109"/>
      <c r="V128" s="109"/>
      <c r="W128" s="109"/>
      <c r="X128" s="109"/>
      <c r="Y128" s="109"/>
      <c r="Z128" s="109"/>
      <c r="AA128" s="109"/>
    </row>
    <row r="129" spans="1:27" s="111" customFormat="1" ht="14.5" x14ac:dyDescent="0.35">
      <c r="A129" s="218"/>
      <c r="B129" s="218"/>
      <c r="C129" s="218"/>
      <c r="D129" s="218"/>
      <c r="E129" s="199"/>
      <c r="F129" s="109"/>
      <c r="G129" s="109"/>
      <c r="H129" s="109"/>
      <c r="I129" s="109"/>
      <c r="J129" s="109"/>
      <c r="K129" s="109"/>
      <c r="L129" s="109"/>
      <c r="M129" s="109"/>
      <c r="N129" s="109"/>
      <c r="O129" s="109"/>
      <c r="P129" s="109"/>
      <c r="Q129" s="109"/>
      <c r="R129" s="109"/>
      <c r="S129" s="109"/>
      <c r="T129" s="109"/>
      <c r="U129" s="109"/>
      <c r="V129" s="109"/>
      <c r="W129" s="109"/>
      <c r="X129" s="109"/>
      <c r="Y129" s="109"/>
      <c r="Z129" s="109"/>
      <c r="AA129" s="109"/>
    </row>
    <row r="130" spans="1:27" s="111" customFormat="1" ht="14.5" x14ac:dyDescent="0.35">
      <c r="A130" s="218"/>
      <c r="B130" s="218"/>
      <c r="C130" s="218"/>
      <c r="D130" s="218"/>
      <c r="E130" s="199"/>
      <c r="F130" s="109"/>
      <c r="G130" s="109"/>
      <c r="H130" s="109"/>
      <c r="I130" s="109"/>
      <c r="J130" s="109"/>
      <c r="K130" s="109"/>
      <c r="L130" s="109"/>
      <c r="M130" s="109"/>
      <c r="N130" s="109"/>
      <c r="O130" s="109"/>
      <c r="P130" s="109"/>
      <c r="Q130" s="109"/>
      <c r="R130" s="109"/>
      <c r="S130" s="109"/>
      <c r="T130" s="109"/>
      <c r="U130" s="109"/>
      <c r="V130" s="109"/>
      <c r="W130" s="109"/>
      <c r="X130" s="109"/>
      <c r="Y130" s="109"/>
      <c r="Z130" s="109"/>
      <c r="AA130" s="109"/>
    </row>
    <row r="131" spans="1:27" s="111" customFormat="1" ht="14.5" x14ac:dyDescent="0.35">
      <c r="A131" s="218"/>
      <c r="B131" s="218"/>
      <c r="C131" s="218"/>
      <c r="D131" s="218"/>
      <c r="E131" s="199"/>
      <c r="F131" s="109"/>
      <c r="G131" s="109"/>
      <c r="H131" s="109"/>
      <c r="I131" s="109"/>
      <c r="J131" s="109"/>
      <c r="K131" s="109"/>
      <c r="L131" s="109"/>
      <c r="M131" s="109"/>
      <c r="N131" s="109"/>
      <c r="O131" s="109"/>
      <c r="P131" s="109"/>
      <c r="Q131" s="109"/>
      <c r="R131" s="109"/>
      <c r="S131" s="109"/>
      <c r="T131" s="109"/>
      <c r="U131" s="109"/>
      <c r="V131" s="109"/>
      <c r="W131" s="109"/>
      <c r="X131" s="109"/>
      <c r="Y131" s="109"/>
      <c r="Z131" s="109"/>
      <c r="AA131" s="109"/>
    </row>
    <row r="132" spans="1:27" s="111" customFormat="1" ht="14.5" x14ac:dyDescent="0.35">
      <c r="A132" s="218"/>
      <c r="B132" s="218"/>
      <c r="C132" s="218"/>
      <c r="D132" s="218"/>
      <c r="E132" s="199"/>
      <c r="F132" s="109"/>
      <c r="G132" s="109"/>
      <c r="H132" s="109"/>
      <c r="I132" s="109"/>
      <c r="J132" s="109"/>
      <c r="K132" s="109"/>
      <c r="L132" s="109"/>
      <c r="M132" s="109"/>
      <c r="N132" s="109"/>
      <c r="O132" s="109"/>
      <c r="P132" s="109"/>
      <c r="Q132" s="109"/>
      <c r="R132" s="109"/>
      <c r="S132" s="109"/>
      <c r="T132" s="109"/>
      <c r="U132" s="109"/>
      <c r="V132" s="109"/>
      <c r="W132" s="109"/>
      <c r="X132" s="109"/>
      <c r="Y132" s="109"/>
      <c r="Z132" s="109"/>
      <c r="AA132" s="109"/>
    </row>
    <row r="133" spans="1:27" s="111" customFormat="1" ht="14.5" x14ac:dyDescent="0.35">
      <c r="A133" s="218"/>
      <c r="B133" s="218"/>
      <c r="C133" s="218"/>
      <c r="D133" s="218"/>
      <c r="E133" s="199"/>
      <c r="F133" s="109"/>
      <c r="G133" s="109"/>
      <c r="H133" s="109"/>
      <c r="I133" s="109"/>
      <c r="J133" s="109"/>
      <c r="K133" s="109"/>
      <c r="L133" s="109"/>
      <c r="M133" s="109"/>
      <c r="N133" s="109"/>
      <c r="O133" s="109"/>
      <c r="P133" s="109"/>
      <c r="Q133" s="109"/>
      <c r="R133" s="109"/>
      <c r="S133" s="109"/>
      <c r="T133" s="109"/>
      <c r="U133" s="109"/>
      <c r="V133" s="109"/>
      <c r="W133" s="109"/>
      <c r="X133" s="109"/>
      <c r="Y133" s="109"/>
      <c r="Z133" s="109"/>
      <c r="AA133" s="109"/>
    </row>
    <row r="134" spans="1:27" s="111" customFormat="1" ht="14.5" x14ac:dyDescent="0.35">
      <c r="A134" s="218"/>
      <c r="B134" s="218"/>
      <c r="C134" s="218"/>
      <c r="D134" s="218"/>
      <c r="E134" s="199"/>
      <c r="F134" s="109"/>
      <c r="G134" s="109"/>
      <c r="H134" s="109"/>
      <c r="I134" s="109"/>
      <c r="J134" s="109"/>
      <c r="K134" s="109"/>
      <c r="L134" s="109"/>
      <c r="M134" s="109"/>
      <c r="N134" s="109"/>
      <c r="O134" s="109"/>
      <c r="P134" s="109"/>
      <c r="Q134" s="109"/>
      <c r="R134" s="109"/>
      <c r="S134" s="109"/>
      <c r="T134" s="109"/>
      <c r="U134" s="109"/>
      <c r="V134" s="109"/>
      <c r="W134" s="109"/>
      <c r="X134" s="109"/>
      <c r="Y134" s="109"/>
      <c r="Z134" s="109"/>
      <c r="AA134" s="109"/>
    </row>
    <row r="135" spans="1:27" s="111" customFormat="1" ht="14.5" x14ac:dyDescent="0.35">
      <c r="A135" s="218"/>
      <c r="B135" s="218"/>
      <c r="C135" s="218"/>
      <c r="D135" s="218"/>
      <c r="E135" s="199"/>
      <c r="F135" s="109"/>
      <c r="G135" s="109"/>
      <c r="H135" s="109"/>
      <c r="I135" s="109"/>
      <c r="J135" s="109"/>
      <c r="K135" s="109"/>
      <c r="L135" s="109"/>
      <c r="M135" s="109"/>
      <c r="N135" s="109"/>
      <c r="O135" s="109"/>
      <c r="P135" s="109"/>
      <c r="Q135" s="109"/>
      <c r="R135" s="109"/>
      <c r="S135" s="109"/>
      <c r="T135" s="109"/>
      <c r="U135" s="109"/>
      <c r="V135" s="109"/>
      <c r="W135" s="109"/>
      <c r="X135" s="109"/>
      <c r="Y135" s="109"/>
      <c r="Z135" s="109"/>
      <c r="AA135" s="109"/>
    </row>
    <row r="136" spans="1:27" s="111" customFormat="1" ht="14.5" x14ac:dyDescent="0.35">
      <c r="A136" s="218"/>
      <c r="B136" s="218"/>
      <c r="C136" s="218"/>
      <c r="D136" s="218"/>
      <c r="E136" s="199"/>
      <c r="F136" s="109"/>
      <c r="G136" s="109"/>
      <c r="H136" s="109"/>
      <c r="I136" s="109"/>
      <c r="J136" s="109"/>
      <c r="K136" s="109"/>
      <c r="L136" s="109"/>
      <c r="M136" s="109"/>
      <c r="N136" s="109"/>
      <c r="O136" s="109"/>
      <c r="P136" s="109"/>
      <c r="Q136" s="109"/>
      <c r="R136" s="109"/>
      <c r="S136" s="109"/>
      <c r="T136" s="109"/>
      <c r="U136" s="109"/>
      <c r="V136" s="109"/>
      <c r="W136" s="109"/>
      <c r="X136" s="109"/>
      <c r="Y136" s="109"/>
      <c r="Z136" s="109"/>
      <c r="AA136" s="109"/>
    </row>
    <row r="137" spans="1:27" s="111" customFormat="1" ht="14.5" x14ac:dyDescent="0.35">
      <c r="A137" s="218"/>
      <c r="B137" s="218"/>
      <c r="C137" s="218"/>
      <c r="D137" s="218"/>
      <c r="E137" s="19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row>
    <row r="138" spans="1:27" s="111" customFormat="1" ht="14.5" x14ac:dyDescent="0.35">
      <c r="A138" s="218"/>
      <c r="B138" s="218"/>
      <c r="C138" s="218"/>
      <c r="D138" s="218"/>
      <c r="E138" s="199"/>
      <c r="F138" s="109"/>
      <c r="G138" s="109"/>
      <c r="H138" s="109"/>
      <c r="I138" s="109"/>
      <c r="J138" s="109"/>
      <c r="K138" s="109"/>
      <c r="L138" s="109"/>
      <c r="M138" s="109"/>
      <c r="N138" s="109"/>
      <c r="O138" s="109"/>
      <c r="P138" s="109"/>
      <c r="Q138" s="109"/>
      <c r="R138" s="109"/>
      <c r="S138" s="109"/>
      <c r="T138" s="109"/>
      <c r="U138" s="109"/>
      <c r="V138" s="109"/>
      <c r="W138" s="109"/>
      <c r="X138" s="109"/>
      <c r="Y138" s="109"/>
      <c r="Z138" s="109"/>
      <c r="AA138" s="109"/>
    </row>
    <row r="139" spans="1:27" s="111" customFormat="1" ht="14.5" x14ac:dyDescent="0.35">
      <c r="A139" s="218"/>
      <c r="B139" s="218"/>
      <c r="C139" s="218"/>
      <c r="D139" s="218"/>
      <c r="E139" s="199"/>
      <c r="F139" s="109"/>
      <c r="G139" s="109"/>
      <c r="H139" s="109"/>
      <c r="I139" s="109"/>
      <c r="J139" s="109"/>
      <c r="K139" s="109"/>
      <c r="L139" s="109"/>
      <c r="M139" s="109"/>
      <c r="N139" s="109"/>
      <c r="O139" s="109"/>
      <c r="P139" s="109"/>
      <c r="Q139" s="109"/>
      <c r="R139" s="109"/>
      <c r="S139" s="109"/>
      <c r="T139" s="109"/>
      <c r="U139" s="109"/>
      <c r="V139" s="109"/>
      <c r="W139" s="109"/>
      <c r="X139" s="109"/>
      <c r="Y139" s="109"/>
      <c r="Z139" s="109"/>
      <c r="AA139" s="109"/>
    </row>
    <row r="140" spans="1:27" s="111" customFormat="1" ht="14.5" x14ac:dyDescent="0.35">
      <c r="A140" s="218"/>
      <c r="B140" s="218"/>
      <c r="C140" s="218"/>
      <c r="D140" s="218"/>
      <c r="E140" s="199"/>
      <c r="F140" s="109"/>
      <c r="G140" s="109"/>
      <c r="H140" s="109"/>
      <c r="I140" s="109"/>
      <c r="J140" s="109"/>
      <c r="K140" s="109"/>
      <c r="L140" s="109"/>
      <c r="M140" s="109"/>
      <c r="N140" s="109"/>
      <c r="O140" s="109"/>
      <c r="P140" s="109"/>
      <c r="Q140" s="109"/>
      <c r="R140" s="109"/>
      <c r="S140" s="109"/>
      <c r="T140" s="109"/>
      <c r="U140" s="109"/>
      <c r="V140" s="109"/>
      <c r="W140" s="109"/>
      <c r="X140" s="109"/>
      <c r="Y140" s="109"/>
      <c r="Z140" s="109"/>
      <c r="AA140" s="109"/>
    </row>
    <row r="141" spans="1:27" s="111" customFormat="1" ht="14.5" x14ac:dyDescent="0.35">
      <c r="A141" s="218"/>
      <c r="B141" s="218"/>
      <c r="C141" s="218"/>
      <c r="D141" s="218"/>
      <c r="E141" s="199"/>
      <c r="F141" s="109"/>
      <c r="G141" s="109"/>
      <c r="H141" s="109"/>
      <c r="I141" s="109"/>
      <c r="J141" s="109"/>
      <c r="K141" s="109"/>
      <c r="L141" s="109"/>
      <c r="M141" s="109"/>
      <c r="N141" s="109"/>
      <c r="O141" s="109"/>
      <c r="P141" s="109"/>
      <c r="Q141" s="109"/>
      <c r="R141" s="109"/>
      <c r="S141" s="109"/>
      <c r="T141" s="109"/>
      <c r="U141" s="109"/>
      <c r="V141" s="109"/>
      <c r="W141" s="109"/>
      <c r="X141" s="109"/>
      <c r="Y141" s="109"/>
      <c r="Z141" s="109"/>
      <c r="AA141" s="109"/>
    </row>
    <row r="142" spans="1:27" s="111" customFormat="1" ht="14.5" x14ac:dyDescent="0.35">
      <c r="A142" s="218"/>
      <c r="B142" s="218"/>
      <c r="C142" s="218"/>
      <c r="D142" s="218"/>
      <c r="E142" s="199"/>
      <c r="F142" s="109"/>
      <c r="G142" s="109"/>
      <c r="H142" s="109"/>
      <c r="I142" s="109"/>
      <c r="J142" s="109"/>
      <c r="K142" s="109"/>
      <c r="L142" s="109"/>
      <c r="M142" s="109"/>
      <c r="N142" s="109"/>
      <c r="O142" s="109"/>
      <c r="P142" s="109"/>
      <c r="Q142" s="109"/>
      <c r="R142" s="109"/>
      <c r="S142" s="109"/>
      <c r="T142" s="109"/>
      <c r="U142" s="109"/>
      <c r="V142" s="109"/>
      <c r="W142" s="109"/>
      <c r="X142" s="109"/>
      <c r="Y142" s="109"/>
      <c r="Z142" s="109"/>
      <c r="AA142" s="109"/>
    </row>
    <row r="143" spans="1:27" s="111" customFormat="1" ht="14.5" x14ac:dyDescent="0.35">
      <c r="A143" s="218"/>
      <c r="B143" s="218"/>
      <c r="C143" s="218"/>
      <c r="D143" s="218"/>
      <c r="E143" s="199"/>
      <c r="F143" s="109"/>
      <c r="G143" s="109"/>
      <c r="H143" s="109"/>
      <c r="I143" s="109"/>
      <c r="J143" s="109"/>
      <c r="K143" s="109"/>
      <c r="L143" s="109"/>
      <c r="M143" s="109"/>
      <c r="N143" s="109"/>
      <c r="O143" s="109"/>
      <c r="P143" s="109"/>
      <c r="Q143" s="109"/>
      <c r="R143" s="109"/>
      <c r="S143" s="109"/>
      <c r="T143" s="109"/>
      <c r="U143" s="109"/>
      <c r="V143" s="109"/>
      <c r="W143" s="109"/>
      <c r="X143" s="109"/>
      <c r="Y143" s="109"/>
      <c r="Z143" s="109"/>
      <c r="AA143" s="109"/>
    </row>
    <row r="144" spans="1:27" s="111" customFormat="1" ht="14.5" x14ac:dyDescent="0.35">
      <c r="A144" s="218"/>
      <c r="B144" s="218"/>
      <c r="C144" s="218"/>
      <c r="D144" s="218"/>
      <c r="E144" s="199"/>
      <c r="F144" s="109"/>
      <c r="G144" s="109"/>
      <c r="H144" s="109"/>
      <c r="I144" s="109"/>
      <c r="J144" s="109"/>
      <c r="K144" s="109"/>
      <c r="L144" s="109"/>
      <c r="M144" s="109"/>
      <c r="N144" s="109"/>
      <c r="O144" s="109"/>
      <c r="P144" s="109"/>
      <c r="Q144" s="109"/>
      <c r="R144" s="109"/>
      <c r="S144" s="109"/>
      <c r="T144" s="109"/>
      <c r="U144" s="109"/>
      <c r="V144" s="109"/>
      <c r="W144" s="109"/>
      <c r="X144" s="109"/>
      <c r="Y144" s="109"/>
      <c r="Z144" s="109"/>
      <c r="AA144" s="109"/>
    </row>
    <row r="145" spans="1:27" s="111" customFormat="1" ht="14.5" x14ac:dyDescent="0.35">
      <c r="A145" s="218"/>
      <c r="B145" s="218"/>
      <c r="C145" s="218"/>
      <c r="D145" s="218"/>
      <c r="E145" s="199"/>
      <c r="F145" s="109"/>
      <c r="G145" s="109"/>
      <c r="H145" s="109"/>
      <c r="I145" s="109"/>
      <c r="J145" s="109"/>
      <c r="K145" s="109"/>
      <c r="L145" s="109"/>
      <c r="M145" s="109"/>
      <c r="N145" s="109"/>
      <c r="O145" s="109"/>
      <c r="P145" s="109"/>
      <c r="Q145" s="109"/>
      <c r="R145" s="109"/>
      <c r="S145" s="109"/>
      <c r="T145" s="109"/>
      <c r="U145" s="109"/>
      <c r="V145" s="109"/>
      <c r="W145" s="109"/>
      <c r="X145" s="109"/>
      <c r="Y145" s="109"/>
      <c r="Z145" s="109"/>
      <c r="AA145" s="109"/>
    </row>
    <row r="146" spans="1:27" s="111" customFormat="1" ht="14.5" x14ac:dyDescent="0.35">
      <c r="A146" s="218"/>
      <c r="B146" s="218"/>
      <c r="C146" s="218"/>
      <c r="D146" s="218"/>
      <c r="E146" s="199"/>
      <c r="F146" s="109"/>
      <c r="G146" s="109"/>
      <c r="H146" s="109"/>
      <c r="I146" s="109"/>
      <c r="J146" s="109"/>
      <c r="K146" s="109"/>
      <c r="L146" s="109"/>
      <c r="M146" s="109"/>
      <c r="N146" s="109"/>
      <c r="O146" s="109"/>
      <c r="P146" s="109"/>
      <c r="Q146" s="109"/>
      <c r="R146" s="109"/>
      <c r="S146" s="109"/>
      <c r="T146" s="109"/>
      <c r="U146" s="109"/>
      <c r="V146" s="109"/>
      <c r="W146" s="109"/>
      <c r="X146" s="109"/>
      <c r="Y146" s="109"/>
      <c r="Z146" s="109"/>
      <c r="AA146" s="109"/>
    </row>
    <row r="147" spans="1:27" s="111" customFormat="1" ht="14.5" x14ac:dyDescent="0.35">
      <c r="A147" s="218"/>
      <c r="B147" s="218"/>
      <c r="C147" s="218"/>
      <c r="D147" s="218"/>
      <c r="E147" s="199"/>
      <c r="F147" s="109"/>
      <c r="G147" s="109"/>
      <c r="H147" s="109"/>
      <c r="I147" s="109"/>
      <c r="J147" s="109"/>
      <c r="K147" s="109"/>
      <c r="L147" s="109"/>
      <c r="M147" s="109"/>
      <c r="N147" s="109"/>
      <c r="O147" s="109"/>
      <c r="P147" s="109"/>
      <c r="Q147" s="109"/>
      <c r="R147" s="109"/>
      <c r="S147" s="109"/>
      <c r="T147" s="109"/>
      <c r="U147" s="109"/>
      <c r="V147" s="109"/>
      <c r="W147" s="109"/>
      <c r="X147" s="109"/>
      <c r="Y147" s="109"/>
      <c r="Z147" s="109"/>
      <c r="AA147" s="109"/>
    </row>
    <row r="148" spans="1:27" s="111" customFormat="1" ht="14.5" x14ac:dyDescent="0.35">
      <c r="A148" s="218"/>
      <c r="B148" s="218"/>
      <c r="C148" s="218"/>
      <c r="D148" s="218"/>
      <c r="E148" s="199"/>
      <c r="F148" s="109"/>
      <c r="G148" s="109"/>
      <c r="H148" s="109"/>
      <c r="I148" s="109"/>
      <c r="J148" s="109"/>
      <c r="K148" s="109"/>
      <c r="L148" s="109"/>
      <c r="M148" s="109"/>
      <c r="N148" s="109"/>
      <c r="O148" s="109"/>
      <c r="P148" s="109"/>
      <c r="Q148" s="109"/>
      <c r="R148" s="109"/>
      <c r="S148" s="109"/>
      <c r="T148" s="109"/>
      <c r="U148" s="109"/>
      <c r="V148" s="109"/>
      <c r="W148" s="109"/>
      <c r="X148" s="109"/>
      <c r="Y148" s="109"/>
      <c r="Z148" s="109"/>
      <c r="AA148" s="109"/>
    </row>
    <row r="149" spans="1:27" s="111" customFormat="1" ht="14.5" x14ac:dyDescent="0.35">
      <c r="A149" s="218"/>
      <c r="B149" s="218"/>
      <c r="C149" s="218"/>
      <c r="D149" s="218"/>
      <c r="E149" s="199"/>
      <c r="F149" s="109"/>
      <c r="G149" s="109"/>
      <c r="H149" s="109"/>
      <c r="I149" s="109"/>
      <c r="J149" s="109"/>
      <c r="K149" s="109"/>
      <c r="L149" s="109"/>
      <c r="M149" s="109"/>
      <c r="N149" s="109"/>
      <c r="O149" s="109"/>
      <c r="P149" s="109"/>
      <c r="Q149" s="109"/>
      <c r="R149" s="109"/>
      <c r="S149" s="109"/>
      <c r="T149" s="109"/>
      <c r="U149" s="109"/>
      <c r="V149" s="109"/>
      <c r="W149" s="109"/>
      <c r="X149" s="109"/>
      <c r="Y149" s="109"/>
      <c r="Z149" s="109"/>
      <c r="AA149" s="109"/>
    </row>
    <row r="150" spans="1:27" s="111" customFormat="1" ht="14.5" x14ac:dyDescent="0.35">
      <c r="A150" s="218"/>
      <c r="B150" s="218"/>
      <c r="C150" s="218"/>
      <c r="D150" s="218"/>
      <c r="E150" s="199"/>
      <c r="F150" s="109"/>
      <c r="G150" s="109"/>
      <c r="H150" s="109"/>
      <c r="I150" s="109"/>
      <c r="J150" s="109"/>
      <c r="K150" s="109"/>
      <c r="L150" s="109"/>
      <c r="M150" s="109"/>
      <c r="N150" s="109"/>
      <c r="O150" s="109"/>
      <c r="P150" s="109"/>
      <c r="Q150" s="109"/>
      <c r="R150" s="109"/>
      <c r="S150" s="109"/>
      <c r="T150" s="109"/>
      <c r="U150" s="109"/>
      <c r="V150" s="109"/>
      <c r="W150" s="109"/>
      <c r="X150" s="109"/>
      <c r="Y150" s="109"/>
      <c r="Z150" s="109"/>
      <c r="AA150" s="109"/>
    </row>
    <row r="151" spans="1:27" s="111" customFormat="1" ht="14.5" x14ac:dyDescent="0.35">
      <c r="A151" s="218"/>
      <c r="B151" s="218"/>
      <c r="C151" s="218"/>
      <c r="D151" s="218"/>
      <c r="E151" s="199"/>
      <c r="F151" s="109"/>
      <c r="G151" s="109"/>
      <c r="H151" s="109"/>
      <c r="I151" s="109"/>
      <c r="J151" s="109"/>
      <c r="K151" s="109"/>
      <c r="L151" s="109"/>
      <c r="M151" s="109"/>
      <c r="N151" s="109"/>
      <c r="O151" s="109"/>
      <c r="P151" s="109"/>
      <c r="Q151" s="109"/>
      <c r="R151" s="109"/>
      <c r="S151" s="109"/>
      <c r="T151" s="109"/>
      <c r="U151" s="109"/>
      <c r="V151" s="109"/>
      <c r="W151" s="109"/>
      <c r="X151" s="109"/>
      <c r="Y151" s="109"/>
      <c r="Z151" s="109"/>
      <c r="AA151" s="109"/>
    </row>
    <row r="152" spans="1:27" s="111" customFormat="1" ht="14.5" x14ac:dyDescent="0.35">
      <c r="A152" s="218"/>
      <c r="B152" s="218"/>
      <c r="C152" s="218"/>
      <c r="D152" s="218"/>
      <c r="E152" s="199"/>
      <c r="F152" s="109"/>
      <c r="G152" s="109"/>
      <c r="H152" s="109"/>
      <c r="I152" s="109"/>
      <c r="J152" s="109"/>
      <c r="K152" s="109"/>
      <c r="L152" s="109"/>
      <c r="M152" s="109"/>
      <c r="N152" s="109"/>
      <c r="O152" s="109"/>
      <c r="P152" s="109"/>
      <c r="Q152" s="109"/>
      <c r="R152" s="109"/>
      <c r="S152" s="109"/>
      <c r="T152" s="109"/>
      <c r="U152" s="109"/>
      <c r="V152" s="109"/>
      <c r="W152" s="109"/>
      <c r="X152" s="109"/>
      <c r="Y152" s="109"/>
      <c r="Z152" s="109"/>
      <c r="AA152" s="109"/>
    </row>
    <row r="153" spans="1:27" s="111" customFormat="1" ht="14.5" x14ac:dyDescent="0.35">
      <c r="A153" s="218"/>
      <c r="B153" s="218"/>
      <c r="C153" s="218"/>
      <c r="D153" s="218"/>
      <c r="E153" s="199"/>
      <c r="F153" s="109"/>
      <c r="G153" s="109"/>
      <c r="H153" s="109"/>
      <c r="I153" s="109"/>
      <c r="J153" s="109"/>
      <c r="K153" s="109"/>
      <c r="L153" s="109"/>
      <c r="M153" s="109"/>
      <c r="N153" s="109"/>
      <c r="O153" s="109"/>
      <c r="P153" s="109"/>
      <c r="Q153" s="109"/>
      <c r="R153" s="109"/>
      <c r="S153" s="109"/>
      <c r="T153" s="109"/>
      <c r="U153" s="109"/>
      <c r="V153" s="109"/>
      <c r="W153" s="109"/>
      <c r="X153" s="109"/>
      <c r="Y153" s="109"/>
      <c r="Z153" s="109"/>
      <c r="AA153" s="109"/>
    </row>
    <row r="154" spans="1:27" s="111" customFormat="1" ht="14.5" x14ac:dyDescent="0.35">
      <c r="A154" s="218"/>
      <c r="B154" s="218"/>
      <c r="C154" s="218"/>
      <c r="D154" s="218"/>
      <c r="E154" s="19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row>
    <row r="155" spans="1:27" s="111" customFormat="1" ht="14.5" x14ac:dyDescent="0.35">
      <c r="A155" s="218"/>
      <c r="B155" s="218"/>
      <c r="C155" s="218"/>
      <c r="D155" s="218"/>
      <c r="E155" s="199"/>
      <c r="F155" s="109"/>
      <c r="G155" s="109"/>
      <c r="H155" s="109"/>
      <c r="I155" s="109"/>
      <c r="J155" s="109"/>
      <c r="K155" s="109"/>
      <c r="L155" s="109"/>
      <c r="M155" s="109"/>
      <c r="N155" s="109"/>
      <c r="O155" s="109"/>
      <c r="P155" s="109"/>
      <c r="Q155" s="109"/>
      <c r="R155" s="109"/>
      <c r="S155" s="109"/>
      <c r="T155" s="109"/>
      <c r="U155" s="109"/>
      <c r="V155" s="109"/>
      <c r="W155" s="109"/>
      <c r="X155" s="109"/>
      <c r="Y155" s="109"/>
      <c r="Z155" s="109"/>
      <c r="AA155" s="109"/>
    </row>
    <row r="156" spans="1:27" s="111" customFormat="1" ht="14.5" x14ac:dyDescent="0.35">
      <c r="A156" s="218"/>
      <c r="B156" s="218"/>
      <c r="C156" s="218"/>
      <c r="D156" s="218"/>
      <c r="E156" s="19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row>
    <row r="157" spans="1:27" s="111" customFormat="1" ht="14.5" x14ac:dyDescent="0.35">
      <c r="A157" s="218"/>
      <c r="B157" s="218"/>
      <c r="C157" s="218"/>
      <c r="D157" s="218"/>
      <c r="E157" s="199"/>
      <c r="F157" s="109"/>
      <c r="G157" s="109"/>
      <c r="H157" s="109"/>
      <c r="I157" s="109"/>
      <c r="J157" s="109"/>
      <c r="K157" s="109"/>
      <c r="L157" s="109"/>
      <c r="M157" s="109"/>
      <c r="N157" s="109"/>
      <c r="O157" s="109"/>
      <c r="P157" s="109"/>
      <c r="Q157" s="109"/>
      <c r="R157" s="109"/>
      <c r="S157" s="109"/>
      <c r="T157" s="109"/>
      <c r="U157" s="109"/>
      <c r="V157" s="109"/>
      <c r="W157" s="109"/>
      <c r="X157" s="109"/>
      <c r="Y157" s="109"/>
      <c r="Z157" s="109"/>
      <c r="AA157" s="109"/>
    </row>
    <row r="158" spans="1:27" s="111" customFormat="1" ht="14.5" x14ac:dyDescent="0.35">
      <c r="A158" s="218"/>
      <c r="B158" s="218"/>
      <c r="C158" s="218"/>
      <c r="D158" s="218"/>
      <c r="E158" s="199"/>
      <c r="F158" s="109"/>
      <c r="G158" s="109"/>
      <c r="H158" s="109"/>
      <c r="I158" s="109"/>
      <c r="J158" s="109"/>
      <c r="K158" s="109"/>
      <c r="L158" s="109"/>
      <c r="M158" s="109"/>
      <c r="N158" s="109"/>
      <c r="O158" s="109"/>
      <c r="P158" s="109"/>
      <c r="Q158" s="109"/>
      <c r="R158" s="109"/>
      <c r="S158" s="109"/>
      <c r="T158" s="109"/>
      <c r="U158" s="109"/>
      <c r="V158" s="109"/>
      <c r="W158" s="109"/>
      <c r="X158" s="109"/>
      <c r="Y158" s="109"/>
      <c r="Z158" s="109"/>
      <c r="AA158" s="109"/>
    </row>
    <row r="159" spans="1:27" s="111" customFormat="1" ht="14.5" x14ac:dyDescent="0.35">
      <c r="A159" s="218"/>
      <c r="B159" s="218"/>
      <c r="C159" s="218"/>
      <c r="D159" s="218"/>
      <c r="E159" s="199"/>
      <c r="F159" s="109"/>
      <c r="G159" s="109"/>
      <c r="H159" s="109"/>
      <c r="I159" s="109"/>
      <c r="J159" s="109"/>
      <c r="K159" s="109"/>
      <c r="L159" s="109"/>
      <c r="M159" s="109"/>
      <c r="N159" s="109"/>
      <c r="O159" s="109"/>
      <c r="P159" s="109"/>
      <c r="Q159" s="109"/>
      <c r="R159" s="109"/>
      <c r="S159" s="109"/>
      <c r="T159" s="109"/>
      <c r="U159" s="109"/>
      <c r="V159" s="109"/>
      <c r="W159" s="109"/>
      <c r="X159" s="109"/>
      <c r="Y159" s="109"/>
      <c r="Z159" s="109"/>
      <c r="AA159" s="109"/>
    </row>
    <row r="160" spans="1:27" s="111" customFormat="1" ht="14.5" x14ac:dyDescent="0.35">
      <c r="A160" s="218"/>
      <c r="B160" s="218"/>
      <c r="C160" s="218"/>
      <c r="D160" s="218"/>
      <c r="E160" s="19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row>
    <row r="161" spans="1:27" s="111" customFormat="1" ht="14.5" x14ac:dyDescent="0.35">
      <c r="A161" s="218"/>
      <c r="B161" s="218"/>
      <c r="C161" s="218"/>
      <c r="D161" s="218"/>
      <c r="E161" s="199"/>
      <c r="F161" s="109"/>
      <c r="G161" s="109"/>
      <c r="H161" s="109"/>
      <c r="I161" s="109"/>
      <c r="J161" s="109"/>
      <c r="K161" s="109"/>
      <c r="L161" s="109"/>
      <c r="M161" s="109"/>
      <c r="N161" s="109"/>
      <c r="O161" s="109"/>
      <c r="P161" s="109"/>
      <c r="Q161" s="109"/>
      <c r="R161" s="109"/>
      <c r="S161" s="109"/>
      <c r="T161" s="109"/>
      <c r="U161" s="109"/>
      <c r="V161" s="109"/>
      <c r="W161" s="109"/>
      <c r="X161" s="109"/>
      <c r="Y161" s="109"/>
      <c r="Z161" s="109"/>
      <c r="AA161" s="109"/>
    </row>
    <row r="162" spans="1:27" s="111" customFormat="1" ht="14.5" x14ac:dyDescent="0.35">
      <c r="A162" s="218"/>
      <c r="B162" s="218"/>
      <c r="C162" s="218"/>
      <c r="D162" s="218"/>
      <c r="E162" s="199"/>
      <c r="F162" s="109"/>
      <c r="G162" s="109"/>
      <c r="H162" s="109"/>
      <c r="I162" s="109"/>
      <c r="J162" s="109"/>
      <c r="K162" s="109"/>
      <c r="L162" s="109"/>
      <c r="M162" s="109"/>
      <c r="N162" s="109"/>
      <c r="O162" s="109"/>
      <c r="P162" s="109"/>
      <c r="Q162" s="109"/>
      <c r="R162" s="109"/>
      <c r="S162" s="109"/>
      <c r="T162" s="109"/>
      <c r="U162" s="109"/>
      <c r="V162" s="109"/>
      <c r="W162" s="109"/>
      <c r="X162" s="109"/>
      <c r="Y162" s="109"/>
      <c r="Z162" s="109"/>
      <c r="AA162" s="109"/>
    </row>
    <row r="163" spans="1:27" s="111" customFormat="1" ht="14.5" x14ac:dyDescent="0.35">
      <c r="A163" s="218"/>
      <c r="B163" s="218"/>
      <c r="C163" s="218"/>
      <c r="D163" s="218"/>
      <c r="E163" s="199"/>
      <c r="F163" s="109"/>
      <c r="G163" s="109"/>
      <c r="H163" s="109"/>
      <c r="I163" s="109"/>
      <c r="J163" s="109"/>
      <c r="K163" s="109"/>
      <c r="L163" s="109"/>
      <c r="M163" s="109"/>
      <c r="N163" s="109"/>
      <c r="O163" s="109"/>
      <c r="P163" s="109"/>
      <c r="Q163" s="109"/>
      <c r="R163" s="109"/>
      <c r="S163" s="109"/>
      <c r="T163" s="109"/>
      <c r="U163" s="109"/>
      <c r="V163" s="109"/>
      <c r="W163" s="109"/>
      <c r="X163" s="109"/>
      <c r="Y163" s="109"/>
      <c r="Z163" s="109"/>
      <c r="AA163" s="109"/>
    </row>
    <row r="164" spans="1:27" s="111" customFormat="1" ht="14.5" x14ac:dyDescent="0.35">
      <c r="A164" s="218"/>
      <c r="B164" s="218"/>
      <c r="C164" s="218"/>
      <c r="D164" s="218"/>
      <c r="E164" s="199"/>
      <c r="F164" s="109"/>
      <c r="G164" s="109"/>
      <c r="H164" s="109"/>
      <c r="I164" s="109"/>
      <c r="J164" s="109"/>
      <c r="K164" s="109"/>
      <c r="L164" s="109"/>
      <c r="M164" s="109"/>
      <c r="N164" s="109"/>
      <c r="O164" s="109"/>
      <c r="P164" s="109"/>
      <c r="Q164" s="109"/>
      <c r="R164" s="109"/>
      <c r="S164" s="109"/>
      <c r="T164" s="109"/>
      <c r="U164" s="109"/>
      <c r="V164" s="109"/>
      <c r="W164" s="109"/>
      <c r="X164" s="109"/>
      <c r="Y164" s="109"/>
      <c r="Z164" s="109"/>
      <c r="AA164" s="109"/>
    </row>
    <row r="165" spans="1:27" s="111" customFormat="1" ht="14.5" x14ac:dyDescent="0.35">
      <c r="A165" s="218"/>
      <c r="B165" s="218"/>
      <c r="C165" s="218"/>
      <c r="D165" s="218"/>
      <c r="E165" s="199"/>
      <c r="F165" s="109"/>
      <c r="G165" s="109"/>
      <c r="H165" s="109"/>
      <c r="I165" s="109"/>
      <c r="J165" s="109"/>
      <c r="K165" s="109"/>
      <c r="L165" s="109"/>
      <c r="M165" s="109"/>
      <c r="N165" s="109"/>
      <c r="O165" s="109"/>
      <c r="P165" s="109"/>
      <c r="Q165" s="109"/>
      <c r="R165" s="109"/>
      <c r="S165" s="109"/>
      <c r="T165" s="109"/>
      <c r="U165" s="109"/>
      <c r="V165" s="109"/>
      <c r="W165" s="109"/>
      <c r="X165" s="109"/>
      <c r="Y165" s="109"/>
      <c r="Z165" s="109"/>
      <c r="AA165" s="109"/>
    </row>
    <row r="166" spans="1:27" s="111" customFormat="1" ht="14.5" x14ac:dyDescent="0.35">
      <c r="A166" s="218"/>
      <c r="B166" s="218"/>
      <c r="C166" s="218"/>
      <c r="D166" s="218"/>
      <c r="E166" s="199"/>
      <c r="F166" s="109"/>
      <c r="G166" s="109"/>
      <c r="H166" s="109"/>
      <c r="I166" s="109"/>
      <c r="J166" s="109"/>
      <c r="K166" s="109"/>
      <c r="L166" s="109"/>
      <c r="M166" s="109"/>
      <c r="N166" s="109"/>
      <c r="O166" s="109"/>
      <c r="P166" s="109"/>
      <c r="Q166" s="109"/>
      <c r="R166" s="109"/>
      <c r="S166" s="109"/>
      <c r="T166" s="109"/>
      <c r="U166" s="109"/>
      <c r="V166" s="109"/>
      <c r="W166" s="109"/>
      <c r="X166" s="109"/>
      <c r="Y166" s="109"/>
      <c r="Z166" s="109"/>
      <c r="AA166" s="109"/>
    </row>
    <row r="167" spans="1:27" s="111" customFormat="1" ht="14.5" x14ac:dyDescent="0.35">
      <c r="A167" s="218"/>
      <c r="B167" s="218"/>
      <c r="C167" s="218"/>
      <c r="D167" s="218"/>
      <c r="E167" s="199"/>
      <c r="F167" s="109"/>
      <c r="G167" s="109"/>
      <c r="H167" s="109"/>
      <c r="I167" s="109"/>
      <c r="J167" s="109"/>
      <c r="K167" s="109"/>
      <c r="L167" s="109"/>
      <c r="M167" s="109"/>
      <c r="N167" s="109"/>
      <c r="O167" s="109"/>
      <c r="P167" s="109"/>
      <c r="Q167" s="109"/>
      <c r="R167" s="109"/>
      <c r="S167" s="109"/>
      <c r="T167" s="109"/>
      <c r="U167" s="109"/>
      <c r="V167" s="109"/>
      <c r="W167" s="109"/>
      <c r="X167" s="109"/>
      <c r="Y167" s="109"/>
      <c r="Z167" s="109"/>
      <c r="AA167" s="109"/>
    </row>
    <row r="168" spans="1:27" s="111" customFormat="1" ht="14.5" x14ac:dyDescent="0.35">
      <c r="A168" s="218"/>
      <c r="B168" s="218"/>
      <c r="C168" s="218"/>
      <c r="D168" s="218"/>
      <c r="E168" s="199"/>
      <c r="F168" s="109"/>
      <c r="G168" s="109"/>
      <c r="H168" s="109"/>
      <c r="I168" s="109"/>
      <c r="J168" s="109"/>
      <c r="K168" s="109"/>
      <c r="L168" s="109"/>
      <c r="M168" s="109"/>
      <c r="N168" s="109"/>
      <c r="O168" s="109"/>
      <c r="P168" s="109"/>
      <c r="Q168" s="109"/>
      <c r="R168" s="109"/>
      <c r="S168" s="109"/>
      <c r="T168" s="109"/>
      <c r="U168" s="109"/>
      <c r="V168" s="109"/>
      <c r="W168" s="109"/>
      <c r="X168" s="109"/>
      <c r="Y168" s="109"/>
      <c r="Z168" s="109"/>
      <c r="AA168" s="109"/>
    </row>
    <row r="169" spans="1:27" s="111" customFormat="1" ht="14.5" x14ac:dyDescent="0.35">
      <c r="A169" s="218"/>
      <c r="B169" s="218"/>
      <c r="C169" s="218"/>
      <c r="D169" s="218"/>
      <c r="E169" s="199"/>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row>
    <row r="170" spans="1:27" s="111" customFormat="1" ht="14.5" x14ac:dyDescent="0.35">
      <c r="A170" s="218"/>
      <c r="B170" s="218"/>
      <c r="C170" s="218"/>
      <c r="D170" s="218"/>
      <c r="E170" s="199"/>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row>
    <row r="171" spans="1:27" s="111" customFormat="1" ht="14.5" x14ac:dyDescent="0.35">
      <c r="A171" s="218"/>
      <c r="B171" s="218"/>
      <c r="C171" s="218"/>
      <c r="D171" s="218"/>
      <c r="E171" s="199"/>
      <c r="F171" s="109"/>
      <c r="G171" s="109"/>
      <c r="H171" s="109"/>
      <c r="I171" s="109"/>
      <c r="J171" s="109"/>
      <c r="K171" s="109"/>
      <c r="L171" s="109"/>
      <c r="M171" s="109"/>
      <c r="N171" s="109"/>
      <c r="O171" s="109"/>
      <c r="P171" s="109"/>
      <c r="Q171" s="109"/>
      <c r="R171" s="109"/>
      <c r="S171" s="109"/>
      <c r="T171" s="109"/>
      <c r="U171" s="109"/>
      <c r="V171" s="109"/>
      <c r="W171" s="109"/>
      <c r="X171" s="109"/>
      <c r="Y171" s="109"/>
      <c r="Z171" s="109"/>
      <c r="AA171" s="109"/>
    </row>
    <row r="172" spans="1:27" s="111" customFormat="1" ht="14.5" x14ac:dyDescent="0.35">
      <c r="A172" s="218"/>
      <c r="B172" s="218"/>
      <c r="C172" s="218"/>
      <c r="D172" s="218"/>
      <c r="E172" s="199"/>
      <c r="F172" s="109"/>
      <c r="G172" s="109"/>
      <c r="H172" s="109"/>
      <c r="I172" s="109"/>
      <c r="J172" s="109"/>
      <c r="K172" s="109"/>
      <c r="L172" s="109"/>
      <c r="M172" s="109"/>
      <c r="N172" s="109"/>
      <c r="O172" s="109"/>
      <c r="P172" s="109"/>
      <c r="Q172" s="109"/>
      <c r="R172" s="109"/>
      <c r="S172" s="109"/>
      <c r="T172" s="109"/>
      <c r="U172" s="109"/>
      <c r="V172" s="109"/>
      <c r="W172" s="109"/>
      <c r="X172" s="109"/>
      <c r="Y172" s="109"/>
      <c r="Z172" s="109"/>
      <c r="AA172" s="109"/>
    </row>
    <row r="173" spans="1:27" s="111" customFormat="1" ht="14.5" x14ac:dyDescent="0.35">
      <c r="A173" s="218"/>
      <c r="B173" s="218"/>
      <c r="C173" s="218"/>
      <c r="D173" s="218"/>
      <c r="E173" s="199"/>
      <c r="F173" s="109"/>
      <c r="G173" s="109"/>
      <c r="H173" s="109"/>
      <c r="I173" s="109"/>
      <c r="J173" s="109"/>
      <c r="K173" s="109"/>
      <c r="L173" s="109"/>
      <c r="M173" s="109"/>
      <c r="N173" s="109"/>
      <c r="O173" s="109"/>
      <c r="P173" s="109"/>
      <c r="Q173" s="109"/>
      <c r="R173" s="109"/>
      <c r="S173" s="109"/>
      <c r="T173" s="109"/>
      <c r="U173" s="109"/>
      <c r="V173" s="109"/>
      <c r="W173" s="109"/>
      <c r="X173" s="109"/>
      <c r="Y173" s="109"/>
      <c r="Z173" s="109"/>
      <c r="AA173" s="109"/>
    </row>
    <row r="174" spans="1:27" s="111" customFormat="1" ht="14.5" x14ac:dyDescent="0.35">
      <c r="A174" s="218"/>
      <c r="B174" s="218"/>
      <c r="C174" s="218"/>
      <c r="D174" s="218"/>
      <c r="E174" s="199"/>
      <c r="F174" s="109"/>
      <c r="G174" s="109"/>
      <c r="H174" s="109"/>
      <c r="I174" s="109"/>
      <c r="J174" s="109"/>
      <c r="K174" s="109"/>
      <c r="L174" s="109"/>
      <c r="M174" s="109"/>
      <c r="N174" s="109"/>
      <c r="O174" s="109"/>
      <c r="P174" s="109"/>
      <c r="Q174" s="109"/>
      <c r="R174" s="109"/>
      <c r="S174" s="109"/>
      <c r="T174" s="109"/>
      <c r="U174" s="109"/>
      <c r="V174" s="109"/>
      <c r="W174" s="109"/>
      <c r="X174" s="109"/>
      <c r="Y174" s="109"/>
      <c r="Z174" s="109"/>
      <c r="AA174" s="109"/>
    </row>
    <row r="175" spans="1:27" s="111" customFormat="1" ht="14.5" x14ac:dyDescent="0.35">
      <c r="A175" s="218"/>
      <c r="B175" s="218"/>
      <c r="C175" s="218"/>
      <c r="D175" s="218"/>
      <c r="E175" s="199"/>
      <c r="F175" s="109"/>
      <c r="G175" s="109"/>
      <c r="H175" s="109"/>
      <c r="I175" s="109"/>
      <c r="J175" s="109"/>
      <c r="K175" s="109"/>
      <c r="L175" s="109"/>
      <c r="M175" s="109"/>
      <c r="N175" s="109"/>
      <c r="O175" s="109"/>
      <c r="P175" s="109"/>
      <c r="Q175" s="109"/>
      <c r="R175" s="109"/>
      <c r="S175" s="109"/>
      <c r="T175" s="109"/>
      <c r="U175" s="109"/>
      <c r="V175" s="109"/>
      <c r="W175" s="109"/>
      <c r="X175" s="109"/>
      <c r="Y175" s="109"/>
      <c r="Z175" s="109"/>
      <c r="AA175" s="109"/>
    </row>
    <row r="176" spans="1:27" s="111" customFormat="1" ht="14.5" x14ac:dyDescent="0.35">
      <c r="A176" s="218"/>
      <c r="B176" s="218"/>
      <c r="C176" s="218"/>
      <c r="D176" s="218"/>
      <c r="E176" s="199"/>
      <c r="F176" s="109"/>
      <c r="G176" s="109"/>
      <c r="H176" s="109"/>
      <c r="I176" s="109"/>
      <c r="J176" s="109"/>
      <c r="K176" s="109"/>
      <c r="L176" s="109"/>
      <c r="M176" s="109"/>
      <c r="N176" s="109"/>
      <c r="O176" s="109"/>
      <c r="P176" s="109"/>
      <c r="Q176" s="109"/>
      <c r="R176" s="109"/>
      <c r="S176" s="109"/>
      <c r="T176" s="109"/>
      <c r="U176" s="109"/>
      <c r="V176" s="109"/>
      <c r="W176" s="109"/>
      <c r="X176" s="109"/>
      <c r="Y176" s="109"/>
      <c r="Z176" s="109"/>
      <c r="AA176" s="109"/>
    </row>
    <row r="177" spans="1:27" s="111" customFormat="1" ht="14.5" x14ac:dyDescent="0.35">
      <c r="A177" s="218"/>
      <c r="B177" s="218"/>
      <c r="C177" s="218"/>
      <c r="D177" s="218"/>
      <c r="E177" s="199"/>
      <c r="F177" s="109"/>
      <c r="G177" s="109"/>
      <c r="H177" s="109"/>
      <c r="I177" s="109"/>
      <c r="J177" s="109"/>
      <c r="K177" s="109"/>
      <c r="L177" s="109"/>
      <c r="M177" s="109"/>
      <c r="N177" s="109"/>
      <c r="O177" s="109"/>
      <c r="P177" s="109"/>
      <c r="Q177" s="109"/>
      <c r="R177" s="109"/>
      <c r="S177" s="109"/>
      <c r="T177" s="109"/>
      <c r="U177" s="109"/>
      <c r="V177" s="109"/>
      <c r="W177" s="109"/>
      <c r="X177" s="109"/>
      <c r="Y177" s="109"/>
      <c r="Z177" s="109"/>
      <c r="AA177" s="109"/>
    </row>
    <row r="178" spans="1:27" s="111" customFormat="1" ht="14.5" x14ac:dyDescent="0.35">
      <c r="A178" s="218"/>
      <c r="B178" s="218"/>
      <c r="C178" s="218"/>
      <c r="D178" s="218"/>
      <c r="E178" s="199"/>
      <c r="F178" s="109"/>
      <c r="G178" s="109"/>
      <c r="H178" s="109"/>
      <c r="I178" s="109"/>
      <c r="J178" s="109"/>
      <c r="K178" s="109"/>
      <c r="L178" s="109"/>
      <c r="M178" s="109"/>
      <c r="N178" s="109"/>
      <c r="O178" s="109"/>
      <c r="P178" s="109"/>
      <c r="Q178" s="109"/>
      <c r="R178" s="109"/>
      <c r="S178" s="109"/>
      <c r="T178" s="109"/>
      <c r="U178" s="109"/>
      <c r="V178" s="109"/>
      <c r="W178" s="109"/>
      <c r="X178" s="109"/>
      <c r="Y178" s="109"/>
      <c r="Z178" s="109"/>
      <c r="AA178" s="109"/>
    </row>
    <row r="179" spans="1:27" s="111" customFormat="1" ht="14.5" x14ac:dyDescent="0.35">
      <c r="A179" s="218"/>
      <c r="B179" s="218"/>
      <c r="C179" s="218"/>
      <c r="D179" s="218"/>
      <c r="E179" s="199"/>
      <c r="F179" s="109"/>
      <c r="G179" s="109"/>
      <c r="H179" s="109"/>
      <c r="I179" s="109"/>
      <c r="J179" s="109"/>
      <c r="K179" s="109"/>
      <c r="L179" s="109"/>
      <c r="M179" s="109"/>
      <c r="N179" s="109"/>
      <c r="O179" s="109"/>
      <c r="P179" s="109"/>
      <c r="Q179" s="109"/>
      <c r="R179" s="109"/>
      <c r="S179" s="109"/>
      <c r="T179" s="109"/>
      <c r="U179" s="109"/>
      <c r="V179" s="109"/>
      <c r="W179" s="109"/>
      <c r="X179" s="109"/>
      <c r="Y179" s="109"/>
      <c r="Z179" s="109"/>
      <c r="AA179" s="109"/>
    </row>
    <row r="180" spans="1:27" s="111" customFormat="1" ht="14.5" x14ac:dyDescent="0.35">
      <c r="A180" s="218"/>
      <c r="B180" s="218"/>
      <c r="C180" s="218"/>
      <c r="D180" s="218"/>
      <c r="E180" s="199"/>
      <c r="F180" s="109"/>
      <c r="G180" s="109"/>
      <c r="H180" s="109"/>
      <c r="I180" s="109"/>
      <c r="J180" s="109"/>
      <c r="K180" s="109"/>
      <c r="L180" s="109"/>
      <c r="M180" s="109"/>
      <c r="N180" s="109"/>
      <c r="O180" s="109"/>
      <c r="P180" s="109"/>
      <c r="Q180" s="109"/>
      <c r="R180" s="109"/>
      <c r="S180" s="109"/>
      <c r="T180" s="109"/>
      <c r="U180" s="109"/>
      <c r="V180" s="109"/>
      <c r="W180" s="109"/>
      <c r="X180" s="109"/>
      <c r="Y180" s="109"/>
      <c r="Z180" s="109"/>
      <c r="AA180" s="109"/>
    </row>
    <row r="181" spans="1:27" s="111" customFormat="1" ht="14.5" x14ac:dyDescent="0.35">
      <c r="A181" s="218"/>
      <c r="B181" s="218"/>
      <c r="C181" s="218"/>
      <c r="D181" s="218"/>
      <c r="E181" s="199"/>
      <c r="F181" s="109"/>
      <c r="G181" s="109"/>
      <c r="H181" s="109"/>
      <c r="I181" s="109"/>
      <c r="J181" s="109"/>
      <c r="K181" s="109"/>
      <c r="L181" s="109"/>
      <c r="M181" s="109"/>
      <c r="N181" s="109"/>
      <c r="O181" s="109"/>
      <c r="P181" s="109"/>
      <c r="Q181" s="109"/>
      <c r="R181" s="109"/>
      <c r="S181" s="109"/>
      <c r="T181" s="109"/>
      <c r="U181" s="109"/>
      <c r="V181" s="109"/>
      <c r="W181" s="109"/>
      <c r="X181" s="109"/>
      <c r="Y181" s="109"/>
      <c r="Z181" s="109"/>
      <c r="AA181" s="109"/>
    </row>
    <row r="182" spans="1:27" s="111" customFormat="1" ht="14.5" x14ac:dyDescent="0.35">
      <c r="A182" s="218"/>
      <c r="B182" s="218"/>
      <c r="C182" s="218"/>
      <c r="D182" s="218"/>
      <c r="E182" s="199"/>
      <c r="F182" s="109"/>
      <c r="G182" s="109"/>
      <c r="H182" s="109"/>
      <c r="I182" s="109"/>
      <c r="J182" s="109"/>
      <c r="K182" s="109"/>
      <c r="L182" s="109"/>
      <c r="M182" s="109"/>
      <c r="N182" s="109"/>
      <c r="O182" s="109"/>
      <c r="P182" s="109"/>
      <c r="Q182" s="109"/>
      <c r="R182" s="109"/>
      <c r="S182" s="109"/>
      <c r="T182" s="109"/>
      <c r="U182" s="109"/>
      <c r="V182" s="109"/>
      <c r="W182" s="109"/>
      <c r="X182" s="109"/>
      <c r="Y182" s="109"/>
      <c r="Z182" s="109"/>
      <c r="AA182" s="109"/>
    </row>
    <row r="183" spans="1:27" s="111" customFormat="1" ht="14.5" x14ac:dyDescent="0.35">
      <c r="A183" s="218"/>
      <c r="B183" s="218"/>
      <c r="C183" s="218"/>
      <c r="D183" s="218"/>
      <c r="E183" s="199"/>
      <c r="F183" s="109"/>
      <c r="G183" s="109"/>
      <c r="H183" s="109"/>
      <c r="I183" s="109"/>
      <c r="J183" s="109"/>
      <c r="K183" s="109"/>
      <c r="L183" s="109"/>
      <c r="M183" s="109"/>
      <c r="N183" s="109"/>
      <c r="O183" s="109"/>
      <c r="P183" s="109"/>
      <c r="Q183" s="109"/>
      <c r="R183" s="109"/>
      <c r="S183" s="109"/>
      <c r="T183" s="109"/>
      <c r="U183" s="109"/>
      <c r="V183" s="109"/>
      <c r="W183" s="109"/>
      <c r="X183" s="109"/>
      <c r="Y183" s="109"/>
      <c r="Z183" s="109"/>
      <c r="AA183" s="109"/>
    </row>
    <row r="184" spans="1:27" s="111" customFormat="1" ht="14.5" x14ac:dyDescent="0.35">
      <c r="A184" s="218"/>
      <c r="B184" s="218"/>
      <c r="C184" s="218"/>
      <c r="D184" s="218"/>
      <c r="E184" s="199"/>
      <c r="F184" s="109"/>
      <c r="G184" s="109"/>
      <c r="H184" s="109"/>
      <c r="I184" s="109"/>
      <c r="J184" s="109"/>
      <c r="K184" s="109"/>
      <c r="L184" s="109"/>
      <c r="M184" s="109"/>
      <c r="N184" s="109"/>
      <c r="O184" s="109"/>
      <c r="P184" s="109"/>
      <c r="Q184" s="109"/>
      <c r="R184" s="109"/>
      <c r="S184" s="109"/>
      <c r="T184" s="109"/>
      <c r="U184" s="109"/>
      <c r="V184" s="109"/>
      <c r="W184" s="109"/>
      <c r="X184" s="109"/>
      <c r="Y184" s="109"/>
      <c r="Z184" s="109"/>
      <c r="AA184" s="109"/>
    </row>
    <row r="185" spans="1:27" s="111" customFormat="1" ht="14.5" x14ac:dyDescent="0.35">
      <c r="A185" s="218"/>
      <c r="B185" s="218"/>
      <c r="C185" s="218"/>
      <c r="D185" s="218"/>
      <c r="E185" s="199"/>
      <c r="F185" s="109"/>
      <c r="G185" s="109"/>
      <c r="H185" s="109"/>
      <c r="I185" s="109"/>
      <c r="J185" s="109"/>
      <c r="K185" s="109"/>
      <c r="L185" s="109"/>
      <c r="M185" s="109"/>
      <c r="N185" s="109"/>
      <c r="O185" s="109"/>
      <c r="P185" s="109"/>
      <c r="Q185" s="109"/>
      <c r="R185" s="109"/>
      <c r="S185" s="109"/>
      <c r="T185" s="109"/>
      <c r="U185" s="109"/>
      <c r="V185" s="109"/>
      <c r="W185" s="109"/>
      <c r="X185" s="109"/>
      <c r="Y185" s="109"/>
      <c r="Z185" s="109"/>
      <c r="AA185" s="109"/>
    </row>
    <row r="186" spans="1:27" s="111" customFormat="1" ht="14.5" x14ac:dyDescent="0.35">
      <c r="A186" s="218"/>
      <c r="B186" s="218"/>
      <c r="C186" s="218"/>
      <c r="D186" s="218"/>
      <c r="E186" s="199"/>
      <c r="F186" s="109"/>
      <c r="G186" s="109"/>
      <c r="H186" s="109"/>
      <c r="I186" s="109"/>
      <c r="J186" s="109"/>
      <c r="K186" s="109"/>
      <c r="L186" s="109"/>
      <c r="M186" s="109"/>
      <c r="N186" s="109"/>
      <c r="O186" s="109"/>
      <c r="P186" s="109"/>
      <c r="Q186" s="109"/>
      <c r="R186" s="109"/>
      <c r="S186" s="109"/>
      <c r="T186" s="109"/>
      <c r="U186" s="109"/>
      <c r="V186" s="109"/>
      <c r="W186" s="109"/>
      <c r="X186" s="109"/>
      <c r="Y186" s="109"/>
      <c r="Z186" s="109"/>
      <c r="AA186" s="109"/>
    </row>
    <row r="187" spans="1:27" s="111" customFormat="1" ht="14.5" x14ac:dyDescent="0.35">
      <c r="A187" s="218"/>
      <c r="B187" s="218"/>
      <c r="C187" s="218"/>
      <c r="D187" s="218"/>
      <c r="E187" s="199"/>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row>
    <row r="188" spans="1:27" s="111" customFormat="1" ht="14.5" x14ac:dyDescent="0.35">
      <c r="A188" s="218"/>
      <c r="B188" s="218"/>
      <c r="C188" s="218"/>
      <c r="D188" s="218"/>
      <c r="E188" s="19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row>
    <row r="189" spans="1:27" s="111" customFormat="1" ht="14.5" x14ac:dyDescent="0.35">
      <c r="A189" s="218"/>
      <c r="B189" s="218"/>
      <c r="C189" s="218"/>
      <c r="D189" s="218"/>
      <c r="E189" s="199"/>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row>
    <row r="190" spans="1:27" s="111" customFormat="1" ht="14.5" x14ac:dyDescent="0.35">
      <c r="A190" s="218"/>
      <c r="B190" s="218"/>
      <c r="C190" s="218"/>
      <c r="D190" s="218"/>
      <c r="E190" s="199"/>
      <c r="F190" s="109"/>
      <c r="G190" s="109"/>
      <c r="H190" s="109"/>
      <c r="I190" s="109"/>
      <c r="J190" s="109"/>
      <c r="K190" s="109"/>
      <c r="L190" s="109"/>
      <c r="M190" s="109"/>
      <c r="N190" s="109"/>
      <c r="O190" s="109"/>
      <c r="P190" s="109"/>
      <c r="Q190" s="109"/>
      <c r="R190" s="109"/>
      <c r="S190" s="109"/>
      <c r="T190" s="109"/>
      <c r="U190" s="109"/>
      <c r="V190" s="109"/>
      <c r="W190" s="109"/>
      <c r="X190" s="109"/>
      <c r="Y190" s="109"/>
      <c r="Z190" s="109"/>
      <c r="AA190" s="109"/>
    </row>
    <row r="191" spans="1:27" s="111" customFormat="1" ht="14.5" x14ac:dyDescent="0.35">
      <c r="A191" s="218"/>
      <c r="B191" s="218"/>
      <c r="C191" s="218"/>
      <c r="D191" s="218"/>
      <c r="E191" s="199"/>
      <c r="F191" s="109"/>
      <c r="G191" s="109"/>
      <c r="H191" s="109"/>
      <c r="I191" s="109"/>
      <c r="J191" s="109"/>
      <c r="K191" s="109"/>
      <c r="L191" s="109"/>
      <c r="M191" s="109"/>
      <c r="N191" s="109"/>
      <c r="O191" s="109"/>
      <c r="P191" s="109"/>
      <c r="Q191" s="109"/>
      <c r="R191" s="109"/>
      <c r="S191" s="109"/>
      <c r="T191" s="109"/>
      <c r="U191" s="109"/>
      <c r="V191" s="109"/>
      <c r="W191" s="109"/>
      <c r="X191" s="109"/>
      <c r="Y191" s="109"/>
      <c r="Z191" s="109"/>
      <c r="AA191" s="109"/>
    </row>
    <row r="192" spans="1:27" s="111" customFormat="1" ht="14.5" x14ac:dyDescent="0.35">
      <c r="A192" s="218"/>
      <c r="B192" s="218"/>
      <c r="C192" s="218"/>
      <c r="D192" s="218"/>
      <c r="E192" s="199"/>
      <c r="F192" s="109"/>
      <c r="G192" s="109"/>
      <c r="H192" s="109"/>
      <c r="I192" s="109"/>
      <c r="J192" s="109"/>
      <c r="K192" s="109"/>
      <c r="L192" s="109"/>
      <c r="M192" s="109"/>
      <c r="N192" s="109"/>
      <c r="O192" s="109"/>
      <c r="P192" s="109"/>
      <c r="Q192" s="109"/>
      <c r="R192" s="109"/>
      <c r="S192" s="109"/>
      <c r="T192" s="109"/>
      <c r="U192" s="109"/>
      <c r="V192" s="109"/>
      <c r="W192" s="109"/>
      <c r="X192" s="109"/>
      <c r="Y192" s="109"/>
      <c r="Z192" s="109"/>
      <c r="AA192" s="109"/>
    </row>
    <row r="193" spans="1:27" s="111" customFormat="1" ht="14.5" x14ac:dyDescent="0.35">
      <c r="A193" s="218"/>
      <c r="B193" s="218"/>
      <c r="C193" s="218"/>
      <c r="D193" s="218"/>
      <c r="E193" s="199"/>
      <c r="F193" s="109"/>
      <c r="G193" s="109"/>
      <c r="H193" s="109"/>
      <c r="I193" s="109"/>
      <c r="J193" s="109"/>
      <c r="K193" s="109"/>
      <c r="L193" s="109"/>
      <c r="M193" s="109"/>
      <c r="N193" s="109"/>
      <c r="O193" s="109"/>
      <c r="P193" s="109"/>
      <c r="Q193" s="109"/>
      <c r="R193" s="109"/>
      <c r="S193" s="109"/>
      <c r="T193" s="109"/>
      <c r="U193" s="109"/>
      <c r="V193" s="109"/>
      <c r="W193" s="109"/>
      <c r="X193" s="109"/>
      <c r="Y193" s="109"/>
      <c r="Z193" s="109"/>
      <c r="AA193" s="109"/>
    </row>
    <row r="194" spans="1:27" s="111" customFormat="1" ht="14.5" x14ac:dyDescent="0.35">
      <c r="A194" s="218"/>
      <c r="B194" s="218"/>
      <c r="C194" s="218"/>
      <c r="D194" s="218"/>
      <c r="E194" s="199"/>
      <c r="F194" s="109"/>
      <c r="G194" s="109"/>
      <c r="H194" s="109"/>
      <c r="I194" s="109"/>
      <c r="J194" s="109"/>
      <c r="K194" s="109"/>
      <c r="L194" s="109"/>
      <c r="M194" s="109"/>
      <c r="N194" s="109"/>
      <c r="O194" s="109"/>
      <c r="P194" s="109"/>
      <c r="Q194" s="109"/>
      <c r="R194" s="109"/>
      <c r="S194" s="109"/>
      <c r="T194" s="109"/>
      <c r="U194" s="109"/>
      <c r="V194" s="109"/>
      <c r="W194" s="109"/>
      <c r="X194" s="109"/>
      <c r="Y194" s="109"/>
      <c r="Z194" s="109"/>
      <c r="AA194" s="109"/>
    </row>
    <row r="195" spans="1:27" ht="14.5" x14ac:dyDescent="0.35">
      <c r="A195" s="223"/>
      <c r="B195" s="223"/>
      <c r="C195" s="223"/>
      <c r="D195" s="223"/>
      <c r="E195" s="202"/>
      <c r="F195" s="193"/>
      <c r="G195" s="193"/>
      <c r="H195" s="109"/>
      <c r="I195" s="109"/>
      <c r="J195" s="109"/>
      <c r="K195" s="109"/>
      <c r="L195" s="109"/>
      <c r="M195" s="109"/>
      <c r="N195" s="109"/>
      <c r="O195" s="109"/>
      <c r="P195" s="109"/>
      <c r="Q195" s="109"/>
      <c r="R195" s="109"/>
      <c r="S195" s="109"/>
      <c r="T195" s="109"/>
      <c r="U195" s="109"/>
      <c r="V195" s="109"/>
      <c r="W195" s="109"/>
      <c r="X195" s="109"/>
      <c r="Y195" s="109"/>
      <c r="Z195" s="109"/>
      <c r="AA195" s="109"/>
    </row>
    <row r="196" spans="1:27" ht="14.5" x14ac:dyDescent="0.35">
      <c r="A196" s="223"/>
      <c r="B196" s="223"/>
      <c r="C196" s="223"/>
      <c r="D196" s="223"/>
      <c r="E196" s="202"/>
      <c r="F196" s="193"/>
      <c r="G196" s="193"/>
      <c r="H196" s="109"/>
      <c r="I196" s="109"/>
      <c r="J196" s="109"/>
      <c r="K196" s="109"/>
      <c r="L196" s="109"/>
      <c r="M196" s="109"/>
      <c r="N196" s="109"/>
      <c r="O196" s="109"/>
      <c r="P196" s="109"/>
      <c r="Q196" s="109"/>
      <c r="R196" s="109"/>
      <c r="S196" s="109"/>
      <c r="T196" s="109"/>
      <c r="U196" s="109"/>
      <c r="V196" s="109"/>
      <c r="W196" s="109"/>
      <c r="X196" s="109"/>
      <c r="Y196" s="109"/>
      <c r="Z196" s="109"/>
      <c r="AA196" s="109"/>
    </row>
    <row r="197" spans="1:27" ht="14.5" x14ac:dyDescent="0.35">
      <c r="A197" s="223"/>
      <c r="B197" s="223"/>
      <c r="C197" s="223"/>
      <c r="D197" s="223"/>
      <c r="E197" s="202"/>
      <c r="F197" s="193"/>
      <c r="G197" s="193"/>
      <c r="H197" s="109"/>
      <c r="I197" s="109"/>
      <c r="J197" s="109"/>
      <c r="K197" s="109"/>
      <c r="L197" s="109"/>
      <c r="M197" s="109"/>
      <c r="N197" s="109"/>
      <c r="O197" s="109"/>
      <c r="P197" s="109"/>
      <c r="Q197" s="109"/>
      <c r="R197" s="109"/>
      <c r="S197" s="109"/>
      <c r="T197" s="109"/>
      <c r="U197" s="109"/>
      <c r="V197" s="109"/>
      <c r="W197" s="109"/>
      <c r="X197" s="109"/>
      <c r="Y197" s="109"/>
      <c r="Z197" s="109"/>
      <c r="AA197" s="109"/>
    </row>
    <row r="198" spans="1:27" ht="14.5" x14ac:dyDescent="0.35">
      <c r="A198" s="223"/>
      <c r="B198" s="223"/>
      <c r="C198" s="223"/>
      <c r="D198" s="223"/>
      <c r="E198" s="202"/>
      <c r="F198" s="193"/>
      <c r="G198" s="193"/>
      <c r="H198" s="109"/>
      <c r="I198" s="109"/>
      <c r="J198" s="109"/>
      <c r="K198" s="109"/>
      <c r="L198" s="109"/>
      <c r="M198" s="109"/>
      <c r="N198" s="109"/>
      <c r="O198" s="109"/>
      <c r="P198" s="109"/>
      <c r="Q198" s="109"/>
      <c r="R198" s="109"/>
      <c r="S198" s="109"/>
      <c r="T198" s="109"/>
      <c r="U198" s="109"/>
      <c r="V198" s="109"/>
      <c r="W198" s="109"/>
      <c r="X198" s="109"/>
      <c r="Y198" s="109"/>
      <c r="Z198" s="109"/>
      <c r="AA198" s="109"/>
    </row>
    <row r="199" spans="1:27" ht="14.5" x14ac:dyDescent="0.35">
      <c r="A199" s="223"/>
      <c r="B199" s="223"/>
      <c r="C199" s="223"/>
      <c r="D199" s="223"/>
      <c r="E199" s="202"/>
      <c r="F199" s="193"/>
      <c r="G199" s="193"/>
      <c r="H199" s="109"/>
      <c r="I199" s="109"/>
      <c r="J199" s="109"/>
      <c r="K199" s="109"/>
      <c r="L199" s="109"/>
      <c r="M199" s="109"/>
      <c r="N199" s="109"/>
      <c r="O199" s="109"/>
      <c r="P199" s="109"/>
      <c r="Q199" s="109"/>
      <c r="R199" s="109"/>
      <c r="S199" s="109"/>
      <c r="T199" s="109"/>
      <c r="U199" s="109"/>
      <c r="V199" s="109"/>
      <c r="W199" s="109"/>
      <c r="X199" s="109"/>
      <c r="Y199" s="109"/>
      <c r="Z199" s="109"/>
      <c r="AA199" s="109"/>
    </row>
    <row r="200" spans="1:27" ht="14.5" x14ac:dyDescent="0.35">
      <c r="A200" s="223"/>
      <c r="B200" s="223"/>
      <c r="C200" s="223"/>
      <c r="D200" s="223"/>
      <c r="E200" s="202"/>
      <c r="F200" s="193"/>
      <c r="G200" s="193"/>
      <c r="H200" s="109"/>
      <c r="I200" s="109"/>
      <c r="J200" s="109"/>
      <c r="K200" s="109"/>
      <c r="L200" s="109"/>
      <c r="M200" s="109"/>
      <c r="N200" s="109"/>
      <c r="O200" s="109"/>
      <c r="P200" s="109"/>
      <c r="Q200" s="109"/>
      <c r="R200" s="109"/>
      <c r="S200" s="109"/>
      <c r="T200" s="109"/>
      <c r="U200" s="109"/>
      <c r="V200" s="109"/>
      <c r="W200" s="109"/>
      <c r="X200" s="109"/>
      <c r="Y200" s="109"/>
      <c r="Z200" s="109"/>
      <c r="AA200" s="109"/>
    </row>
    <row r="201" spans="1:27" ht="14.5" x14ac:dyDescent="0.35">
      <c r="A201" s="223"/>
      <c r="B201" s="223"/>
      <c r="C201" s="223"/>
      <c r="D201" s="223"/>
      <c r="E201" s="202"/>
      <c r="F201" s="193"/>
      <c r="G201" s="193"/>
      <c r="H201" s="109"/>
      <c r="I201" s="109"/>
      <c r="J201" s="109"/>
      <c r="K201" s="109"/>
      <c r="L201" s="109"/>
      <c r="M201" s="109"/>
      <c r="N201" s="109"/>
      <c r="O201" s="109"/>
      <c r="P201" s="109"/>
      <c r="Q201" s="109"/>
      <c r="R201" s="109"/>
      <c r="S201" s="109"/>
      <c r="T201" s="109"/>
      <c r="U201" s="109"/>
      <c r="V201" s="109"/>
      <c r="W201" s="109"/>
      <c r="X201" s="109"/>
      <c r="Y201" s="109"/>
      <c r="Z201" s="109"/>
      <c r="AA201" s="109"/>
    </row>
    <row r="202" spans="1:27" ht="14.5" x14ac:dyDescent="0.35">
      <c r="A202" s="223"/>
      <c r="B202" s="223"/>
      <c r="C202" s="223"/>
      <c r="D202" s="223"/>
      <c r="E202" s="202"/>
      <c r="F202" s="193"/>
      <c r="G202" s="193"/>
      <c r="H202" s="109"/>
      <c r="I202" s="109"/>
      <c r="J202" s="109"/>
      <c r="K202" s="109"/>
      <c r="L202" s="109"/>
      <c r="M202" s="109"/>
      <c r="N202" s="109"/>
      <c r="O202" s="109"/>
      <c r="P202" s="109"/>
      <c r="Q202" s="109"/>
      <c r="R202" s="109"/>
      <c r="S202" s="109"/>
      <c r="T202" s="109"/>
      <c r="U202" s="109"/>
      <c r="V202" s="109"/>
      <c r="W202" s="109"/>
      <c r="X202" s="109"/>
      <c r="Y202" s="109"/>
      <c r="Z202" s="109"/>
      <c r="AA202" s="109"/>
    </row>
    <row r="203" spans="1:27" ht="14.5" x14ac:dyDescent="0.35">
      <c r="A203" s="223"/>
      <c r="B203" s="223"/>
      <c r="C203" s="223"/>
      <c r="D203" s="223"/>
      <c r="E203" s="202"/>
      <c r="F203" s="193"/>
      <c r="G203" s="193"/>
      <c r="H203" s="109"/>
      <c r="I203" s="109"/>
      <c r="J203" s="109"/>
      <c r="K203" s="109"/>
      <c r="L203" s="109"/>
      <c r="M203" s="109"/>
      <c r="N203" s="109"/>
      <c r="O203" s="109"/>
      <c r="P203" s="109"/>
      <c r="Q203" s="109"/>
      <c r="R203" s="109"/>
      <c r="S203" s="109"/>
      <c r="T203" s="109"/>
      <c r="U203" s="109"/>
      <c r="V203" s="109"/>
      <c r="W203" s="109"/>
      <c r="X203" s="109"/>
      <c r="Y203" s="109"/>
      <c r="Z203" s="109"/>
      <c r="AA203" s="109"/>
    </row>
    <row r="204" spans="1:27" ht="14.5" x14ac:dyDescent="0.35">
      <c r="A204" s="223"/>
      <c r="B204" s="223"/>
      <c r="C204" s="223"/>
      <c r="D204" s="223"/>
      <c r="E204" s="202"/>
      <c r="F204" s="193"/>
      <c r="G204" s="193"/>
      <c r="H204" s="109"/>
      <c r="I204" s="109"/>
      <c r="J204" s="109"/>
      <c r="K204" s="109"/>
      <c r="L204" s="109"/>
      <c r="M204" s="109"/>
      <c r="N204" s="109"/>
      <c r="O204" s="109"/>
      <c r="P204" s="109"/>
      <c r="Q204" s="109"/>
      <c r="R204" s="109"/>
      <c r="S204" s="109"/>
      <c r="T204" s="109"/>
      <c r="U204" s="109"/>
      <c r="V204" s="109"/>
      <c r="W204" s="109"/>
      <c r="X204" s="109"/>
      <c r="Y204" s="109"/>
      <c r="Z204" s="109"/>
      <c r="AA204" s="109"/>
    </row>
    <row r="205" spans="1:27" ht="14.5" x14ac:dyDescent="0.35">
      <c r="A205" s="223"/>
      <c r="B205" s="223"/>
      <c r="C205" s="223"/>
      <c r="D205" s="223"/>
      <c r="E205" s="202"/>
      <c r="F205" s="193"/>
      <c r="G205" s="193"/>
      <c r="H205" s="109"/>
      <c r="I205" s="109"/>
      <c r="J205" s="109"/>
      <c r="K205" s="109"/>
      <c r="L205" s="109"/>
      <c r="M205" s="109"/>
      <c r="N205" s="109"/>
      <c r="O205" s="109"/>
      <c r="P205" s="109"/>
      <c r="Q205" s="109"/>
      <c r="R205" s="109"/>
      <c r="S205" s="109"/>
      <c r="T205" s="109"/>
      <c r="U205" s="109"/>
      <c r="V205" s="109"/>
      <c r="W205" s="109"/>
      <c r="X205" s="109"/>
      <c r="Y205" s="109"/>
      <c r="Z205" s="109"/>
      <c r="AA205" s="109"/>
    </row>
    <row r="206" spans="1:27" ht="14.5" x14ac:dyDescent="0.35">
      <c r="A206" s="223"/>
      <c r="B206" s="223"/>
      <c r="C206" s="223"/>
      <c r="D206" s="223"/>
      <c r="E206" s="202"/>
      <c r="F206" s="193"/>
      <c r="G206" s="193"/>
      <c r="H206" s="109"/>
      <c r="I206" s="109"/>
      <c r="J206" s="109"/>
      <c r="K206" s="109"/>
      <c r="L206" s="109"/>
      <c r="M206" s="109"/>
      <c r="N206" s="109"/>
      <c r="O206" s="109"/>
      <c r="P206" s="109"/>
      <c r="Q206" s="109"/>
      <c r="R206" s="109"/>
      <c r="S206" s="109"/>
      <c r="T206" s="109"/>
      <c r="U206" s="109"/>
      <c r="V206" s="109"/>
      <c r="W206" s="109"/>
      <c r="X206" s="109"/>
      <c r="Y206" s="109"/>
      <c r="Z206" s="109"/>
      <c r="AA206" s="109"/>
    </row>
    <row r="207" spans="1:27" ht="14.5" x14ac:dyDescent="0.35">
      <c r="A207" s="223"/>
      <c r="B207" s="223"/>
      <c r="C207" s="223"/>
      <c r="D207" s="223"/>
      <c r="E207" s="202"/>
      <c r="F207" s="193"/>
      <c r="G207" s="193"/>
      <c r="H207" s="109"/>
      <c r="I207" s="109"/>
      <c r="J207" s="109"/>
      <c r="K207" s="109"/>
      <c r="L207" s="109"/>
      <c r="M207" s="109"/>
      <c r="N207" s="109"/>
      <c r="O207" s="109"/>
      <c r="P207" s="109"/>
      <c r="Q207" s="109"/>
      <c r="R207" s="109"/>
      <c r="S207" s="109"/>
      <c r="T207" s="109"/>
      <c r="U207" s="109"/>
      <c r="V207" s="109"/>
      <c r="W207" s="109"/>
      <c r="X207" s="109"/>
      <c r="Y207" s="109"/>
      <c r="Z207" s="109"/>
      <c r="AA207" s="109"/>
    </row>
    <row r="208" spans="1:27" ht="14.5" x14ac:dyDescent="0.35">
      <c r="A208" s="223"/>
      <c r="B208" s="223"/>
      <c r="C208" s="223"/>
      <c r="D208" s="223"/>
      <c r="E208" s="202"/>
      <c r="F208" s="193"/>
      <c r="G208" s="193"/>
      <c r="H208" s="109"/>
      <c r="I208" s="109"/>
      <c r="J208" s="109"/>
      <c r="K208" s="109"/>
      <c r="L208" s="109"/>
      <c r="M208" s="109"/>
      <c r="N208" s="109"/>
      <c r="O208" s="109"/>
      <c r="P208" s="109"/>
      <c r="Q208" s="109"/>
      <c r="R208" s="109"/>
      <c r="S208" s="109"/>
      <c r="T208" s="109"/>
      <c r="U208" s="109"/>
      <c r="V208" s="109"/>
      <c r="W208" s="109"/>
      <c r="X208" s="109"/>
      <c r="Y208" s="109"/>
      <c r="Z208" s="109"/>
      <c r="AA208" s="109"/>
    </row>
    <row r="209" spans="1:27" ht="14.5" x14ac:dyDescent="0.35">
      <c r="A209" s="223"/>
      <c r="B209" s="223"/>
      <c r="C209" s="223"/>
      <c r="D209" s="223"/>
      <c r="E209" s="202"/>
      <c r="F209" s="193"/>
      <c r="G209" s="193"/>
      <c r="H209" s="109"/>
      <c r="I209" s="109"/>
      <c r="J209" s="109"/>
      <c r="K209" s="109"/>
      <c r="L209" s="109"/>
      <c r="M209" s="109"/>
      <c r="N209" s="109"/>
      <c r="O209" s="109"/>
      <c r="P209" s="109"/>
      <c r="Q209" s="109"/>
      <c r="R209" s="109"/>
      <c r="S209" s="109"/>
      <c r="T209" s="109"/>
      <c r="U209" s="109"/>
      <c r="V209" s="109"/>
      <c r="W209" s="109"/>
      <c r="X209" s="109"/>
      <c r="Y209" s="109"/>
      <c r="Z209" s="109"/>
      <c r="AA209" s="109"/>
    </row>
    <row r="210" spans="1:27" ht="14.5" x14ac:dyDescent="0.35">
      <c r="A210" s="223"/>
      <c r="B210" s="223"/>
      <c r="C210" s="223"/>
      <c r="D210" s="223"/>
      <c r="E210" s="202"/>
      <c r="F210" s="193"/>
      <c r="G210" s="193"/>
      <c r="H210" s="109"/>
      <c r="I210" s="109"/>
      <c r="J210" s="109"/>
      <c r="K210" s="109"/>
      <c r="L210" s="109"/>
      <c r="M210" s="109"/>
      <c r="N210" s="109"/>
      <c r="O210" s="109"/>
      <c r="P210" s="109"/>
      <c r="Q210" s="109"/>
      <c r="R210" s="109"/>
      <c r="S210" s="109"/>
      <c r="T210" s="109"/>
      <c r="U210" s="109"/>
      <c r="V210" s="109"/>
      <c r="W210" s="109"/>
      <c r="X210" s="109"/>
      <c r="Y210" s="109"/>
      <c r="Z210" s="109"/>
      <c r="AA210" s="109"/>
    </row>
    <row r="211" spans="1:27" ht="14.5" x14ac:dyDescent="0.35">
      <c r="A211" s="223"/>
      <c r="B211" s="223"/>
      <c r="C211" s="223"/>
      <c r="D211" s="223"/>
      <c r="E211" s="202"/>
      <c r="F211" s="193"/>
      <c r="G211" s="193"/>
      <c r="H211" s="109"/>
      <c r="I211" s="109"/>
      <c r="J211" s="109"/>
      <c r="K211" s="109"/>
      <c r="L211" s="109"/>
      <c r="M211" s="109"/>
      <c r="N211" s="109"/>
      <c r="O211" s="109"/>
      <c r="P211" s="109"/>
      <c r="Q211" s="109"/>
      <c r="R211" s="109"/>
      <c r="S211" s="109"/>
      <c r="T211" s="109"/>
      <c r="U211" s="109"/>
      <c r="V211" s="109"/>
      <c r="W211" s="109"/>
      <c r="X211" s="109"/>
      <c r="Y211" s="109"/>
      <c r="Z211" s="109"/>
      <c r="AA211" s="109"/>
    </row>
    <row r="212" spans="1:27" ht="14.5" x14ac:dyDescent="0.35">
      <c r="A212" s="223"/>
      <c r="B212" s="223"/>
      <c r="C212" s="223"/>
      <c r="D212" s="223"/>
      <c r="E212" s="202"/>
      <c r="F212" s="193"/>
      <c r="G212" s="193"/>
      <c r="H212" s="109"/>
      <c r="I212" s="109"/>
      <c r="J212" s="109"/>
      <c r="K212" s="109"/>
      <c r="L212" s="109"/>
      <c r="M212" s="109"/>
      <c r="N212" s="109"/>
      <c r="O212" s="109"/>
      <c r="P212" s="109"/>
      <c r="Q212" s="109"/>
      <c r="R212" s="109"/>
      <c r="S212" s="109"/>
      <c r="T212" s="109"/>
      <c r="U212" s="109"/>
      <c r="V212" s="109"/>
      <c r="W212" s="109"/>
      <c r="X212" s="109"/>
      <c r="Y212" s="109"/>
      <c r="Z212" s="109"/>
      <c r="AA212" s="109"/>
    </row>
    <row r="213" spans="1:27" ht="14.5" x14ac:dyDescent="0.35">
      <c r="A213" s="223"/>
      <c r="B213" s="223"/>
      <c r="C213" s="223"/>
      <c r="D213" s="223"/>
      <c r="E213" s="202"/>
      <c r="F213" s="193"/>
      <c r="G213" s="193"/>
      <c r="H213" s="109"/>
      <c r="I213" s="109"/>
      <c r="J213" s="109"/>
      <c r="K213" s="109"/>
      <c r="L213" s="109"/>
      <c r="M213" s="109"/>
      <c r="N213" s="109"/>
      <c r="O213" s="109"/>
      <c r="P213" s="109"/>
      <c r="Q213" s="109"/>
      <c r="R213" s="109"/>
      <c r="S213" s="109"/>
      <c r="T213" s="109"/>
      <c r="U213" s="109"/>
      <c r="V213" s="109"/>
      <c r="W213" s="109"/>
      <c r="X213" s="109"/>
      <c r="Y213" s="109"/>
      <c r="Z213" s="109"/>
      <c r="AA213" s="109"/>
    </row>
    <row r="214" spans="1:27" ht="14.5" x14ac:dyDescent="0.35">
      <c r="A214" s="223"/>
      <c r="B214" s="223"/>
      <c r="C214" s="223"/>
      <c r="D214" s="223"/>
      <c r="E214" s="202"/>
      <c r="F214" s="193"/>
      <c r="G214" s="193"/>
      <c r="H214" s="109"/>
      <c r="I214" s="109"/>
      <c r="J214" s="109"/>
      <c r="K214" s="109"/>
      <c r="L214" s="109"/>
      <c r="M214" s="109"/>
      <c r="N214" s="109"/>
      <c r="O214" s="109"/>
      <c r="P214" s="109"/>
      <c r="Q214" s="109"/>
      <c r="R214" s="109"/>
      <c r="S214" s="109"/>
      <c r="T214" s="109"/>
      <c r="U214" s="109"/>
      <c r="V214" s="109"/>
      <c r="W214" s="109"/>
      <c r="X214" s="109"/>
      <c r="Y214" s="109"/>
      <c r="Z214" s="109"/>
      <c r="AA214" s="109"/>
    </row>
    <row r="215" spans="1:27" ht="14.5" x14ac:dyDescent="0.35">
      <c r="A215" s="223"/>
      <c r="B215" s="223"/>
      <c r="C215" s="223"/>
      <c r="D215" s="223"/>
      <c r="E215" s="202"/>
      <c r="F215" s="193"/>
      <c r="G215" s="193"/>
      <c r="H215" s="109"/>
      <c r="I215" s="109"/>
      <c r="J215" s="109"/>
      <c r="K215" s="109"/>
      <c r="L215" s="109"/>
      <c r="M215" s="109"/>
      <c r="N215" s="109"/>
      <c r="O215" s="109"/>
      <c r="P215" s="109"/>
      <c r="Q215" s="109"/>
      <c r="R215" s="109"/>
      <c r="S215" s="109"/>
      <c r="T215" s="109"/>
      <c r="U215" s="109"/>
      <c r="V215" s="109"/>
      <c r="W215" s="109"/>
      <c r="X215" s="109"/>
      <c r="Y215" s="109"/>
      <c r="Z215" s="109"/>
      <c r="AA215" s="109"/>
    </row>
    <row r="216" spans="1:27" ht="14.5" x14ac:dyDescent="0.35">
      <c r="A216" s="223"/>
      <c r="B216" s="223"/>
      <c r="C216" s="223"/>
      <c r="D216" s="223"/>
      <c r="E216" s="202"/>
      <c r="F216" s="193"/>
      <c r="G216" s="193"/>
      <c r="H216" s="109"/>
      <c r="I216" s="109"/>
      <c r="J216" s="109"/>
      <c r="K216" s="109"/>
      <c r="L216" s="109"/>
      <c r="M216" s="109"/>
      <c r="N216" s="109"/>
      <c r="O216" s="109"/>
      <c r="P216" s="109"/>
      <c r="Q216" s="109"/>
      <c r="R216" s="109"/>
      <c r="S216" s="109"/>
      <c r="T216" s="109"/>
      <c r="U216" s="109"/>
      <c r="V216" s="109"/>
      <c r="W216" s="109"/>
      <c r="X216" s="109"/>
      <c r="Y216" s="109"/>
      <c r="Z216" s="109"/>
      <c r="AA216" s="109"/>
    </row>
    <row r="217" spans="1:27" ht="14.5" x14ac:dyDescent="0.35">
      <c r="A217" s="223"/>
      <c r="B217" s="223"/>
      <c r="C217" s="223"/>
      <c r="D217" s="223"/>
      <c r="E217" s="202"/>
      <c r="F217" s="193"/>
      <c r="G217" s="193"/>
      <c r="H217" s="109"/>
      <c r="I217" s="109"/>
      <c r="J217" s="109"/>
      <c r="K217" s="109"/>
      <c r="L217" s="109"/>
      <c r="M217" s="109"/>
      <c r="N217" s="109"/>
      <c r="O217" s="109"/>
      <c r="P217" s="109"/>
      <c r="Q217" s="109"/>
      <c r="R217" s="109"/>
      <c r="S217" s="109"/>
      <c r="T217" s="109"/>
      <c r="U217" s="109"/>
      <c r="V217" s="109"/>
      <c r="W217" s="109"/>
      <c r="X217" s="109"/>
      <c r="Y217" s="109"/>
      <c r="Z217" s="109"/>
      <c r="AA217" s="109"/>
    </row>
    <row r="218" spans="1:27" ht="14.5" x14ac:dyDescent="0.35">
      <c r="A218" s="223"/>
      <c r="B218" s="223"/>
      <c r="C218" s="223"/>
      <c r="D218" s="223"/>
      <c r="E218" s="202"/>
      <c r="F218" s="193"/>
      <c r="G218" s="193"/>
      <c r="H218" s="109"/>
      <c r="I218" s="109"/>
      <c r="J218" s="109"/>
      <c r="K218" s="109"/>
      <c r="L218" s="109"/>
      <c r="M218" s="109"/>
      <c r="N218" s="109"/>
      <c r="O218" s="109"/>
      <c r="P218" s="109"/>
      <c r="Q218" s="109"/>
      <c r="R218" s="109"/>
      <c r="S218" s="109"/>
      <c r="T218" s="109"/>
      <c r="U218" s="109"/>
      <c r="V218" s="109"/>
      <c r="W218" s="109"/>
      <c r="X218" s="109"/>
      <c r="Y218" s="109"/>
      <c r="Z218" s="109"/>
      <c r="AA218" s="109"/>
    </row>
    <row r="219" spans="1:27" ht="14.5" x14ac:dyDescent="0.35">
      <c r="A219" s="223"/>
      <c r="B219" s="223"/>
      <c r="C219" s="223"/>
      <c r="D219" s="223"/>
      <c r="E219" s="202"/>
      <c r="F219" s="193"/>
      <c r="G219" s="193"/>
      <c r="H219" s="109"/>
      <c r="I219" s="109"/>
      <c r="J219" s="109"/>
      <c r="K219" s="109"/>
      <c r="L219" s="109"/>
      <c r="M219" s="109"/>
      <c r="N219" s="109"/>
      <c r="O219" s="109"/>
      <c r="P219" s="109"/>
      <c r="Q219" s="109"/>
      <c r="R219" s="109"/>
      <c r="S219" s="109"/>
      <c r="T219" s="109"/>
      <c r="U219" s="109"/>
      <c r="V219" s="109"/>
      <c r="W219" s="109"/>
      <c r="X219" s="109"/>
      <c r="Y219" s="109"/>
      <c r="Z219" s="109"/>
      <c r="AA219" s="109"/>
    </row>
    <row r="220" spans="1:27" ht="14.5" x14ac:dyDescent="0.35">
      <c r="A220" s="223"/>
      <c r="B220" s="223"/>
      <c r="C220" s="223"/>
      <c r="D220" s="223"/>
      <c r="E220" s="202"/>
      <c r="F220" s="193"/>
      <c r="G220" s="193"/>
      <c r="H220" s="109"/>
      <c r="I220" s="109"/>
      <c r="J220" s="109"/>
      <c r="K220" s="109"/>
      <c r="L220" s="109"/>
      <c r="M220" s="109"/>
      <c r="N220" s="109"/>
      <c r="O220" s="109"/>
      <c r="P220" s="109"/>
      <c r="Q220" s="109"/>
      <c r="R220" s="109"/>
      <c r="S220" s="109"/>
      <c r="T220" s="109"/>
      <c r="U220" s="109"/>
      <c r="V220" s="109"/>
      <c r="W220" s="109"/>
      <c r="X220" s="109"/>
      <c r="Y220" s="109"/>
      <c r="Z220" s="109"/>
      <c r="AA220" s="109"/>
    </row>
    <row r="221" spans="1:27" ht="14.5" x14ac:dyDescent="0.35">
      <c r="A221" s="223"/>
      <c r="B221" s="223"/>
      <c r="C221" s="223"/>
      <c r="D221" s="223"/>
      <c r="E221" s="202"/>
      <c r="F221" s="193"/>
      <c r="G221" s="193"/>
      <c r="H221" s="109"/>
      <c r="I221" s="109"/>
      <c r="J221" s="109"/>
      <c r="K221" s="109"/>
      <c r="L221" s="109"/>
      <c r="M221" s="109"/>
      <c r="N221" s="109"/>
      <c r="O221" s="109"/>
      <c r="P221" s="109"/>
      <c r="Q221" s="109"/>
      <c r="R221" s="109"/>
      <c r="S221" s="109"/>
      <c r="T221" s="109"/>
      <c r="U221" s="109"/>
      <c r="V221" s="109"/>
      <c r="W221" s="109"/>
      <c r="X221" s="109"/>
      <c r="Y221" s="109"/>
      <c r="Z221" s="109"/>
      <c r="AA221" s="109"/>
    </row>
    <row r="222" spans="1:27" ht="14.5" x14ac:dyDescent="0.35">
      <c r="A222" s="223"/>
      <c r="B222" s="223"/>
      <c r="C222" s="223"/>
      <c r="D222" s="223"/>
      <c r="E222" s="202"/>
      <c r="F222" s="193"/>
      <c r="G222" s="193"/>
      <c r="H222" s="109"/>
      <c r="I222" s="109"/>
      <c r="J222" s="109"/>
      <c r="K222" s="109"/>
      <c r="L222" s="109"/>
      <c r="M222" s="109"/>
      <c r="N222" s="109"/>
      <c r="O222" s="109"/>
      <c r="P222" s="109"/>
      <c r="Q222" s="109"/>
      <c r="R222" s="109"/>
      <c r="S222" s="109"/>
      <c r="T222" s="109"/>
      <c r="U222" s="109"/>
      <c r="V222" s="109"/>
      <c r="W222" s="109"/>
      <c r="X222" s="109"/>
      <c r="Y222" s="109"/>
      <c r="Z222" s="109"/>
      <c r="AA222" s="109"/>
    </row>
    <row r="223" spans="1:27" ht="14.5" x14ac:dyDescent="0.35">
      <c r="A223" s="223"/>
      <c r="B223" s="223"/>
      <c r="C223" s="223"/>
      <c r="D223" s="223"/>
      <c r="E223" s="202"/>
      <c r="F223" s="193"/>
      <c r="G223" s="193"/>
      <c r="H223" s="109"/>
      <c r="I223" s="109"/>
      <c r="J223" s="109"/>
      <c r="K223" s="109"/>
      <c r="L223" s="109"/>
      <c r="M223" s="109"/>
      <c r="N223" s="109"/>
      <c r="O223" s="109"/>
      <c r="P223" s="109"/>
      <c r="Q223" s="109"/>
      <c r="R223" s="109"/>
      <c r="S223" s="109"/>
      <c r="T223" s="109"/>
      <c r="U223" s="109"/>
      <c r="V223" s="109"/>
      <c r="W223" s="109"/>
      <c r="X223" s="109"/>
      <c r="Y223" s="109"/>
      <c r="Z223" s="109"/>
      <c r="AA223" s="109"/>
    </row>
    <row r="224" spans="1:27" ht="14.5" x14ac:dyDescent="0.35">
      <c r="A224" s="223"/>
      <c r="B224" s="223"/>
      <c r="C224" s="223"/>
      <c r="D224" s="223"/>
      <c r="E224" s="202"/>
      <c r="F224" s="193"/>
      <c r="G224" s="193"/>
      <c r="H224" s="109"/>
      <c r="I224" s="109"/>
      <c r="J224" s="109"/>
      <c r="K224" s="109"/>
      <c r="L224" s="109"/>
      <c r="M224" s="109"/>
      <c r="N224" s="109"/>
      <c r="O224" s="109"/>
      <c r="P224" s="109"/>
      <c r="Q224" s="109"/>
      <c r="R224" s="109"/>
      <c r="S224" s="109"/>
      <c r="T224" s="109"/>
      <c r="U224" s="109"/>
      <c r="V224" s="109"/>
      <c r="W224" s="109"/>
      <c r="X224" s="109"/>
      <c r="Y224" s="109"/>
      <c r="Z224" s="109"/>
      <c r="AA224" s="109"/>
    </row>
    <row r="225" spans="1:27" ht="14.5" x14ac:dyDescent="0.35">
      <c r="A225" s="223"/>
      <c r="B225" s="223"/>
      <c r="C225" s="223"/>
      <c r="D225" s="223"/>
      <c r="E225" s="202"/>
      <c r="F225" s="193"/>
      <c r="G225" s="193"/>
      <c r="H225" s="109"/>
      <c r="I225" s="109"/>
      <c r="J225" s="109"/>
      <c r="K225" s="109"/>
      <c r="L225" s="109"/>
      <c r="M225" s="109"/>
      <c r="N225" s="109"/>
      <c r="O225" s="109"/>
      <c r="P225" s="109"/>
      <c r="Q225" s="109"/>
      <c r="R225" s="109"/>
      <c r="S225" s="109"/>
      <c r="T225" s="109"/>
      <c r="U225" s="109"/>
      <c r="V225" s="109"/>
      <c r="W225" s="109"/>
      <c r="X225" s="109"/>
      <c r="Y225" s="109"/>
      <c r="Z225" s="109"/>
      <c r="AA225" s="109"/>
    </row>
    <row r="226" spans="1:27" ht="14.5" x14ac:dyDescent="0.35">
      <c r="A226" s="223"/>
      <c r="B226" s="223"/>
      <c r="C226" s="223"/>
      <c r="D226" s="223"/>
      <c r="E226" s="202"/>
      <c r="F226" s="193"/>
      <c r="G226" s="193"/>
      <c r="H226" s="109"/>
      <c r="I226" s="109"/>
      <c r="J226" s="109"/>
      <c r="K226" s="109"/>
      <c r="L226" s="109"/>
      <c r="M226" s="109"/>
      <c r="N226" s="109"/>
      <c r="O226" s="109"/>
      <c r="P226" s="109"/>
      <c r="Q226" s="109"/>
      <c r="R226" s="109"/>
      <c r="S226" s="109"/>
      <c r="T226" s="109"/>
      <c r="U226" s="109"/>
      <c r="V226" s="109"/>
      <c r="W226" s="109"/>
      <c r="X226" s="109"/>
      <c r="Y226" s="109"/>
      <c r="Z226" s="109"/>
      <c r="AA226" s="109"/>
    </row>
    <row r="227" spans="1:27" ht="14.5" x14ac:dyDescent="0.35">
      <c r="A227" s="223"/>
      <c r="B227" s="223"/>
      <c r="C227" s="223"/>
      <c r="D227" s="223"/>
      <c r="E227" s="202"/>
      <c r="F227" s="193"/>
      <c r="G227" s="193"/>
      <c r="H227" s="109"/>
      <c r="I227" s="109"/>
      <c r="J227" s="109"/>
      <c r="K227" s="109"/>
      <c r="L227" s="109"/>
      <c r="M227" s="109"/>
      <c r="N227" s="109"/>
      <c r="O227" s="109"/>
      <c r="P227" s="109"/>
      <c r="Q227" s="109"/>
      <c r="R227" s="109"/>
      <c r="S227" s="109"/>
      <c r="T227" s="109"/>
      <c r="U227" s="109"/>
      <c r="V227" s="109"/>
      <c r="W227" s="109"/>
      <c r="X227" s="109"/>
      <c r="Y227" s="109"/>
      <c r="Z227" s="109"/>
      <c r="AA227" s="109"/>
    </row>
    <row r="228" spans="1:27" ht="14.5" x14ac:dyDescent="0.35">
      <c r="A228" s="223"/>
      <c r="B228" s="223"/>
      <c r="C228" s="223"/>
      <c r="D228" s="223"/>
      <c r="E228" s="202"/>
      <c r="F228" s="193"/>
      <c r="G228" s="193"/>
      <c r="H228" s="109"/>
      <c r="I228" s="109"/>
      <c r="J228" s="109"/>
      <c r="K228" s="109"/>
      <c r="L228" s="109"/>
      <c r="M228" s="109"/>
      <c r="N228" s="109"/>
      <c r="O228" s="109"/>
      <c r="P228" s="109"/>
      <c r="Q228" s="109"/>
      <c r="R228" s="109"/>
      <c r="S228" s="109"/>
      <c r="T228" s="109"/>
      <c r="U228" s="109"/>
      <c r="V228" s="109"/>
      <c r="W228" s="109"/>
      <c r="X228" s="109"/>
      <c r="Y228" s="109"/>
      <c r="Z228" s="109"/>
      <c r="AA228" s="109"/>
    </row>
    <row r="229" spans="1:27" ht="14.5" x14ac:dyDescent="0.35">
      <c r="A229" s="223"/>
      <c r="B229" s="223"/>
      <c r="C229" s="223"/>
      <c r="D229" s="223"/>
      <c r="E229" s="202"/>
      <c r="F229" s="193"/>
      <c r="G229" s="193"/>
      <c r="H229" s="109"/>
      <c r="I229" s="109"/>
      <c r="J229" s="109"/>
      <c r="K229" s="109"/>
      <c r="L229" s="109"/>
      <c r="M229" s="109"/>
      <c r="N229" s="109"/>
      <c r="O229" s="109"/>
      <c r="P229" s="109"/>
      <c r="Q229" s="109"/>
      <c r="R229" s="109"/>
      <c r="S229" s="109"/>
      <c r="T229" s="109"/>
      <c r="U229" s="109"/>
      <c r="V229" s="109"/>
      <c r="W229" s="109"/>
      <c r="X229" s="109"/>
      <c r="Y229" s="109"/>
      <c r="Z229" s="109"/>
      <c r="AA229" s="109"/>
    </row>
    <row r="230" spans="1:27" ht="14.5" x14ac:dyDescent="0.35">
      <c r="A230" s="223"/>
      <c r="B230" s="223"/>
      <c r="C230" s="223"/>
      <c r="D230" s="223"/>
      <c r="E230" s="202"/>
      <c r="F230" s="193"/>
      <c r="G230" s="193"/>
      <c r="H230" s="109"/>
      <c r="I230" s="109"/>
      <c r="J230" s="109"/>
      <c r="K230" s="109"/>
      <c r="L230" s="109"/>
      <c r="M230" s="109"/>
      <c r="N230" s="109"/>
      <c r="O230" s="109"/>
      <c r="P230" s="109"/>
      <c r="Q230" s="109"/>
      <c r="R230" s="109"/>
      <c r="S230" s="109"/>
      <c r="T230" s="109"/>
      <c r="U230" s="109"/>
      <c r="V230" s="109"/>
      <c r="W230" s="109"/>
      <c r="X230" s="109"/>
      <c r="Y230" s="109"/>
      <c r="Z230" s="109"/>
      <c r="AA230" s="109"/>
    </row>
    <row r="231" spans="1:27" ht="14.5" x14ac:dyDescent="0.35">
      <c r="A231" s="223"/>
      <c r="B231" s="223"/>
      <c r="C231" s="223"/>
      <c r="D231" s="223"/>
      <c r="E231" s="202"/>
      <c r="F231" s="193"/>
      <c r="G231" s="193"/>
      <c r="H231" s="109"/>
      <c r="I231" s="109"/>
      <c r="J231" s="109"/>
      <c r="K231" s="109"/>
      <c r="L231" s="109"/>
      <c r="M231" s="109"/>
      <c r="N231" s="109"/>
      <c r="O231" s="109"/>
      <c r="P231" s="109"/>
      <c r="Q231" s="109"/>
      <c r="R231" s="109"/>
      <c r="S231" s="109"/>
      <c r="T231" s="109"/>
      <c r="U231" s="109"/>
      <c r="V231" s="109"/>
      <c r="W231" s="109"/>
      <c r="X231" s="109"/>
      <c r="Y231" s="109"/>
      <c r="Z231" s="109"/>
      <c r="AA231" s="109"/>
    </row>
    <row r="232" spans="1:27" ht="14.5" x14ac:dyDescent="0.35">
      <c r="A232" s="223"/>
      <c r="B232" s="223"/>
      <c r="C232" s="223"/>
      <c r="D232" s="223"/>
      <c r="E232" s="202"/>
      <c r="F232" s="193"/>
      <c r="G232" s="193"/>
      <c r="H232" s="109"/>
      <c r="I232" s="109"/>
      <c r="J232" s="109"/>
      <c r="K232" s="109"/>
      <c r="L232" s="109"/>
      <c r="M232" s="109"/>
      <c r="N232" s="109"/>
      <c r="O232" s="109"/>
      <c r="P232" s="109"/>
      <c r="Q232" s="109"/>
      <c r="R232" s="109"/>
      <c r="S232" s="109"/>
      <c r="T232" s="109"/>
      <c r="U232" s="109"/>
      <c r="V232" s="109"/>
      <c r="W232" s="109"/>
      <c r="X232" s="109"/>
      <c r="Y232" s="109"/>
      <c r="Z232" s="109"/>
      <c r="AA232" s="109"/>
    </row>
    <row r="233" spans="1:27" ht="14.5" x14ac:dyDescent="0.35">
      <c r="A233" s="223"/>
      <c r="B233" s="223"/>
      <c r="C233" s="223"/>
      <c r="D233" s="223"/>
      <c r="E233" s="202"/>
      <c r="F233" s="193"/>
      <c r="G233" s="193"/>
      <c r="H233" s="109"/>
      <c r="I233" s="109"/>
      <c r="J233" s="109"/>
      <c r="K233" s="109"/>
      <c r="L233" s="109"/>
      <c r="M233" s="109"/>
      <c r="N233" s="109"/>
      <c r="O233" s="109"/>
      <c r="P233" s="109"/>
      <c r="Q233" s="109"/>
      <c r="R233" s="109"/>
      <c r="S233" s="109"/>
      <c r="T233" s="109"/>
      <c r="U233" s="109"/>
      <c r="V233" s="109"/>
      <c r="W233" s="109"/>
      <c r="X233" s="109"/>
      <c r="Y233" s="109"/>
      <c r="Z233" s="109"/>
      <c r="AA233" s="109"/>
    </row>
    <row r="234" spans="1:27" ht="14.5" x14ac:dyDescent="0.35">
      <c r="A234" s="223"/>
      <c r="B234" s="223"/>
      <c r="C234" s="223"/>
      <c r="D234" s="223"/>
      <c r="E234" s="202"/>
      <c r="F234" s="193"/>
      <c r="G234" s="193"/>
      <c r="H234" s="109"/>
      <c r="I234" s="109"/>
      <c r="J234" s="109"/>
      <c r="K234" s="109"/>
      <c r="L234" s="109"/>
      <c r="M234" s="109"/>
      <c r="N234" s="109"/>
      <c r="O234" s="109"/>
      <c r="P234" s="109"/>
      <c r="Q234" s="109"/>
      <c r="R234" s="109"/>
      <c r="S234" s="109"/>
      <c r="T234" s="109"/>
      <c r="U234" s="109"/>
      <c r="V234" s="109"/>
      <c r="W234" s="109"/>
      <c r="X234" s="109"/>
      <c r="Y234" s="109"/>
      <c r="Z234" s="109"/>
      <c r="AA234" s="109"/>
    </row>
    <row r="235" spans="1:27" ht="14.5" x14ac:dyDescent="0.35">
      <c r="A235" s="223"/>
      <c r="B235" s="223"/>
      <c r="C235" s="223"/>
      <c r="D235" s="223"/>
      <c r="E235" s="202"/>
      <c r="F235" s="193"/>
      <c r="G235" s="193"/>
      <c r="H235" s="109"/>
      <c r="I235" s="109"/>
      <c r="J235" s="109"/>
      <c r="K235" s="109"/>
      <c r="L235" s="109"/>
      <c r="M235" s="109"/>
      <c r="N235" s="109"/>
      <c r="O235" s="109"/>
      <c r="P235" s="109"/>
      <c r="Q235" s="109"/>
      <c r="R235" s="109"/>
      <c r="S235" s="109"/>
      <c r="T235" s="109"/>
      <c r="U235" s="109"/>
      <c r="V235" s="109"/>
      <c r="W235" s="109"/>
      <c r="X235" s="109"/>
      <c r="Y235" s="109"/>
      <c r="Z235" s="109"/>
      <c r="AA235" s="109"/>
    </row>
    <row r="236" spans="1:27" ht="14.5" x14ac:dyDescent="0.35">
      <c r="A236" s="223"/>
      <c r="B236" s="223"/>
      <c r="C236" s="223"/>
      <c r="D236" s="223"/>
      <c r="E236" s="202"/>
      <c r="F236" s="193"/>
      <c r="G236" s="193"/>
      <c r="H236" s="109"/>
      <c r="I236" s="109"/>
      <c r="J236" s="109"/>
      <c r="K236" s="109"/>
      <c r="L236" s="109"/>
      <c r="M236" s="109"/>
      <c r="N236" s="109"/>
      <c r="O236" s="109"/>
      <c r="P236" s="109"/>
      <c r="Q236" s="109"/>
      <c r="R236" s="109"/>
      <c r="S236" s="109"/>
      <c r="T236" s="109"/>
      <c r="U236" s="109"/>
      <c r="V236" s="109"/>
      <c r="W236" s="109"/>
      <c r="X236" s="109"/>
      <c r="Y236" s="109"/>
      <c r="Z236" s="109"/>
      <c r="AA236" s="109"/>
    </row>
    <row r="237" spans="1:27" ht="14.5" x14ac:dyDescent="0.35">
      <c r="A237" s="223"/>
      <c r="B237" s="223"/>
      <c r="C237" s="223"/>
      <c r="D237" s="223"/>
      <c r="E237" s="202"/>
      <c r="F237" s="193"/>
      <c r="G237" s="193"/>
      <c r="H237" s="109"/>
      <c r="I237" s="109"/>
      <c r="J237" s="109"/>
      <c r="K237" s="109"/>
      <c r="L237" s="109"/>
      <c r="M237" s="109"/>
      <c r="N237" s="109"/>
      <c r="O237" s="109"/>
      <c r="P237" s="109"/>
      <c r="Q237" s="109"/>
      <c r="R237" s="109"/>
      <c r="S237" s="109"/>
      <c r="T237" s="109"/>
      <c r="U237" s="109"/>
      <c r="V237" s="109"/>
      <c r="W237" s="109"/>
      <c r="X237" s="109"/>
      <c r="Y237" s="109"/>
      <c r="Z237" s="109"/>
      <c r="AA237" s="109"/>
    </row>
    <row r="238" spans="1:27" ht="14.5" x14ac:dyDescent="0.35">
      <c r="A238" s="223"/>
      <c r="B238" s="223"/>
      <c r="C238" s="223"/>
      <c r="D238" s="223"/>
      <c r="E238" s="202"/>
      <c r="F238" s="193"/>
      <c r="G238" s="193"/>
      <c r="H238" s="109"/>
      <c r="I238" s="109"/>
      <c r="J238" s="109"/>
      <c r="K238" s="109"/>
      <c r="L238" s="109"/>
      <c r="M238" s="109"/>
      <c r="N238" s="109"/>
      <c r="O238" s="109"/>
      <c r="P238" s="109"/>
      <c r="Q238" s="109"/>
      <c r="R238" s="109"/>
      <c r="S238" s="109"/>
      <c r="T238" s="109"/>
      <c r="U238" s="109"/>
      <c r="V238" s="109"/>
      <c r="W238" s="109"/>
      <c r="X238" s="109"/>
      <c r="Y238" s="109"/>
      <c r="Z238" s="109"/>
      <c r="AA238" s="109"/>
    </row>
    <row r="239" spans="1:27" ht="14.5" x14ac:dyDescent="0.35">
      <c r="A239" s="223"/>
      <c r="B239" s="223"/>
      <c r="C239" s="223"/>
      <c r="D239" s="223"/>
      <c r="E239" s="202"/>
      <c r="F239" s="193"/>
      <c r="G239" s="193"/>
      <c r="H239" s="109"/>
      <c r="I239" s="109"/>
      <c r="J239" s="109"/>
      <c r="K239" s="109"/>
      <c r="L239" s="109"/>
      <c r="M239" s="109"/>
      <c r="N239" s="109"/>
      <c r="O239" s="109"/>
      <c r="P239" s="109"/>
      <c r="Q239" s="109"/>
      <c r="R239" s="109"/>
      <c r="S239" s="109"/>
      <c r="T239" s="109"/>
      <c r="U239" s="109"/>
      <c r="V239" s="109"/>
      <c r="W239" s="109"/>
      <c r="X239" s="109"/>
      <c r="Y239" s="109"/>
      <c r="Z239" s="109"/>
      <c r="AA239" s="109"/>
    </row>
    <row r="240" spans="1:27" ht="14.5" x14ac:dyDescent="0.35">
      <c r="A240" s="223"/>
      <c r="B240" s="223"/>
      <c r="C240" s="223"/>
      <c r="D240" s="223"/>
      <c r="E240" s="202"/>
      <c r="F240" s="193"/>
      <c r="G240" s="193"/>
      <c r="H240" s="109"/>
      <c r="I240" s="109"/>
      <c r="J240" s="109"/>
      <c r="K240" s="109"/>
      <c r="L240" s="109"/>
      <c r="M240" s="109"/>
      <c r="N240" s="109"/>
      <c r="O240" s="109"/>
      <c r="P240" s="109"/>
      <c r="Q240" s="109"/>
      <c r="R240" s="109"/>
      <c r="S240" s="109"/>
      <c r="T240" s="109"/>
      <c r="U240" s="109"/>
      <c r="V240" s="109"/>
      <c r="W240" s="109"/>
      <c r="X240" s="109"/>
      <c r="Y240" s="109"/>
      <c r="Z240" s="109"/>
      <c r="AA240" s="109"/>
    </row>
    <row r="241" spans="1:27" ht="14.5" x14ac:dyDescent="0.35">
      <c r="A241" s="223"/>
      <c r="B241" s="223"/>
      <c r="C241" s="223"/>
      <c r="D241" s="223"/>
      <c r="E241" s="202"/>
      <c r="F241" s="193"/>
      <c r="G241" s="193"/>
      <c r="H241" s="109"/>
      <c r="I241" s="109"/>
      <c r="J241" s="109"/>
      <c r="K241" s="109"/>
      <c r="L241" s="109"/>
      <c r="M241" s="109"/>
      <c r="N241" s="109"/>
      <c r="O241" s="109"/>
      <c r="P241" s="109"/>
      <c r="Q241" s="109"/>
      <c r="R241" s="109"/>
      <c r="S241" s="109"/>
      <c r="T241" s="109"/>
      <c r="U241" s="109"/>
      <c r="V241" s="109"/>
      <c r="W241" s="109"/>
      <c r="X241" s="109"/>
      <c r="Y241" s="109"/>
      <c r="Z241" s="109"/>
      <c r="AA241" s="109"/>
    </row>
    <row r="242" spans="1:27" ht="14.5" x14ac:dyDescent="0.35">
      <c r="A242" s="223"/>
      <c r="B242" s="223"/>
      <c r="C242" s="223"/>
      <c r="D242" s="223"/>
      <c r="E242" s="202"/>
      <c r="F242" s="193"/>
      <c r="G242" s="193"/>
      <c r="H242" s="109"/>
      <c r="I242" s="109"/>
      <c r="J242" s="109"/>
      <c r="K242" s="109"/>
      <c r="L242" s="109"/>
      <c r="M242" s="109"/>
      <c r="N242" s="109"/>
      <c r="O242" s="109"/>
      <c r="P242" s="109"/>
      <c r="Q242" s="109"/>
      <c r="R242" s="109"/>
      <c r="S242" s="109"/>
      <c r="T242" s="109"/>
      <c r="U242" s="109"/>
      <c r="V242" s="109"/>
      <c r="W242" s="109"/>
      <c r="X242" s="109"/>
      <c r="Y242" s="109"/>
      <c r="Z242" s="109"/>
      <c r="AA242" s="109"/>
    </row>
    <row r="243" spans="1:27" ht="14.5" x14ac:dyDescent="0.35">
      <c r="A243" s="223"/>
      <c r="B243" s="223"/>
      <c r="C243" s="223"/>
      <c r="D243" s="223"/>
      <c r="E243" s="202"/>
      <c r="F243" s="193"/>
      <c r="G243" s="193"/>
      <c r="H243" s="109"/>
      <c r="I243" s="109"/>
      <c r="J243" s="109"/>
      <c r="K243" s="109"/>
      <c r="L243" s="109"/>
      <c r="M243" s="109"/>
      <c r="N243" s="109"/>
      <c r="O243" s="109"/>
      <c r="P243" s="109"/>
      <c r="Q243" s="109"/>
      <c r="R243" s="109"/>
      <c r="S243" s="109"/>
      <c r="T243" s="109"/>
      <c r="U243" s="109"/>
      <c r="V243" s="109"/>
      <c r="W243" s="109"/>
      <c r="X243" s="109"/>
      <c r="Y243" s="109"/>
      <c r="Z243" s="109"/>
      <c r="AA243" s="109"/>
    </row>
    <row r="244" spans="1:27" ht="14.5" x14ac:dyDescent="0.35">
      <c r="A244" s="223"/>
      <c r="B244" s="223"/>
      <c r="C244" s="223"/>
      <c r="D244" s="223"/>
      <c r="E244" s="202"/>
      <c r="F244" s="193"/>
      <c r="G244" s="193"/>
      <c r="H244" s="109"/>
      <c r="I244" s="109"/>
      <c r="J244" s="109"/>
      <c r="K244" s="109"/>
      <c r="L244" s="109"/>
      <c r="M244" s="109"/>
      <c r="N244" s="109"/>
      <c r="O244" s="109"/>
      <c r="P244" s="109"/>
      <c r="Q244" s="109"/>
      <c r="R244" s="109"/>
      <c r="S244" s="109"/>
      <c r="T244" s="109"/>
      <c r="U244" s="109"/>
      <c r="V244" s="109"/>
      <c r="W244" s="109"/>
      <c r="X244" s="109"/>
      <c r="Y244" s="109"/>
      <c r="Z244" s="109"/>
      <c r="AA244" s="109"/>
    </row>
    <row r="245" spans="1:27" ht="14.5" x14ac:dyDescent="0.35">
      <c r="A245" s="223"/>
      <c r="B245" s="223"/>
      <c r="C245" s="223"/>
      <c r="D245" s="223"/>
      <c r="E245" s="202"/>
      <c r="F245" s="193"/>
      <c r="G245" s="193"/>
      <c r="H245" s="109"/>
      <c r="I245" s="109"/>
      <c r="J245" s="109"/>
      <c r="K245" s="109"/>
      <c r="L245" s="109"/>
      <c r="M245" s="109"/>
      <c r="N245" s="109"/>
      <c r="O245" s="109"/>
      <c r="P245" s="109"/>
      <c r="Q245" s="109"/>
      <c r="R245" s="109"/>
      <c r="S245" s="109"/>
      <c r="T245" s="109"/>
      <c r="U245" s="109"/>
      <c r="V245" s="109"/>
      <c r="W245" s="109"/>
      <c r="X245" s="109"/>
      <c r="Y245" s="109"/>
      <c r="Z245" s="109"/>
      <c r="AA245" s="109"/>
    </row>
    <row r="246" spans="1:27" ht="14.5" x14ac:dyDescent="0.35">
      <c r="A246" s="223"/>
      <c r="B246" s="223"/>
      <c r="C246" s="223"/>
      <c r="D246" s="223"/>
      <c r="E246" s="202"/>
      <c r="F246" s="193"/>
      <c r="G246" s="193"/>
      <c r="H246" s="109"/>
      <c r="I246" s="109"/>
      <c r="J246" s="109"/>
      <c r="K246" s="109"/>
      <c r="L246" s="109"/>
      <c r="M246" s="109"/>
      <c r="N246" s="109"/>
      <c r="O246" s="109"/>
      <c r="P246" s="109"/>
      <c r="Q246" s="109"/>
      <c r="R246" s="109"/>
      <c r="S246" s="109"/>
      <c r="T246" s="109"/>
      <c r="U246" s="109"/>
      <c r="V246" s="109"/>
      <c r="W246" s="109"/>
      <c r="X246" s="109"/>
      <c r="Y246" s="109"/>
      <c r="Z246" s="109"/>
      <c r="AA246" s="109"/>
    </row>
    <row r="247" spans="1:27" ht="14.5" x14ac:dyDescent="0.35">
      <c r="A247" s="223"/>
      <c r="B247" s="223"/>
      <c r="C247" s="223"/>
      <c r="D247" s="223"/>
      <c r="E247" s="202"/>
      <c r="F247" s="193"/>
      <c r="G247" s="193"/>
      <c r="H247" s="109"/>
      <c r="I247" s="109"/>
      <c r="J247" s="109"/>
      <c r="K247" s="109"/>
      <c r="L247" s="109"/>
      <c r="M247" s="109"/>
      <c r="N247" s="109"/>
      <c r="O247" s="109"/>
      <c r="P247" s="109"/>
      <c r="Q247" s="109"/>
      <c r="R247" s="109"/>
      <c r="S247" s="109"/>
      <c r="T247" s="109"/>
      <c r="U247" s="109"/>
      <c r="V247" s="109"/>
      <c r="W247" s="109"/>
      <c r="X247" s="109"/>
      <c r="Y247" s="109"/>
      <c r="Z247" s="109"/>
      <c r="AA247" s="109"/>
    </row>
    <row r="248" spans="1:27" ht="14.5" x14ac:dyDescent="0.35">
      <c r="A248" s="223"/>
      <c r="B248" s="223"/>
      <c r="C248" s="223"/>
      <c r="D248" s="223"/>
      <c r="E248" s="202"/>
      <c r="F248" s="193"/>
      <c r="G248" s="193"/>
      <c r="H248" s="109"/>
      <c r="I248" s="109"/>
      <c r="J248" s="109"/>
      <c r="K248" s="109"/>
      <c r="L248" s="109"/>
      <c r="M248" s="109"/>
      <c r="N248" s="109"/>
      <c r="O248" s="109"/>
      <c r="P248" s="109"/>
      <c r="Q248" s="109"/>
      <c r="R248" s="109"/>
      <c r="S248" s="109"/>
      <c r="T248" s="109"/>
      <c r="U248" s="109"/>
      <c r="V248" s="109"/>
      <c r="W248" s="109"/>
      <c r="X248" s="109"/>
      <c r="Y248" s="109"/>
      <c r="Z248" s="109"/>
      <c r="AA248" s="109"/>
    </row>
    <row r="249" spans="1:27" ht="14.5" x14ac:dyDescent="0.35">
      <c r="A249" s="223"/>
      <c r="B249" s="223"/>
      <c r="C249" s="223"/>
      <c r="D249" s="223"/>
      <c r="E249" s="202"/>
      <c r="F249" s="193"/>
      <c r="G249" s="193"/>
      <c r="H249" s="109"/>
      <c r="I249" s="109"/>
      <c r="J249" s="109"/>
      <c r="K249" s="109"/>
      <c r="L249" s="109"/>
      <c r="M249" s="109"/>
      <c r="N249" s="109"/>
      <c r="O249" s="109"/>
      <c r="P249" s="109"/>
      <c r="Q249" s="109"/>
      <c r="R249" s="109"/>
      <c r="S249" s="109"/>
      <c r="T249" s="109"/>
      <c r="U249" s="109"/>
      <c r="V249" s="109"/>
      <c r="W249" s="109"/>
      <c r="X249" s="109"/>
      <c r="Y249" s="109"/>
      <c r="Z249" s="109"/>
      <c r="AA249" s="109"/>
    </row>
    <row r="250" spans="1:27" ht="14.5" x14ac:dyDescent="0.35">
      <c r="A250" s="223"/>
      <c r="B250" s="223"/>
      <c r="C250" s="223"/>
      <c r="D250" s="223"/>
      <c r="E250" s="202"/>
      <c r="F250" s="193"/>
      <c r="G250" s="193"/>
      <c r="H250" s="109"/>
      <c r="I250" s="109"/>
      <c r="J250" s="109"/>
      <c r="K250" s="109"/>
      <c r="L250" s="109"/>
      <c r="M250" s="109"/>
      <c r="N250" s="109"/>
      <c r="O250" s="109"/>
      <c r="P250" s="109"/>
      <c r="Q250" s="109"/>
      <c r="R250" s="109"/>
      <c r="S250" s="109"/>
      <c r="T250" s="109"/>
      <c r="U250" s="109"/>
      <c r="V250" s="109"/>
      <c r="W250" s="109"/>
      <c r="X250" s="109"/>
      <c r="Y250" s="109"/>
      <c r="Z250" s="109"/>
      <c r="AA250" s="109"/>
    </row>
    <row r="251" spans="1:27" ht="14.5" x14ac:dyDescent="0.35">
      <c r="A251" s="223"/>
      <c r="B251" s="223"/>
      <c r="C251" s="223"/>
      <c r="D251" s="223"/>
      <c r="E251" s="202"/>
      <c r="F251" s="193"/>
      <c r="G251" s="193"/>
      <c r="H251" s="109"/>
      <c r="I251" s="109"/>
      <c r="J251" s="109"/>
      <c r="K251" s="109"/>
      <c r="L251" s="109"/>
      <c r="M251" s="109"/>
      <c r="N251" s="109"/>
      <c r="O251" s="109"/>
      <c r="P251" s="109"/>
      <c r="Q251" s="109"/>
      <c r="R251" s="109"/>
      <c r="S251" s="109"/>
      <c r="T251" s="109"/>
      <c r="U251" s="109"/>
      <c r="V251" s="109"/>
      <c r="W251" s="109"/>
      <c r="X251" s="109"/>
      <c r="Y251" s="109"/>
      <c r="Z251" s="109"/>
      <c r="AA251" s="109"/>
    </row>
    <row r="252" spans="1:27" ht="14.5" x14ac:dyDescent="0.35">
      <c r="A252" s="223"/>
      <c r="B252" s="223"/>
      <c r="C252" s="223"/>
      <c r="D252" s="223"/>
      <c r="E252" s="202"/>
      <c r="F252" s="193"/>
      <c r="G252" s="193"/>
      <c r="H252" s="109"/>
      <c r="I252" s="109"/>
      <c r="J252" s="109"/>
      <c r="K252" s="109"/>
      <c r="L252" s="109"/>
      <c r="M252" s="109"/>
      <c r="N252" s="109"/>
      <c r="O252" s="109"/>
      <c r="P252" s="109"/>
      <c r="Q252" s="109"/>
      <c r="R252" s="109"/>
      <c r="S252" s="109"/>
      <c r="T252" s="109"/>
      <c r="U252" s="109"/>
      <c r="V252" s="109"/>
      <c r="W252" s="109"/>
      <c r="X252" s="109"/>
      <c r="Y252" s="109"/>
      <c r="Z252" s="109"/>
      <c r="AA252" s="109"/>
    </row>
    <row r="253" spans="1:27" ht="14.5" x14ac:dyDescent="0.35">
      <c r="A253" s="223"/>
      <c r="B253" s="223"/>
      <c r="C253" s="223"/>
      <c r="D253" s="223"/>
      <c r="E253" s="202"/>
      <c r="F253" s="193"/>
      <c r="G253" s="193"/>
      <c r="H253" s="109"/>
      <c r="I253" s="109"/>
      <c r="J253" s="109"/>
      <c r="K253" s="109"/>
      <c r="L253" s="109"/>
      <c r="M253" s="109"/>
      <c r="N253" s="109"/>
      <c r="O253" s="109"/>
      <c r="P253" s="109"/>
      <c r="Q253" s="109"/>
      <c r="R253" s="109"/>
      <c r="S253" s="109"/>
      <c r="T253" s="109"/>
      <c r="U253" s="109"/>
      <c r="V253" s="109"/>
      <c r="W253" s="109"/>
      <c r="X253" s="109"/>
      <c r="Y253" s="109"/>
      <c r="Z253" s="109"/>
      <c r="AA253" s="109"/>
    </row>
    <row r="254" spans="1:27" ht="14.5" x14ac:dyDescent="0.35">
      <c r="A254" s="223"/>
      <c r="B254" s="223"/>
      <c r="C254" s="223"/>
      <c r="D254" s="223"/>
      <c r="E254" s="202"/>
      <c r="F254" s="193"/>
      <c r="G254" s="193"/>
      <c r="H254" s="109"/>
      <c r="I254" s="109"/>
      <c r="J254" s="109"/>
      <c r="K254" s="109"/>
      <c r="L254" s="109"/>
      <c r="M254" s="109"/>
      <c r="N254" s="109"/>
      <c r="O254" s="109"/>
      <c r="P254" s="109"/>
      <c r="Q254" s="109"/>
      <c r="R254" s="109"/>
      <c r="S254" s="109"/>
      <c r="T254" s="109"/>
      <c r="U254" s="109"/>
      <c r="V254" s="109"/>
      <c r="W254" s="109"/>
      <c r="X254" s="109"/>
      <c r="Y254" s="109"/>
      <c r="Z254" s="109"/>
      <c r="AA254" s="109"/>
    </row>
    <row r="255" spans="1:27" ht="14.5" x14ac:dyDescent="0.35">
      <c r="A255" s="223"/>
      <c r="B255" s="223"/>
      <c r="C255" s="223"/>
      <c r="D255" s="223"/>
      <c r="E255" s="202"/>
      <c r="F255" s="193"/>
      <c r="G255" s="193"/>
      <c r="H255" s="109"/>
      <c r="I255" s="109"/>
      <c r="J255" s="109"/>
      <c r="K255" s="109"/>
      <c r="L255" s="109"/>
      <c r="M255" s="109"/>
      <c r="N255" s="109"/>
      <c r="O255" s="109"/>
      <c r="P255" s="109"/>
      <c r="Q255" s="109"/>
      <c r="R255" s="109"/>
      <c r="S255" s="109"/>
      <c r="T255" s="109"/>
      <c r="U255" s="109"/>
      <c r="V255" s="109"/>
      <c r="W255" s="109"/>
      <c r="X255" s="109"/>
      <c r="Y255" s="109"/>
      <c r="Z255" s="109"/>
      <c r="AA255" s="109"/>
    </row>
    <row r="256" spans="1:27" ht="14.5" x14ac:dyDescent="0.35">
      <c r="A256" s="223"/>
      <c r="B256" s="223"/>
      <c r="C256" s="223"/>
      <c r="D256" s="223"/>
      <c r="E256" s="202"/>
      <c r="F256" s="193"/>
      <c r="G256" s="193"/>
      <c r="H256" s="109"/>
      <c r="I256" s="109"/>
      <c r="J256" s="109"/>
      <c r="K256" s="109"/>
      <c r="L256" s="109"/>
      <c r="M256" s="109"/>
      <c r="N256" s="109"/>
      <c r="O256" s="109"/>
      <c r="P256" s="109"/>
      <c r="Q256" s="109"/>
      <c r="R256" s="109"/>
      <c r="S256" s="109"/>
      <c r="T256" s="109"/>
      <c r="U256" s="109"/>
      <c r="V256" s="109"/>
      <c r="W256" s="109"/>
      <c r="X256" s="109"/>
      <c r="Y256" s="109"/>
      <c r="Z256" s="109"/>
      <c r="AA256" s="109"/>
    </row>
    <row r="257" spans="1:27" ht="14.5" x14ac:dyDescent="0.35">
      <c r="A257" s="223"/>
      <c r="B257" s="223"/>
      <c r="C257" s="223"/>
      <c r="D257" s="223"/>
      <c r="E257" s="202"/>
      <c r="F257" s="193"/>
      <c r="G257" s="193"/>
      <c r="H257" s="109"/>
      <c r="I257" s="109"/>
      <c r="J257" s="109"/>
      <c r="K257" s="109"/>
      <c r="L257" s="109"/>
      <c r="M257" s="109"/>
      <c r="N257" s="109"/>
      <c r="O257" s="109"/>
      <c r="P257" s="109"/>
      <c r="Q257" s="109"/>
      <c r="R257" s="109"/>
      <c r="S257" s="109"/>
      <c r="T257" s="109"/>
      <c r="U257" s="109"/>
      <c r="V257" s="109"/>
      <c r="W257" s="109"/>
      <c r="X257" s="109"/>
      <c r="Y257" s="109"/>
      <c r="Z257" s="109"/>
      <c r="AA257" s="109"/>
    </row>
    <row r="258" spans="1:27" ht="14.5" x14ac:dyDescent="0.35">
      <c r="A258" s="223"/>
      <c r="B258" s="223"/>
      <c r="C258" s="223"/>
      <c r="D258" s="223"/>
      <c r="E258" s="202"/>
      <c r="F258" s="193"/>
      <c r="G258" s="193"/>
      <c r="H258" s="109"/>
      <c r="I258" s="109"/>
      <c r="J258" s="109"/>
      <c r="K258" s="109"/>
      <c r="L258" s="109"/>
      <c r="M258" s="109"/>
      <c r="N258" s="109"/>
      <c r="O258" s="109"/>
      <c r="P258" s="109"/>
      <c r="Q258" s="109"/>
      <c r="R258" s="109"/>
      <c r="S258" s="109"/>
      <c r="T258" s="109"/>
      <c r="U258" s="109"/>
      <c r="V258" s="109"/>
      <c r="W258" s="109"/>
      <c r="X258" s="109"/>
      <c r="Y258" s="109"/>
      <c r="Z258" s="109"/>
      <c r="AA258" s="109"/>
    </row>
    <row r="259" spans="1:27" ht="14.5" x14ac:dyDescent="0.35">
      <c r="A259" s="223"/>
      <c r="B259" s="223"/>
      <c r="C259" s="223"/>
      <c r="D259" s="223"/>
      <c r="E259" s="202"/>
      <c r="F259" s="193"/>
      <c r="G259" s="193"/>
      <c r="H259" s="109"/>
      <c r="I259" s="109"/>
      <c r="J259" s="109"/>
      <c r="K259" s="109"/>
      <c r="L259" s="109"/>
      <c r="M259" s="109"/>
      <c r="N259" s="109"/>
      <c r="O259" s="109"/>
      <c r="P259" s="109"/>
      <c r="Q259" s="109"/>
      <c r="R259" s="109"/>
      <c r="S259" s="109"/>
      <c r="T259" s="109"/>
      <c r="U259" s="109"/>
      <c r="V259" s="109"/>
      <c r="W259" s="109"/>
      <c r="X259" s="109"/>
      <c r="Y259" s="109"/>
      <c r="Z259" s="109"/>
      <c r="AA259" s="109"/>
    </row>
    <row r="260" spans="1:27" ht="14.5" x14ac:dyDescent="0.35">
      <c r="A260" s="223"/>
      <c r="B260" s="223"/>
      <c r="C260" s="223"/>
      <c r="D260" s="223"/>
      <c r="E260" s="202"/>
      <c r="F260" s="193"/>
      <c r="G260" s="193"/>
      <c r="H260" s="109"/>
      <c r="I260" s="109"/>
      <c r="J260" s="109"/>
      <c r="K260" s="109"/>
      <c r="L260" s="109"/>
      <c r="M260" s="109"/>
      <c r="N260" s="109"/>
      <c r="O260" s="109"/>
      <c r="P260" s="109"/>
      <c r="Q260" s="109"/>
      <c r="R260" s="109"/>
      <c r="S260" s="109"/>
      <c r="T260" s="109"/>
      <c r="U260" s="109"/>
      <c r="V260" s="109"/>
      <c r="W260" s="109"/>
      <c r="X260" s="109"/>
      <c r="Y260" s="109"/>
      <c r="Z260" s="109"/>
      <c r="AA260" s="109"/>
    </row>
    <row r="261" spans="1:27" ht="14.5" x14ac:dyDescent="0.35">
      <c r="A261" s="223"/>
      <c r="B261" s="223"/>
      <c r="C261" s="223"/>
      <c r="D261" s="223"/>
      <c r="E261" s="202"/>
      <c r="F261" s="193"/>
      <c r="G261" s="193"/>
      <c r="H261" s="109"/>
      <c r="I261" s="109"/>
      <c r="J261" s="109"/>
      <c r="K261" s="109"/>
      <c r="L261" s="109"/>
      <c r="M261" s="109"/>
      <c r="N261" s="109"/>
      <c r="O261" s="109"/>
      <c r="P261" s="109"/>
      <c r="Q261" s="109"/>
      <c r="R261" s="109"/>
      <c r="S261" s="109"/>
      <c r="T261" s="109"/>
      <c r="U261" s="109"/>
      <c r="V261" s="109"/>
      <c r="W261" s="109"/>
      <c r="X261" s="109"/>
      <c r="Y261" s="109"/>
      <c r="Z261" s="109"/>
      <c r="AA261" s="109"/>
    </row>
    <row r="262" spans="1:27" ht="14.5" x14ac:dyDescent="0.35">
      <c r="A262" s="223"/>
      <c r="B262" s="223"/>
      <c r="C262" s="223"/>
      <c r="D262" s="223"/>
      <c r="E262" s="202"/>
      <c r="F262" s="193"/>
      <c r="G262" s="193"/>
      <c r="H262" s="109"/>
      <c r="I262" s="109"/>
      <c r="J262" s="109"/>
      <c r="K262" s="109"/>
      <c r="L262" s="109"/>
      <c r="M262" s="109"/>
      <c r="N262" s="109"/>
      <c r="O262" s="109"/>
      <c r="P262" s="109"/>
      <c r="Q262" s="109"/>
      <c r="R262" s="109"/>
      <c r="S262" s="109"/>
      <c r="T262" s="109"/>
      <c r="U262" s="109"/>
      <c r="V262" s="109"/>
      <c r="W262" s="109"/>
      <c r="X262" s="109"/>
      <c r="Y262" s="109"/>
      <c r="Z262" s="109"/>
      <c r="AA262" s="109"/>
    </row>
    <row r="263" spans="1:27" ht="14.5" x14ac:dyDescent="0.35">
      <c r="A263" s="223"/>
      <c r="B263" s="223"/>
      <c r="C263" s="223"/>
      <c r="D263" s="223"/>
      <c r="E263" s="202"/>
      <c r="F263" s="193"/>
      <c r="G263" s="193"/>
      <c r="H263" s="109"/>
      <c r="I263" s="109"/>
      <c r="J263" s="109"/>
      <c r="K263" s="109"/>
      <c r="L263" s="109"/>
      <c r="M263" s="109"/>
      <c r="N263" s="109"/>
      <c r="O263" s="109"/>
      <c r="P263" s="109"/>
      <c r="Q263" s="109"/>
      <c r="R263" s="109"/>
      <c r="S263" s="109"/>
      <c r="T263" s="109"/>
      <c r="U263" s="109"/>
      <c r="V263" s="109"/>
      <c r="W263" s="109"/>
      <c r="X263" s="109"/>
      <c r="Y263" s="109"/>
      <c r="Z263" s="109"/>
      <c r="AA263" s="109"/>
    </row>
    <row r="264" spans="1:27" ht="14.5" x14ac:dyDescent="0.35">
      <c r="A264" s="223"/>
      <c r="B264" s="223"/>
      <c r="C264" s="223"/>
      <c r="D264" s="223"/>
      <c r="E264" s="202"/>
      <c r="F264" s="193"/>
      <c r="G264" s="193"/>
      <c r="H264" s="109"/>
      <c r="I264" s="109"/>
      <c r="J264" s="109"/>
      <c r="K264" s="109"/>
      <c r="L264" s="109"/>
      <c r="M264" s="109"/>
      <c r="N264" s="109"/>
      <c r="O264" s="109"/>
      <c r="P264" s="109"/>
      <c r="Q264" s="109"/>
      <c r="R264" s="109"/>
      <c r="S264" s="109"/>
      <c r="T264" s="109"/>
      <c r="U264" s="109"/>
      <c r="V264" s="109"/>
      <c r="W264" s="109"/>
      <c r="X264" s="109"/>
      <c r="Y264" s="109"/>
      <c r="Z264" s="109"/>
      <c r="AA264" s="109"/>
    </row>
    <row r="265" spans="1:27" ht="14.5" x14ac:dyDescent="0.35">
      <c r="A265" s="223"/>
      <c r="B265" s="223"/>
      <c r="C265" s="223"/>
      <c r="D265" s="223"/>
      <c r="E265" s="202"/>
      <c r="F265" s="193"/>
      <c r="G265" s="193"/>
      <c r="H265" s="109"/>
      <c r="I265" s="109"/>
      <c r="J265" s="109"/>
      <c r="K265" s="109"/>
      <c r="L265" s="109"/>
      <c r="M265" s="109"/>
      <c r="N265" s="109"/>
      <c r="O265" s="109"/>
      <c r="P265" s="109"/>
      <c r="Q265" s="109"/>
      <c r="R265" s="109"/>
      <c r="S265" s="109"/>
      <c r="T265" s="109"/>
      <c r="U265" s="109"/>
      <c r="V265" s="109"/>
      <c r="W265" s="109"/>
      <c r="X265" s="109"/>
      <c r="Y265" s="109"/>
      <c r="Z265" s="109"/>
      <c r="AA265" s="109"/>
    </row>
    <row r="266" spans="1:27" ht="14.5" x14ac:dyDescent="0.35">
      <c r="A266" s="223"/>
      <c r="B266" s="223"/>
      <c r="C266" s="223"/>
      <c r="D266" s="223"/>
      <c r="E266" s="202"/>
      <c r="F266" s="193"/>
      <c r="G266" s="193"/>
      <c r="H266" s="109"/>
      <c r="I266" s="109"/>
      <c r="J266" s="109"/>
      <c r="K266" s="109"/>
      <c r="L266" s="109"/>
      <c r="M266" s="109"/>
      <c r="N266" s="109"/>
      <c r="O266" s="109"/>
      <c r="P266" s="109"/>
      <c r="Q266" s="109"/>
      <c r="R266" s="109"/>
      <c r="S266" s="109"/>
      <c r="T266" s="109"/>
      <c r="U266" s="109"/>
      <c r="V266" s="109"/>
      <c r="W266" s="109"/>
      <c r="X266" s="109"/>
      <c r="Y266" s="109"/>
      <c r="Z266" s="109"/>
      <c r="AA266" s="109"/>
    </row>
    <row r="267" spans="1:27" ht="14.5" x14ac:dyDescent="0.35">
      <c r="A267" s="223"/>
      <c r="B267" s="223"/>
      <c r="C267" s="223"/>
      <c r="D267" s="223"/>
      <c r="E267" s="202"/>
      <c r="F267" s="193"/>
      <c r="G267" s="193"/>
      <c r="H267" s="109"/>
      <c r="I267" s="109"/>
      <c r="J267" s="109"/>
      <c r="K267" s="109"/>
      <c r="L267" s="109"/>
      <c r="M267" s="109"/>
      <c r="N267" s="109"/>
      <c r="O267" s="109"/>
      <c r="P267" s="109"/>
      <c r="Q267" s="109"/>
      <c r="R267" s="109"/>
      <c r="S267" s="109"/>
      <c r="T267" s="109"/>
      <c r="U267" s="109"/>
      <c r="V267" s="109"/>
      <c r="W267" s="109"/>
      <c r="X267" s="109"/>
      <c r="Y267" s="109"/>
      <c r="Z267" s="109"/>
      <c r="AA267" s="109"/>
    </row>
    <row r="268" spans="1:27" ht="14.5" x14ac:dyDescent="0.35">
      <c r="A268" s="223"/>
      <c r="B268" s="223"/>
      <c r="C268" s="223"/>
      <c r="D268" s="223"/>
      <c r="E268" s="202"/>
      <c r="F268" s="193"/>
      <c r="G268" s="193"/>
      <c r="H268" s="109"/>
      <c r="I268" s="109"/>
      <c r="J268" s="109"/>
      <c r="K268" s="109"/>
      <c r="L268" s="109"/>
      <c r="M268" s="109"/>
      <c r="N268" s="109"/>
      <c r="O268" s="109"/>
      <c r="P268" s="109"/>
      <c r="Q268" s="109"/>
      <c r="R268" s="109"/>
      <c r="S268" s="109"/>
      <c r="T268" s="109"/>
      <c r="U268" s="109"/>
      <c r="V268" s="109"/>
      <c r="W268" s="109"/>
      <c r="X268" s="109"/>
      <c r="Y268" s="109"/>
      <c r="Z268" s="109"/>
      <c r="AA268" s="109"/>
    </row>
    <row r="269" spans="1:27" ht="14.5" x14ac:dyDescent="0.35">
      <c r="A269" s="223"/>
      <c r="B269" s="223"/>
      <c r="C269" s="223"/>
      <c r="D269" s="223"/>
      <c r="E269" s="202"/>
      <c r="F269" s="193"/>
      <c r="G269" s="193"/>
      <c r="H269" s="109"/>
      <c r="I269" s="109"/>
      <c r="J269" s="109"/>
      <c r="K269" s="109"/>
      <c r="L269" s="109"/>
      <c r="M269" s="109"/>
      <c r="N269" s="109"/>
      <c r="O269" s="109"/>
      <c r="P269" s="109"/>
      <c r="Q269" s="109"/>
      <c r="R269" s="109"/>
      <c r="S269" s="109"/>
      <c r="T269" s="109"/>
      <c r="U269" s="109"/>
      <c r="V269" s="109"/>
      <c r="W269" s="109"/>
      <c r="X269" s="109"/>
      <c r="Y269" s="109"/>
      <c r="Z269" s="109"/>
      <c r="AA269" s="109"/>
    </row>
    <row r="270" spans="1:27" ht="14.5" x14ac:dyDescent="0.35">
      <c r="A270" s="223"/>
      <c r="B270" s="223"/>
      <c r="C270" s="223"/>
      <c r="D270" s="223"/>
      <c r="E270" s="202"/>
      <c r="F270" s="193"/>
      <c r="G270" s="193"/>
      <c r="H270" s="109"/>
      <c r="I270" s="109"/>
      <c r="J270" s="109"/>
      <c r="K270" s="109"/>
      <c r="L270" s="109"/>
      <c r="M270" s="109"/>
      <c r="N270" s="109"/>
      <c r="O270" s="109"/>
      <c r="P270" s="109"/>
      <c r="Q270" s="109"/>
      <c r="R270" s="109"/>
      <c r="S270" s="109"/>
      <c r="T270" s="109"/>
      <c r="U270" s="109"/>
      <c r="V270" s="109"/>
      <c r="W270" s="109"/>
      <c r="X270" s="109"/>
      <c r="Y270" s="109"/>
      <c r="Z270" s="109"/>
      <c r="AA270" s="109"/>
    </row>
    <row r="271" spans="1:27" ht="14.5" x14ac:dyDescent="0.35">
      <c r="A271" s="223"/>
      <c r="B271" s="223"/>
      <c r="C271" s="223"/>
      <c r="D271" s="223"/>
      <c r="E271" s="202"/>
      <c r="F271" s="193"/>
      <c r="G271" s="193"/>
      <c r="H271" s="109"/>
      <c r="I271" s="109"/>
      <c r="J271" s="109"/>
      <c r="K271" s="109"/>
      <c r="L271" s="109"/>
      <c r="M271" s="109"/>
      <c r="N271" s="109"/>
      <c r="O271" s="109"/>
      <c r="P271" s="109"/>
      <c r="Q271" s="109"/>
      <c r="R271" s="109"/>
      <c r="S271" s="109"/>
      <c r="T271" s="109"/>
      <c r="U271" s="109"/>
      <c r="V271" s="109"/>
      <c r="W271" s="109"/>
      <c r="X271" s="109"/>
      <c r="Y271" s="109"/>
      <c r="Z271" s="109"/>
      <c r="AA271" s="109"/>
    </row>
    <row r="272" spans="1:27" ht="14.5" x14ac:dyDescent="0.35">
      <c r="A272" s="223"/>
      <c r="B272" s="223"/>
      <c r="C272" s="223"/>
      <c r="D272" s="223"/>
      <c r="E272" s="202"/>
      <c r="F272" s="193"/>
      <c r="G272" s="193"/>
      <c r="H272" s="109"/>
      <c r="I272" s="109"/>
      <c r="J272" s="109"/>
      <c r="K272" s="109"/>
      <c r="L272" s="109"/>
      <c r="M272" s="109"/>
      <c r="N272" s="109"/>
      <c r="O272" s="109"/>
      <c r="P272" s="109"/>
      <c r="Q272" s="109"/>
      <c r="R272" s="109"/>
      <c r="S272" s="109"/>
      <c r="T272" s="109"/>
      <c r="U272" s="109"/>
      <c r="V272" s="109"/>
      <c r="W272" s="109"/>
      <c r="X272" s="109"/>
      <c r="Y272" s="109"/>
      <c r="Z272" s="109"/>
      <c r="AA272" s="109"/>
    </row>
    <row r="273" spans="1:27" ht="14.5" x14ac:dyDescent="0.35">
      <c r="A273" s="223"/>
      <c r="B273" s="223"/>
      <c r="C273" s="223"/>
      <c r="D273" s="223"/>
      <c r="E273" s="202"/>
      <c r="F273" s="193"/>
      <c r="G273" s="193"/>
      <c r="H273" s="109"/>
      <c r="I273" s="109"/>
      <c r="J273" s="109"/>
      <c r="K273" s="109"/>
      <c r="L273" s="109"/>
      <c r="M273" s="109"/>
      <c r="N273" s="109"/>
      <c r="O273" s="109"/>
      <c r="P273" s="109"/>
      <c r="Q273" s="109"/>
      <c r="R273" s="109"/>
      <c r="S273" s="109"/>
      <c r="T273" s="109"/>
      <c r="U273" s="109"/>
      <c r="V273" s="109"/>
      <c r="W273" s="109"/>
      <c r="X273" s="109"/>
      <c r="Y273" s="109"/>
      <c r="Z273" s="109"/>
      <c r="AA273" s="109"/>
    </row>
    <row r="274" spans="1:27" ht="14.5" x14ac:dyDescent="0.35">
      <c r="A274" s="223"/>
      <c r="B274" s="223"/>
      <c r="C274" s="223"/>
      <c r="D274" s="223"/>
      <c r="E274" s="202"/>
      <c r="F274" s="193"/>
      <c r="G274" s="193"/>
      <c r="H274" s="109"/>
      <c r="I274" s="109"/>
      <c r="J274" s="109"/>
      <c r="K274" s="109"/>
      <c r="L274" s="109"/>
      <c r="M274" s="109"/>
      <c r="N274" s="109"/>
      <c r="O274" s="109"/>
      <c r="P274" s="109"/>
      <c r="Q274" s="109"/>
      <c r="R274" s="109"/>
      <c r="S274" s="109"/>
      <c r="T274" s="109"/>
      <c r="U274" s="109"/>
      <c r="V274" s="109"/>
      <c r="W274" s="109"/>
      <c r="X274" s="109"/>
      <c r="Y274" s="109"/>
      <c r="Z274" s="109"/>
      <c r="AA274" s="109"/>
    </row>
    <row r="275" spans="1:27" ht="14.5" x14ac:dyDescent="0.35">
      <c r="A275" s="223"/>
      <c r="B275" s="223"/>
      <c r="C275" s="223"/>
      <c r="D275" s="223"/>
      <c r="E275" s="202"/>
      <c r="F275" s="193"/>
      <c r="G275" s="193"/>
      <c r="H275" s="109"/>
      <c r="I275" s="109"/>
      <c r="J275" s="109"/>
      <c r="K275" s="109"/>
      <c r="L275" s="109"/>
      <c r="M275" s="109"/>
      <c r="N275" s="109"/>
      <c r="O275" s="109"/>
      <c r="P275" s="109"/>
      <c r="Q275" s="109"/>
      <c r="R275" s="109"/>
      <c r="S275" s="109"/>
      <c r="T275" s="109"/>
      <c r="U275" s="109"/>
      <c r="V275" s="109"/>
      <c r="W275" s="109"/>
      <c r="X275" s="109"/>
      <c r="Y275" s="109"/>
      <c r="Z275" s="109"/>
      <c r="AA275" s="109"/>
    </row>
    <row r="276" spans="1:27" ht="14.5" x14ac:dyDescent="0.35">
      <c r="A276" s="223"/>
      <c r="B276" s="223"/>
      <c r="C276" s="223"/>
      <c r="D276" s="223"/>
      <c r="E276" s="202"/>
      <c r="F276" s="193"/>
      <c r="G276" s="193"/>
      <c r="H276" s="109"/>
      <c r="I276" s="109"/>
      <c r="J276" s="109"/>
      <c r="K276" s="109"/>
      <c r="L276" s="109"/>
      <c r="M276" s="109"/>
      <c r="N276" s="109"/>
      <c r="O276" s="109"/>
      <c r="P276" s="109"/>
      <c r="Q276" s="109"/>
      <c r="R276" s="109"/>
      <c r="S276" s="109"/>
      <c r="T276" s="109"/>
      <c r="U276" s="109"/>
      <c r="V276" s="109"/>
      <c r="W276" s="109"/>
      <c r="X276" s="109"/>
      <c r="Y276" s="109"/>
      <c r="Z276" s="109"/>
      <c r="AA276" s="109"/>
    </row>
    <row r="277" spans="1:27" ht="14.5" x14ac:dyDescent="0.35">
      <c r="A277" s="223"/>
      <c r="B277" s="223"/>
      <c r="C277" s="223"/>
      <c r="D277" s="223"/>
      <c r="E277" s="202"/>
      <c r="F277" s="193"/>
      <c r="G277" s="193"/>
      <c r="H277" s="109"/>
      <c r="I277" s="109"/>
      <c r="J277" s="109"/>
      <c r="K277" s="109"/>
      <c r="L277" s="109"/>
      <c r="M277" s="109"/>
      <c r="N277" s="109"/>
      <c r="O277" s="109"/>
      <c r="P277" s="109"/>
      <c r="Q277" s="109"/>
      <c r="R277" s="109"/>
      <c r="S277" s="109"/>
      <c r="T277" s="109"/>
      <c r="U277" s="109"/>
      <c r="V277" s="109"/>
      <c r="W277" s="109"/>
      <c r="X277" s="109"/>
      <c r="Y277" s="109"/>
      <c r="Z277" s="109"/>
      <c r="AA277" s="109"/>
    </row>
    <row r="278" spans="1:27" ht="14.5" x14ac:dyDescent="0.35">
      <c r="A278" s="223"/>
      <c r="B278" s="223"/>
      <c r="C278" s="223"/>
      <c r="D278" s="223"/>
      <c r="E278" s="202"/>
      <c r="F278" s="193"/>
      <c r="G278" s="193"/>
      <c r="H278" s="109"/>
      <c r="I278" s="109"/>
      <c r="J278" s="109"/>
      <c r="K278" s="109"/>
      <c r="L278" s="109"/>
      <c r="M278" s="109"/>
      <c r="N278" s="109"/>
      <c r="O278" s="109"/>
      <c r="P278" s="109"/>
      <c r="Q278" s="109"/>
      <c r="R278" s="109"/>
      <c r="S278" s="109"/>
      <c r="T278" s="109"/>
      <c r="U278" s="109"/>
      <c r="V278" s="109"/>
      <c r="W278" s="109"/>
      <c r="X278" s="109"/>
      <c r="Y278" s="109"/>
      <c r="Z278" s="109"/>
      <c r="AA278" s="109"/>
    </row>
    <row r="279" spans="1:27" ht="14.5" x14ac:dyDescent="0.35">
      <c r="A279" s="223"/>
      <c r="B279" s="223"/>
      <c r="C279" s="223"/>
      <c r="D279" s="223"/>
      <c r="E279" s="202"/>
      <c r="F279" s="193"/>
      <c r="G279" s="193"/>
      <c r="H279" s="109"/>
      <c r="I279" s="109"/>
      <c r="J279" s="109"/>
      <c r="K279" s="109"/>
      <c r="L279" s="109"/>
      <c r="M279" s="109"/>
      <c r="N279" s="109"/>
      <c r="O279" s="109"/>
      <c r="P279" s="109"/>
      <c r="Q279" s="109"/>
      <c r="R279" s="109"/>
      <c r="S279" s="109"/>
      <c r="T279" s="109"/>
      <c r="U279" s="109"/>
      <c r="V279" s="109"/>
      <c r="W279" s="109"/>
      <c r="X279" s="109"/>
      <c r="Y279" s="109"/>
      <c r="Z279" s="109"/>
      <c r="AA279" s="109"/>
    </row>
    <row r="280" spans="1:27" ht="14.5" x14ac:dyDescent="0.35">
      <c r="A280" s="223"/>
      <c r="B280" s="223"/>
      <c r="C280" s="223"/>
      <c r="D280" s="223"/>
      <c r="E280" s="202"/>
      <c r="F280" s="193"/>
      <c r="G280" s="193"/>
      <c r="H280" s="109"/>
      <c r="I280" s="109"/>
      <c r="J280" s="109"/>
      <c r="K280" s="109"/>
      <c r="L280" s="109"/>
      <c r="M280" s="109"/>
      <c r="N280" s="109"/>
      <c r="O280" s="109"/>
      <c r="P280" s="109"/>
      <c r="Q280" s="109"/>
      <c r="R280" s="109"/>
      <c r="S280" s="109"/>
      <c r="T280" s="109"/>
      <c r="U280" s="109"/>
      <c r="V280" s="109"/>
      <c r="W280" s="109"/>
      <c r="X280" s="109"/>
      <c r="Y280" s="109"/>
      <c r="Z280" s="109"/>
      <c r="AA280" s="109"/>
    </row>
    <row r="281" spans="1:27" ht="14.5" x14ac:dyDescent="0.35">
      <c r="A281" s="223"/>
      <c r="B281" s="223"/>
      <c r="C281" s="223"/>
      <c r="D281" s="223"/>
      <c r="E281" s="202"/>
      <c r="F281" s="193"/>
      <c r="G281" s="193"/>
      <c r="H281" s="109"/>
      <c r="I281" s="109"/>
      <c r="J281" s="109"/>
      <c r="K281" s="109"/>
      <c r="L281" s="109"/>
      <c r="M281" s="109"/>
      <c r="N281" s="109"/>
      <c r="O281" s="109"/>
      <c r="P281" s="109"/>
      <c r="Q281" s="109"/>
      <c r="R281" s="109"/>
      <c r="S281" s="109"/>
      <c r="T281" s="109"/>
      <c r="U281" s="109"/>
      <c r="V281" s="109"/>
      <c r="W281" s="109"/>
      <c r="X281" s="109"/>
      <c r="Y281" s="109"/>
      <c r="Z281" s="109"/>
      <c r="AA281" s="109"/>
    </row>
    <row r="282" spans="1:27" ht="14.5" x14ac:dyDescent="0.35">
      <c r="A282" s="223"/>
      <c r="B282" s="223"/>
      <c r="C282" s="223"/>
      <c r="D282" s="223"/>
      <c r="E282" s="202"/>
      <c r="F282" s="193"/>
      <c r="G282" s="193"/>
      <c r="H282" s="109"/>
      <c r="I282" s="109"/>
      <c r="J282" s="109"/>
      <c r="K282" s="109"/>
      <c r="L282" s="109"/>
      <c r="M282" s="109"/>
      <c r="N282" s="109"/>
      <c r="O282" s="109"/>
      <c r="P282" s="109"/>
      <c r="Q282" s="109"/>
      <c r="R282" s="109"/>
      <c r="S282" s="109"/>
      <c r="T282" s="109"/>
      <c r="U282" s="109"/>
      <c r="V282" s="109"/>
      <c r="W282" s="109"/>
      <c r="X282" s="109"/>
      <c r="Y282" s="109"/>
      <c r="Z282" s="109"/>
      <c r="AA282" s="109"/>
    </row>
    <row r="283" spans="1:27" ht="14.5" x14ac:dyDescent="0.35">
      <c r="A283" s="223"/>
      <c r="B283" s="223"/>
      <c r="C283" s="223"/>
      <c r="D283" s="223"/>
      <c r="E283" s="202"/>
      <c r="F283" s="193"/>
      <c r="G283" s="193"/>
      <c r="H283" s="109"/>
      <c r="I283" s="109"/>
      <c r="J283" s="109"/>
      <c r="K283" s="109"/>
      <c r="L283" s="109"/>
      <c r="M283" s="109"/>
      <c r="N283" s="109"/>
      <c r="O283" s="109"/>
      <c r="P283" s="109"/>
      <c r="Q283" s="109"/>
      <c r="R283" s="109"/>
      <c r="S283" s="109"/>
      <c r="T283" s="109"/>
      <c r="U283" s="109"/>
      <c r="V283" s="109"/>
      <c r="W283" s="109"/>
      <c r="X283" s="109"/>
      <c r="Y283" s="109"/>
      <c r="Z283" s="109"/>
      <c r="AA283" s="109"/>
    </row>
    <row r="284" spans="1:27" ht="14.5" x14ac:dyDescent="0.35">
      <c r="A284" s="223"/>
      <c r="B284" s="223"/>
      <c r="C284" s="223"/>
      <c r="D284" s="223"/>
      <c r="E284" s="202"/>
      <c r="F284" s="193"/>
      <c r="G284" s="193"/>
      <c r="H284" s="109"/>
      <c r="I284" s="109"/>
      <c r="J284" s="109"/>
      <c r="K284" s="109"/>
      <c r="L284" s="109"/>
      <c r="M284" s="109"/>
      <c r="N284" s="109"/>
      <c r="O284" s="109"/>
      <c r="P284" s="109"/>
      <c r="Q284" s="109"/>
      <c r="R284" s="109"/>
      <c r="S284" s="109"/>
      <c r="T284" s="109"/>
      <c r="U284" s="109"/>
      <c r="V284" s="109"/>
      <c r="W284" s="109"/>
      <c r="X284" s="109"/>
      <c r="Y284" s="109"/>
      <c r="Z284" s="109"/>
      <c r="AA284" s="109"/>
    </row>
    <row r="285" spans="1:27" ht="14.5" x14ac:dyDescent="0.35">
      <c r="A285" s="223"/>
      <c r="B285" s="223"/>
      <c r="C285" s="223"/>
      <c r="D285" s="223"/>
      <c r="E285" s="202"/>
      <c r="F285" s="193"/>
      <c r="G285" s="193"/>
      <c r="H285" s="109"/>
      <c r="I285" s="109"/>
      <c r="J285" s="109"/>
      <c r="K285" s="109"/>
      <c r="L285" s="109"/>
      <c r="M285" s="109"/>
      <c r="N285" s="109"/>
      <c r="O285" s="109"/>
      <c r="P285" s="109"/>
      <c r="Q285" s="109"/>
      <c r="R285" s="109"/>
      <c r="S285" s="109"/>
      <c r="T285" s="109"/>
      <c r="U285" s="109"/>
      <c r="V285" s="109"/>
      <c r="W285" s="109"/>
      <c r="X285" s="109"/>
      <c r="Y285" s="109"/>
      <c r="Z285" s="109"/>
      <c r="AA285" s="109"/>
    </row>
    <row r="286" spans="1:27" ht="14.5" x14ac:dyDescent="0.35">
      <c r="A286" s="223"/>
      <c r="B286" s="223"/>
      <c r="C286" s="223"/>
      <c r="D286" s="223"/>
      <c r="E286" s="202"/>
      <c r="F286" s="193"/>
      <c r="G286" s="193"/>
      <c r="H286" s="109"/>
      <c r="I286" s="109"/>
      <c r="J286" s="109"/>
      <c r="K286" s="109"/>
      <c r="L286" s="109"/>
      <c r="M286" s="109"/>
      <c r="N286" s="109"/>
      <c r="O286" s="109"/>
      <c r="P286" s="109"/>
      <c r="Q286" s="109"/>
      <c r="R286" s="109"/>
      <c r="S286" s="109"/>
      <c r="T286" s="109"/>
      <c r="U286" s="109"/>
      <c r="V286" s="109"/>
      <c r="W286" s="109"/>
      <c r="X286" s="109"/>
      <c r="Y286" s="109"/>
      <c r="Z286" s="109"/>
      <c r="AA286" s="109"/>
    </row>
    <row r="287" spans="1:27" ht="14.5" x14ac:dyDescent="0.35">
      <c r="A287" s="223"/>
      <c r="B287" s="223"/>
      <c r="C287" s="223"/>
      <c r="D287" s="223"/>
      <c r="E287" s="202"/>
      <c r="F287" s="193"/>
      <c r="G287" s="193"/>
      <c r="H287" s="109"/>
      <c r="I287" s="109"/>
      <c r="J287" s="109"/>
      <c r="K287" s="109"/>
      <c r="L287" s="109"/>
      <c r="M287" s="109"/>
      <c r="N287" s="109"/>
      <c r="O287" s="109"/>
      <c r="P287" s="109"/>
      <c r="Q287" s="109"/>
      <c r="R287" s="109"/>
      <c r="S287" s="109"/>
      <c r="T287" s="109"/>
      <c r="U287" s="109"/>
      <c r="V287" s="109"/>
      <c r="W287" s="109"/>
      <c r="X287" s="109"/>
      <c r="Y287" s="109"/>
      <c r="Z287" s="109"/>
      <c r="AA287" s="109"/>
    </row>
    <row r="288" spans="1:27" ht="14.5" x14ac:dyDescent="0.35">
      <c r="A288" s="223"/>
      <c r="B288" s="223"/>
      <c r="C288" s="223"/>
      <c r="D288" s="223"/>
      <c r="E288" s="202"/>
      <c r="F288" s="193"/>
      <c r="G288" s="193"/>
      <c r="H288" s="109"/>
      <c r="I288" s="109"/>
      <c r="J288" s="109"/>
      <c r="K288" s="109"/>
      <c r="L288" s="109"/>
      <c r="M288" s="109"/>
      <c r="N288" s="109"/>
      <c r="O288" s="109"/>
      <c r="P288" s="109"/>
      <c r="Q288" s="109"/>
      <c r="R288" s="109"/>
      <c r="S288" s="109"/>
      <c r="T288" s="109"/>
      <c r="U288" s="109"/>
      <c r="V288" s="109"/>
      <c r="W288" s="109"/>
      <c r="X288" s="109"/>
      <c r="Y288" s="109"/>
      <c r="Z288" s="109"/>
      <c r="AA288" s="109"/>
    </row>
    <row r="289" spans="1:27" ht="14.5" x14ac:dyDescent="0.35">
      <c r="A289" s="223"/>
      <c r="B289" s="223"/>
      <c r="C289" s="223"/>
      <c r="D289" s="223"/>
      <c r="E289" s="202"/>
      <c r="F289" s="193"/>
      <c r="G289" s="193"/>
      <c r="H289" s="109"/>
      <c r="I289" s="109"/>
      <c r="J289" s="109"/>
      <c r="K289" s="109"/>
      <c r="L289" s="109"/>
      <c r="M289" s="109"/>
      <c r="N289" s="109"/>
      <c r="O289" s="109"/>
      <c r="P289" s="109"/>
      <c r="Q289" s="109"/>
      <c r="R289" s="109"/>
      <c r="S289" s="109"/>
      <c r="T289" s="109"/>
      <c r="U289" s="109"/>
      <c r="V289" s="109"/>
      <c r="W289" s="109"/>
      <c r="X289" s="109"/>
      <c r="Y289" s="109"/>
      <c r="Z289" s="109"/>
      <c r="AA289" s="109"/>
    </row>
    <row r="290" spans="1:27" ht="14.5" x14ac:dyDescent="0.35">
      <c r="A290" s="223"/>
      <c r="B290" s="223"/>
      <c r="C290" s="223"/>
      <c r="D290" s="223"/>
      <c r="E290" s="202"/>
      <c r="F290" s="193"/>
      <c r="G290" s="193"/>
      <c r="H290" s="109"/>
      <c r="I290" s="109"/>
      <c r="J290" s="109"/>
      <c r="K290" s="109"/>
      <c r="L290" s="109"/>
      <c r="M290" s="109"/>
      <c r="N290" s="109"/>
      <c r="O290" s="109"/>
      <c r="P290" s="109"/>
      <c r="Q290" s="109"/>
      <c r="R290" s="109"/>
      <c r="S290" s="109"/>
      <c r="T290" s="109"/>
      <c r="U290" s="109"/>
      <c r="V290" s="109"/>
      <c r="W290" s="109"/>
      <c r="X290" s="109"/>
      <c r="Y290" s="109"/>
      <c r="Z290" s="109"/>
      <c r="AA290" s="109"/>
    </row>
    <row r="291" spans="1:27" ht="14.5" x14ac:dyDescent="0.35">
      <c r="A291" s="223"/>
      <c r="B291" s="223"/>
      <c r="C291" s="223"/>
      <c r="D291" s="223"/>
      <c r="E291" s="202"/>
      <c r="F291" s="193"/>
      <c r="G291" s="193"/>
      <c r="H291" s="109"/>
      <c r="I291" s="109"/>
      <c r="J291" s="109"/>
      <c r="K291" s="109"/>
      <c r="L291" s="109"/>
      <c r="M291" s="109"/>
      <c r="N291" s="109"/>
      <c r="O291" s="109"/>
      <c r="P291" s="109"/>
      <c r="Q291" s="109"/>
      <c r="R291" s="109"/>
      <c r="S291" s="109"/>
      <c r="T291" s="109"/>
      <c r="U291" s="109"/>
      <c r="V291" s="109"/>
      <c r="W291" s="109"/>
      <c r="X291" s="109"/>
      <c r="Y291" s="109"/>
      <c r="Z291" s="109"/>
      <c r="AA291" s="109"/>
    </row>
    <row r="292" spans="1:27" ht="14.5" x14ac:dyDescent="0.35">
      <c r="A292" s="223"/>
      <c r="B292" s="223"/>
      <c r="C292" s="223"/>
      <c r="D292" s="223"/>
      <c r="E292" s="202"/>
      <c r="F292" s="193"/>
      <c r="G292" s="193"/>
      <c r="H292" s="109"/>
      <c r="I292" s="109"/>
      <c r="J292" s="109"/>
      <c r="K292" s="109"/>
      <c r="L292" s="109"/>
      <c r="M292" s="109"/>
      <c r="N292" s="109"/>
      <c r="O292" s="109"/>
      <c r="P292" s="109"/>
      <c r="Q292" s="109"/>
      <c r="R292" s="109"/>
      <c r="S292" s="109"/>
      <c r="T292" s="109"/>
      <c r="U292" s="109"/>
      <c r="V292" s="109"/>
      <c r="W292" s="109"/>
      <c r="X292" s="109"/>
      <c r="Y292" s="109"/>
      <c r="Z292" s="109"/>
      <c r="AA292" s="109"/>
    </row>
    <row r="293" spans="1:27" ht="14.5" x14ac:dyDescent="0.35">
      <c r="A293" s="223"/>
      <c r="B293" s="223"/>
      <c r="C293" s="223"/>
      <c r="D293" s="223"/>
      <c r="E293" s="202"/>
      <c r="F293" s="193"/>
      <c r="G293" s="193"/>
      <c r="H293" s="109"/>
      <c r="I293" s="109"/>
      <c r="J293" s="109"/>
      <c r="K293" s="109"/>
      <c r="L293" s="109"/>
      <c r="M293" s="109"/>
      <c r="N293" s="109"/>
      <c r="O293" s="109"/>
      <c r="P293" s="109"/>
      <c r="Q293" s="109"/>
      <c r="R293" s="109"/>
      <c r="S293" s="109"/>
      <c r="T293" s="109"/>
      <c r="U293" s="109"/>
      <c r="V293" s="109"/>
      <c r="W293" s="109"/>
      <c r="X293" s="109"/>
      <c r="Y293" s="109"/>
      <c r="Z293" s="109"/>
      <c r="AA293" s="109"/>
    </row>
    <row r="294" spans="1:27" ht="14.5" x14ac:dyDescent="0.35">
      <c r="A294" s="223"/>
      <c r="B294" s="223"/>
      <c r="C294" s="223"/>
      <c r="D294" s="223"/>
      <c r="E294" s="202"/>
      <c r="F294" s="193"/>
      <c r="G294" s="193"/>
      <c r="H294" s="109"/>
      <c r="I294" s="109"/>
      <c r="J294" s="109"/>
      <c r="K294" s="109"/>
      <c r="L294" s="109"/>
      <c r="M294" s="109"/>
      <c r="N294" s="109"/>
      <c r="O294" s="109"/>
      <c r="P294" s="109"/>
      <c r="Q294" s="109"/>
      <c r="R294" s="109"/>
      <c r="S294" s="109"/>
      <c r="T294" s="109"/>
      <c r="U294" s="109"/>
      <c r="V294" s="109"/>
      <c r="W294" s="109"/>
      <c r="X294" s="109"/>
      <c r="Y294" s="109"/>
      <c r="Z294" s="109"/>
      <c r="AA294" s="109"/>
    </row>
    <row r="295" spans="1:27" ht="14.5" x14ac:dyDescent="0.35">
      <c r="A295" s="223"/>
      <c r="B295" s="223"/>
      <c r="C295" s="223"/>
      <c r="D295" s="223"/>
      <c r="E295" s="202"/>
      <c r="F295" s="193"/>
      <c r="G295" s="193"/>
      <c r="H295" s="109"/>
      <c r="I295" s="109"/>
      <c r="J295" s="109"/>
      <c r="K295" s="109"/>
      <c r="L295" s="109"/>
      <c r="M295" s="109"/>
      <c r="N295" s="109"/>
      <c r="O295" s="109"/>
      <c r="P295" s="109"/>
      <c r="Q295" s="109"/>
      <c r="R295" s="109"/>
      <c r="S295" s="109"/>
      <c r="T295" s="109"/>
      <c r="U295" s="109"/>
      <c r="V295" s="109"/>
      <c r="W295" s="109"/>
      <c r="X295" s="109"/>
      <c r="Y295" s="109"/>
      <c r="Z295" s="109"/>
      <c r="AA295" s="109"/>
    </row>
    <row r="296" spans="1:27" ht="14.5" x14ac:dyDescent="0.35">
      <c r="A296" s="223"/>
      <c r="B296" s="223"/>
      <c r="C296" s="223"/>
      <c r="D296" s="223"/>
      <c r="E296" s="202"/>
      <c r="F296" s="193"/>
      <c r="G296" s="193"/>
      <c r="H296" s="109"/>
      <c r="I296" s="109"/>
      <c r="J296" s="109"/>
      <c r="K296" s="109"/>
      <c r="L296" s="109"/>
      <c r="M296" s="109"/>
      <c r="N296" s="109"/>
      <c r="O296" s="109"/>
      <c r="P296" s="109"/>
      <c r="Q296" s="109"/>
      <c r="R296" s="109"/>
      <c r="S296" s="109"/>
      <c r="T296" s="109"/>
      <c r="U296" s="109"/>
      <c r="V296" s="109"/>
      <c r="W296" s="109"/>
      <c r="X296" s="109"/>
      <c r="Y296" s="109"/>
      <c r="Z296" s="109"/>
      <c r="AA296" s="109"/>
    </row>
    <row r="297" spans="1:27" ht="14.5" x14ac:dyDescent="0.35">
      <c r="A297" s="223"/>
      <c r="B297" s="223"/>
      <c r="C297" s="223"/>
      <c r="D297" s="223"/>
      <c r="E297" s="202"/>
      <c r="F297" s="193"/>
      <c r="G297" s="193"/>
      <c r="H297" s="109"/>
      <c r="I297" s="109"/>
      <c r="J297" s="109"/>
      <c r="K297" s="109"/>
      <c r="L297" s="109"/>
      <c r="M297" s="109"/>
      <c r="N297" s="109"/>
      <c r="O297" s="109"/>
      <c r="P297" s="109"/>
      <c r="Q297" s="109"/>
      <c r="R297" s="109"/>
      <c r="S297" s="109"/>
      <c r="T297" s="109"/>
      <c r="U297" s="109"/>
      <c r="V297" s="109"/>
      <c r="W297" s="109"/>
      <c r="X297" s="109"/>
      <c r="Y297" s="109"/>
      <c r="Z297" s="109"/>
      <c r="AA297" s="109"/>
    </row>
    <row r="298" spans="1:27" ht="14.5" x14ac:dyDescent="0.35">
      <c r="A298" s="223"/>
      <c r="B298" s="223"/>
      <c r="C298" s="223"/>
      <c r="D298" s="223"/>
      <c r="E298" s="202"/>
      <c r="F298" s="193"/>
      <c r="G298" s="193"/>
      <c r="H298" s="109"/>
      <c r="I298" s="109"/>
      <c r="J298" s="109"/>
      <c r="K298" s="109"/>
      <c r="L298" s="109"/>
      <c r="M298" s="109"/>
      <c r="N298" s="109"/>
      <c r="O298" s="109"/>
      <c r="P298" s="109"/>
      <c r="Q298" s="109"/>
      <c r="R298" s="109"/>
      <c r="S298" s="109"/>
      <c r="T298" s="109"/>
      <c r="U298" s="109"/>
      <c r="V298" s="109"/>
      <c r="W298" s="109"/>
      <c r="X298" s="109"/>
      <c r="Y298" s="109"/>
      <c r="Z298" s="109"/>
      <c r="AA298" s="109"/>
    </row>
    <row r="299" spans="1:27" ht="14.5" x14ac:dyDescent="0.35">
      <c r="A299" s="223"/>
      <c r="B299" s="223"/>
      <c r="C299" s="223"/>
      <c r="D299" s="223"/>
      <c r="E299" s="202"/>
      <c r="F299" s="193"/>
      <c r="G299" s="193"/>
      <c r="H299" s="109"/>
      <c r="I299" s="109"/>
      <c r="J299" s="109"/>
      <c r="K299" s="109"/>
      <c r="L299" s="109"/>
      <c r="M299" s="109"/>
      <c r="N299" s="109"/>
      <c r="O299" s="109"/>
      <c r="P299" s="109"/>
      <c r="Q299" s="109"/>
      <c r="R299" s="109"/>
      <c r="S299" s="109"/>
      <c r="T299" s="109"/>
      <c r="U299" s="109"/>
      <c r="V299" s="109"/>
      <c r="W299" s="109"/>
      <c r="X299" s="109"/>
      <c r="Y299" s="109"/>
      <c r="Z299" s="109"/>
      <c r="AA299" s="109"/>
    </row>
    <row r="300" spans="1:27" ht="14.5" x14ac:dyDescent="0.35">
      <c r="A300" s="223"/>
      <c r="B300" s="223"/>
      <c r="C300" s="223"/>
      <c r="D300" s="223"/>
      <c r="E300" s="202"/>
      <c r="F300" s="193"/>
      <c r="G300" s="193"/>
      <c r="H300" s="109"/>
      <c r="I300" s="109"/>
      <c r="J300" s="109"/>
      <c r="K300" s="109"/>
      <c r="L300" s="109"/>
      <c r="M300" s="109"/>
      <c r="N300" s="109"/>
      <c r="O300" s="109"/>
      <c r="P300" s="109"/>
      <c r="Q300" s="109"/>
      <c r="R300" s="109"/>
      <c r="S300" s="109"/>
      <c r="T300" s="109"/>
      <c r="U300" s="109"/>
      <c r="V300" s="109"/>
      <c r="W300" s="109"/>
      <c r="X300" s="109"/>
      <c r="Y300" s="109"/>
      <c r="Z300" s="109"/>
      <c r="AA300" s="109"/>
    </row>
    <row r="301" spans="1:27" ht="14.5" x14ac:dyDescent="0.35">
      <c r="A301" s="223"/>
      <c r="B301" s="223"/>
      <c r="C301" s="223"/>
      <c r="D301" s="223"/>
      <c r="E301" s="202"/>
      <c r="F301" s="193"/>
      <c r="G301" s="193"/>
      <c r="H301" s="109"/>
      <c r="I301" s="109"/>
      <c r="J301" s="109"/>
      <c r="K301" s="109"/>
      <c r="L301" s="109"/>
      <c r="M301" s="109"/>
      <c r="N301" s="109"/>
      <c r="O301" s="109"/>
      <c r="P301" s="109"/>
      <c r="Q301" s="109"/>
      <c r="R301" s="109"/>
      <c r="S301" s="109"/>
      <c r="T301" s="109"/>
      <c r="U301" s="109"/>
      <c r="V301" s="109"/>
      <c r="W301" s="109"/>
      <c r="X301" s="109"/>
      <c r="Y301" s="109"/>
      <c r="Z301" s="109"/>
      <c r="AA301" s="109"/>
    </row>
    <row r="302" spans="1:27" ht="14.5" x14ac:dyDescent="0.35">
      <c r="A302" s="223"/>
      <c r="B302" s="223"/>
      <c r="C302" s="223"/>
      <c r="D302" s="223"/>
      <c r="E302" s="202"/>
      <c r="F302" s="193"/>
      <c r="G302" s="193"/>
      <c r="H302" s="109"/>
      <c r="I302" s="109"/>
      <c r="J302" s="109"/>
      <c r="K302" s="109"/>
      <c r="L302" s="109"/>
      <c r="M302" s="109"/>
      <c r="N302" s="109"/>
      <c r="O302" s="109"/>
      <c r="P302" s="109"/>
      <c r="Q302" s="109"/>
      <c r="R302" s="109"/>
      <c r="S302" s="109"/>
      <c r="T302" s="109"/>
      <c r="U302" s="109"/>
      <c r="V302" s="109"/>
      <c r="W302" s="109"/>
      <c r="X302" s="109"/>
      <c r="Y302" s="109"/>
      <c r="Z302" s="109"/>
      <c r="AA302" s="109"/>
    </row>
    <row r="303" spans="1:27" ht="14.5" x14ac:dyDescent="0.35">
      <c r="A303" s="223"/>
      <c r="B303" s="223"/>
      <c r="C303" s="223"/>
      <c r="D303" s="223"/>
      <c r="E303" s="202"/>
      <c r="F303" s="193"/>
      <c r="G303" s="193"/>
      <c r="H303" s="109"/>
      <c r="I303" s="109"/>
      <c r="J303" s="109"/>
      <c r="K303" s="109"/>
      <c r="L303" s="109"/>
      <c r="M303" s="109"/>
      <c r="N303" s="109"/>
      <c r="O303" s="109"/>
      <c r="P303" s="109"/>
      <c r="Q303" s="109"/>
      <c r="R303" s="109"/>
      <c r="S303" s="109"/>
      <c r="T303" s="109"/>
      <c r="U303" s="109"/>
      <c r="V303" s="109"/>
      <c r="W303" s="109"/>
      <c r="X303" s="109"/>
      <c r="Y303" s="109"/>
      <c r="Z303" s="109"/>
      <c r="AA303" s="109"/>
    </row>
    <row r="304" spans="1:27" ht="14.5" x14ac:dyDescent="0.35">
      <c r="A304" s="223"/>
      <c r="B304" s="223"/>
      <c r="C304" s="223"/>
      <c r="D304" s="223"/>
      <c r="E304" s="202"/>
      <c r="F304" s="193"/>
      <c r="G304" s="193"/>
      <c r="H304" s="109"/>
      <c r="I304" s="109"/>
      <c r="J304" s="109"/>
      <c r="K304" s="109"/>
      <c r="L304" s="109"/>
      <c r="M304" s="109"/>
      <c r="N304" s="109"/>
      <c r="O304" s="109"/>
      <c r="P304" s="109"/>
      <c r="Q304" s="109"/>
      <c r="R304" s="109"/>
      <c r="S304" s="109"/>
      <c r="T304" s="109"/>
      <c r="U304" s="109"/>
      <c r="V304" s="109"/>
      <c r="W304" s="109"/>
      <c r="X304" s="109"/>
      <c r="Y304" s="109"/>
      <c r="Z304" s="109"/>
      <c r="AA304" s="109"/>
    </row>
    <row r="305" spans="1:27" ht="14.5" x14ac:dyDescent="0.35">
      <c r="A305" s="223"/>
      <c r="B305" s="223"/>
      <c r="C305" s="223"/>
      <c r="D305" s="223"/>
      <c r="E305" s="202"/>
      <c r="F305" s="193"/>
      <c r="G305" s="193"/>
      <c r="H305" s="109"/>
      <c r="I305" s="109"/>
      <c r="J305" s="109"/>
      <c r="K305" s="109"/>
      <c r="L305" s="109"/>
      <c r="M305" s="109"/>
      <c r="N305" s="109"/>
      <c r="O305" s="109"/>
      <c r="P305" s="109"/>
      <c r="Q305" s="109"/>
      <c r="R305" s="109"/>
      <c r="S305" s="109"/>
      <c r="T305" s="109"/>
      <c r="U305" s="109"/>
      <c r="V305" s="109"/>
      <c r="W305" s="109"/>
      <c r="X305" s="109"/>
      <c r="Y305" s="109"/>
      <c r="Z305" s="109"/>
      <c r="AA305" s="109"/>
    </row>
    <row r="306" spans="1:27" ht="14.5" x14ac:dyDescent="0.35">
      <c r="A306" s="223"/>
      <c r="B306" s="223"/>
      <c r="C306" s="223"/>
      <c r="D306" s="223"/>
      <c r="E306" s="202"/>
      <c r="F306" s="193"/>
      <c r="G306" s="193"/>
      <c r="H306" s="109"/>
      <c r="I306" s="109"/>
      <c r="J306" s="109"/>
      <c r="K306" s="109"/>
      <c r="L306" s="109"/>
      <c r="M306" s="109"/>
      <c r="N306" s="109"/>
      <c r="O306" s="109"/>
      <c r="P306" s="109"/>
      <c r="Q306" s="109"/>
      <c r="R306" s="109"/>
      <c r="S306" s="109"/>
      <c r="T306" s="109"/>
      <c r="U306" s="109"/>
      <c r="V306" s="109"/>
      <c r="W306" s="109"/>
      <c r="X306" s="109"/>
      <c r="Y306" s="109"/>
      <c r="Z306" s="109"/>
      <c r="AA306" s="109"/>
    </row>
    <row r="307" spans="1:27" ht="14.5" x14ac:dyDescent="0.35">
      <c r="A307" s="223"/>
      <c r="B307" s="223"/>
      <c r="C307" s="223"/>
      <c r="D307" s="223"/>
      <c r="E307" s="202"/>
      <c r="F307" s="193"/>
      <c r="G307" s="193"/>
      <c r="H307" s="109"/>
      <c r="I307" s="109"/>
      <c r="J307" s="109"/>
      <c r="K307" s="109"/>
      <c r="L307" s="109"/>
      <c r="M307" s="109"/>
      <c r="N307" s="109"/>
      <c r="O307" s="109"/>
      <c r="P307" s="109"/>
      <c r="Q307" s="109"/>
      <c r="R307" s="109"/>
      <c r="S307" s="109"/>
      <c r="T307" s="109"/>
      <c r="U307" s="109"/>
      <c r="V307" s="109"/>
      <c r="W307" s="109"/>
      <c r="X307" s="109"/>
      <c r="Y307" s="109"/>
      <c r="Z307" s="109"/>
      <c r="AA307" s="109"/>
    </row>
    <row r="308" spans="1:27" ht="14.5" x14ac:dyDescent="0.35">
      <c r="A308" s="223"/>
      <c r="B308" s="223"/>
      <c r="C308" s="223"/>
      <c r="D308" s="223"/>
      <c r="E308" s="202"/>
      <c r="F308" s="193"/>
      <c r="G308" s="193"/>
      <c r="H308" s="109"/>
      <c r="I308" s="109"/>
      <c r="J308" s="109"/>
      <c r="K308" s="109"/>
      <c r="L308" s="109"/>
      <c r="M308" s="109"/>
      <c r="N308" s="109"/>
      <c r="O308" s="109"/>
      <c r="P308" s="109"/>
      <c r="Q308" s="109"/>
      <c r="R308" s="109"/>
      <c r="S308" s="109"/>
      <c r="T308" s="109"/>
      <c r="U308" s="109"/>
      <c r="V308" s="109"/>
      <c r="W308" s="109"/>
      <c r="X308" s="109"/>
      <c r="Y308" s="109"/>
      <c r="Z308" s="109"/>
      <c r="AA308" s="109"/>
    </row>
    <row r="309" spans="1:27" ht="14.5" x14ac:dyDescent="0.35">
      <c r="A309" s="223"/>
      <c r="B309" s="223"/>
      <c r="C309" s="223"/>
      <c r="D309" s="223"/>
      <c r="E309" s="202"/>
      <c r="F309" s="193"/>
      <c r="G309" s="193"/>
      <c r="H309" s="109"/>
      <c r="I309" s="109"/>
      <c r="J309" s="109"/>
      <c r="K309" s="109"/>
      <c r="L309" s="109"/>
      <c r="M309" s="109"/>
      <c r="N309" s="109"/>
      <c r="O309" s="109"/>
      <c r="P309" s="109"/>
      <c r="Q309" s="109"/>
      <c r="R309" s="109"/>
      <c r="S309" s="109"/>
      <c r="T309" s="109"/>
      <c r="U309" s="109"/>
      <c r="V309" s="109"/>
      <c r="W309" s="109"/>
      <c r="X309" s="109"/>
      <c r="Y309" s="109"/>
      <c r="Z309" s="109"/>
      <c r="AA309" s="109"/>
    </row>
    <row r="310" spans="1:27" ht="14.5" x14ac:dyDescent="0.35">
      <c r="A310" s="223"/>
      <c r="B310" s="223"/>
      <c r="C310" s="223"/>
      <c r="D310" s="223"/>
      <c r="E310" s="202"/>
      <c r="F310" s="193"/>
      <c r="G310" s="193"/>
      <c r="H310" s="109"/>
      <c r="I310" s="109"/>
      <c r="J310" s="109"/>
      <c r="K310" s="109"/>
      <c r="L310" s="109"/>
      <c r="M310" s="109"/>
      <c r="N310" s="109"/>
      <c r="O310" s="109"/>
      <c r="P310" s="109"/>
      <c r="Q310" s="109"/>
      <c r="R310" s="109"/>
      <c r="S310" s="109"/>
      <c r="T310" s="109"/>
      <c r="U310" s="109"/>
      <c r="V310" s="109"/>
      <c r="W310" s="109"/>
      <c r="X310" s="109"/>
      <c r="Y310" s="109"/>
      <c r="Z310" s="109"/>
      <c r="AA310" s="109"/>
    </row>
    <row r="311" spans="1:27" ht="14.5" x14ac:dyDescent="0.35">
      <c r="A311" s="223"/>
      <c r="B311" s="223"/>
      <c r="C311" s="223"/>
      <c r="D311" s="223"/>
      <c r="E311" s="202"/>
      <c r="F311" s="193"/>
      <c r="G311" s="193"/>
      <c r="H311" s="109"/>
      <c r="I311" s="109"/>
      <c r="J311" s="109"/>
      <c r="K311" s="109"/>
      <c r="L311" s="109"/>
      <c r="M311" s="109"/>
      <c r="N311" s="109"/>
      <c r="O311" s="109"/>
      <c r="P311" s="109"/>
      <c r="Q311" s="109"/>
      <c r="R311" s="109"/>
      <c r="S311" s="109"/>
      <c r="T311" s="109"/>
      <c r="U311" s="109"/>
      <c r="V311" s="109"/>
      <c r="W311" s="109"/>
      <c r="X311" s="109"/>
      <c r="Y311" s="109"/>
      <c r="Z311" s="109"/>
      <c r="AA311" s="109"/>
    </row>
    <row r="312" spans="1:27" ht="14.5" x14ac:dyDescent="0.35">
      <c r="A312" s="223"/>
      <c r="B312" s="223"/>
      <c r="C312" s="223"/>
      <c r="D312" s="223"/>
      <c r="E312" s="202"/>
      <c r="F312" s="193"/>
      <c r="G312" s="193"/>
      <c r="H312" s="109"/>
      <c r="I312" s="109"/>
      <c r="J312" s="109"/>
      <c r="K312" s="109"/>
      <c r="L312" s="109"/>
      <c r="M312" s="109"/>
      <c r="N312" s="109"/>
      <c r="O312" s="109"/>
      <c r="P312" s="109"/>
      <c r="Q312" s="109"/>
      <c r="R312" s="109"/>
      <c r="S312" s="109"/>
      <c r="T312" s="109"/>
      <c r="U312" s="109"/>
      <c r="V312" s="109"/>
      <c r="W312" s="109"/>
      <c r="X312" s="109"/>
      <c r="Y312" s="109"/>
      <c r="Z312" s="109"/>
      <c r="AA312" s="109"/>
    </row>
    <row r="313" spans="1:27" ht="14.5" x14ac:dyDescent="0.35">
      <c r="A313" s="223"/>
      <c r="B313" s="223"/>
      <c r="C313" s="223"/>
      <c r="D313" s="223"/>
      <c r="E313" s="202"/>
      <c r="F313" s="193"/>
      <c r="G313" s="193"/>
      <c r="H313" s="109"/>
      <c r="I313" s="109"/>
      <c r="J313" s="109"/>
      <c r="K313" s="109"/>
      <c r="L313" s="109"/>
      <c r="M313" s="109"/>
      <c r="N313" s="109"/>
      <c r="O313" s="109"/>
      <c r="P313" s="109"/>
      <c r="Q313" s="109"/>
      <c r="R313" s="109"/>
      <c r="S313" s="109"/>
      <c r="T313" s="109"/>
      <c r="U313" s="109"/>
      <c r="V313" s="109"/>
      <c r="W313" s="109"/>
      <c r="X313" s="109"/>
      <c r="Y313" s="109"/>
      <c r="Z313" s="109"/>
      <c r="AA313" s="109"/>
    </row>
    <row r="314" spans="1:27" ht="14.5" x14ac:dyDescent="0.35">
      <c r="A314" s="223"/>
      <c r="B314" s="223"/>
      <c r="C314" s="223"/>
      <c r="D314" s="223"/>
      <c r="E314" s="202"/>
      <c r="F314" s="193"/>
      <c r="G314" s="193"/>
      <c r="H314" s="109"/>
      <c r="I314" s="109"/>
      <c r="J314" s="109"/>
      <c r="K314" s="109"/>
      <c r="L314" s="109"/>
      <c r="M314" s="109"/>
      <c r="N314" s="109"/>
      <c r="O314" s="109"/>
      <c r="P314" s="109"/>
      <c r="Q314" s="109"/>
      <c r="R314" s="109"/>
      <c r="S314" s="109"/>
      <c r="T314" s="109"/>
      <c r="U314" s="109"/>
      <c r="V314" s="109"/>
      <c r="W314" s="109"/>
      <c r="X314" s="109"/>
      <c r="Y314" s="109"/>
      <c r="Z314" s="109"/>
      <c r="AA314" s="109"/>
    </row>
    <row r="315" spans="1:27" ht="14.5" x14ac:dyDescent="0.35">
      <c r="A315" s="223"/>
      <c r="B315" s="223"/>
      <c r="C315" s="223"/>
      <c r="D315" s="223"/>
      <c r="E315" s="202"/>
      <c r="F315" s="193"/>
      <c r="G315" s="193"/>
      <c r="H315" s="109"/>
      <c r="I315" s="109"/>
      <c r="J315" s="109"/>
      <c r="K315" s="109"/>
      <c r="L315" s="109"/>
      <c r="M315" s="109"/>
      <c r="N315" s="109"/>
      <c r="O315" s="109"/>
      <c r="P315" s="109"/>
      <c r="Q315" s="109"/>
      <c r="R315" s="109"/>
      <c r="S315" s="109"/>
      <c r="T315" s="109"/>
      <c r="U315" s="109"/>
      <c r="V315" s="109"/>
      <c r="W315" s="109"/>
      <c r="X315" s="109"/>
      <c r="Y315" s="109"/>
      <c r="Z315" s="109"/>
      <c r="AA315" s="109"/>
    </row>
    <row r="316" spans="1:27" ht="14.5" x14ac:dyDescent="0.35">
      <c r="A316" s="223"/>
      <c r="B316" s="223"/>
      <c r="C316" s="223"/>
      <c r="D316" s="223"/>
      <c r="E316" s="202"/>
      <c r="F316" s="193"/>
      <c r="G316" s="193"/>
      <c r="H316" s="109"/>
      <c r="I316" s="109"/>
      <c r="J316" s="109"/>
      <c r="K316" s="109"/>
      <c r="L316" s="109"/>
      <c r="M316" s="109"/>
      <c r="N316" s="109"/>
      <c r="O316" s="109"/>
      <c r="P316" s="109"/>
      <c r="Q316" s="109"/>
      <c r="R316" s="109"/>
      <c r="S316" s="109"/>
      <c r="T316" s="109"/>
      <c r="U316" s="109"/>
      <c r="V316" s="109"/>
      <c r="W316" s="109"/>
      <c r="X316" s="109"/>
      <c r="Y316" s="109"/>
      <c r="Z316" s="109"/>
      <c r="AA316" s="109"/>
    </row>
    <row r="317" spans="1:27" ht="14.5" x14ac:dyDescent="0.35">
      <c r="A317" s="223"/>
      <c r="B317" s="223"/>
      <c r="C317" s="223"/>
      <c r="D317" s="223"/>
      <c r="E317" s="202"/>
      <c r="F317" s="193"/>
      <c r="G317" s="193"/>
      <c r="H317" s="109"/>
      <c r="I317" s="109"/>
      <c r="J317" s="109"/>
      <c r="K317" s="109"/>
      <c r="L317" s="109"/>
      <c r="M317" s="109"/>
      <c r="N317" s="109"/>
      <c r="O317" s="109"/>
      <c r="P317" s="109"/>
      <c r="Q317" s="109"/>
      <c r="R317" s="109"/>
      <c r="S317" s="109"/>
      <c r="T317" s="109"/>
      <c r="U317" s="109"/>
      <c r="V317" s="109"/>
      <c r="W317" s="109"/>
      <c r="X317" s="109"/>
      <c r="Y317" s="109"/>
      <c r="Z317" s="109"/>
      <c r="AA317" s="109"/>
    </row>
    <row r="318" spans="1:27" ht="14.5" x14ac:dyDescent="0.35">
      <c r="A318" s="223"/>
      <c r="B318" s="223"/>
      <c r="C318" s="223"/>
      <c r="D318" s="223"/>
      <c r="E318" s="202"/>
      <c r="F318" s="193"/>
      <c r="G318" s="193"/>
      <c r="H318" s="109"/>
      <c r="I318" s="109"/>
      <c r="J318" s="109"/>
      <c r="K318" s="109"/>
      <c r="L318" s="109"/>
      <c r="M318" s="109"/>
      <c r="N318" s="109"/>
      <c r="O318" s="109"/>
      <c r="P318" s="109"/>
      <c r="Q318" s="109"/>
      <c r="R318" s="109"/>
      <c r="S318" s="109"/>
      <c r="T318" s="109"/>
      <c r="U318" s="109"/>
      <c r="V318" s="109"/>
      <c r="W318" s="109"/>
      <c r="X318" s="109"/>
      <c r="Y318" s="109"/>
      <c r="Z318" s="109"/>
      <c r="AA318" s="109"/>
    </row>
    <row r="319" spans="1:27" ht="14.5" x14ac:dyDescent="0.35">
      <c r="A319" s="223"/>
      <c r="B319" s="223"/>
      <c r="C319" s="223"/>
      <c r="D319" s="223"/>
      <c r="E319" s="202"/>
      <c r="F319" s="193"/>
      <c r="G319" s="193"/>
      <c r="H319" s="109"/>
      <c r="I319" s="109"/>
      <c r="J319" s="109"/>
      <c r="K319" s="109"/>
      <c r="L319" s="109"/>
      <c r="M319" s="109"/>
      <c r="N319" s="109"/>
      <c r="O319" s="109"/>
      <c r="P319" s="109"/>
      <c r="Q319" s="109"/>
      <c r="R319" s="109"/>
      <c r="S319" s="109"/>
      <c r="T319" s="109"/>
      <c r="U319" s="109"/>
      <c r="V319" s="109"/>
      <c r="W319" s="109"/>
      <c r="X319" s="109"/>
      <c r="Y319" s="109"/>
      <c r="Z319" s="109"/>
      <c r="AA319" s="109"/>
    </row>
    <row r="320" spans="1:27" ht="14.5" x14ac:dyDescent="0.35">
      <c r="A320" s="223"/>
      <c r="B320" s="223"/>
      <c r="C320" s="223"/>
      <c r="D320" s="223"/>
      <c r="E320" s="202"/>
      <c r="F320" s="193"/>
      <c r="G320" s="193"/>
      <c r="H320" s="109"/>
      <c r="I320" s="109"/>
      <c r="J320" s="109"/>
      <c r="K320" s="109"/>
      <c r="L320" s="109"/>
      <c r="M320" s="109"/>
      <c r="N320" s="109"/>
      <c r="O320" s="109"/>
      <c r="P320" s="109"/>
      <c r="Q320" s="109"/>
      <c r="R320" s="109"/>
      <c r="S320" s="109"/>
      <c r="T320" s="109"/>
      <c r="U320" s="109"/>
      <c r="V320" s="109"/>
      <c r="W320" s="109"/>
      <c r="X320" s="109"/>
      <c r="Y320" s="109"/>
      <c r="Z320" s="109"/>
      <c r="AA320" s="109"/>
    </row>
    <row r="321" spans="1:27" ht="14.5" x14ac:dyDescent="0.35">
      <c r="A321" s="223"/>
      <c r="B321" s="223"/>
      <c r="C321" s="223"/>
      <c r="D321" s="223"/>
      <c r="E321" s="202"/>
      <c r="F321" s="193"/>
      <c r="G321" s="193"/>
      <c r="H321" s="109"/>
      <c r="I321" s="109"/>
      <c r="J321" s="109"/>
      <c r="K321" s="109"/>
      <c r="L321" s="109"/>
      <c r="M321" s="109"/>
      <c r="N321" s="109"/>
      <c r="O321" s="109"/>
      <c r="P321" s="109"/>
      <c r="Q321" s="109"/>
      <c r="R321" s="109"/>
      <c r="S321" s="109"/>
      <c r="T321" s="109"/>
      <c r="U321" s="109"/>
      <c r="V321" s="109"/>
      <c r="W321" s="109"/>
      <c r="X321" s="109"/>
      <c r="Y321" s="109"/>
      <c r="Z321" s="109"/>
      <c r="AA321" s="109"/>
    </row>
    <row r="322" spans="1:27" ht="14.5" x14ac:dyDescent="0.35">
      <c r="A322" s="223"/>
      <c r="B322" s="223"/>
      <c r="C322" s="223"/>
      <c r="D322" s="223"/>
      <c r="E322" s="202"/>
      <c r="F322" s="193"/>
      <c r="G322" s="193"/>
      <c r="H322" s="109"/>
      <c r="I322" s="109"/>
      <c r="J322" s="109"/>
      <c r="K322" s="109"/>
      <c r="L322" s="109"/>
      <c r="M322" s="109"/>
      <c r="N322" s="109"/>
      <c r="O322" s="109"/>
      <c r="P322" s="109"/>
      <c r="Q322" s="109"/>
      <c r="R322" s="109"/>
      <c r="S322" s="109"/>
      <c r="T322" s="109"/>
      <c r="U322" s="109"/>
      <c r="V322" s="109"/>
      <c r="W322" s="109"/>
      <c r="X322" s="109"/>
      <c r="Y322" s="109"/>
      <c r="Z322" s="109"/>
      <c r="AA322" s="109"/>
    </row>
    <row r="323" spans="1:27" ht="14.5" x14ac:dyDescent="0.35">
      <c r="A323" s="223"/>
      <c r="B323" s="223"/>
      <c r="C323" s="223"/>
      <c r="D323" s="223"/>
      <c r="E323" s="202"/>
      <c r="F323" s="193"/>
      <c r="G323" s="193"/>
      <c r="H323" s="109"/>
      <c r="I323" s="109"/>
      <c r="J323" s="109"/>
      <c r="K323" s="109"/>
      <c r="L323" s="109"/>
      <c r="M323" s="109"/>
      <c r="N323" s="109"/>
      <c r="O323" s="109"/>
      <c r="P323" s="109"/>
      <c r="Q323" s="109"/>
      <c r="R323" s="109"/>
      <c r="S323" s="109"/>
      <c r="T323" s="109"/>
      <c r="U323" s="109"/>
      <c r="V323" s="109"/>
      <c r="W323" s="109"/>
      <c r="X323" s="109"/>
      <c r="Y323" s="109"/>
      <c r="Z323" s="109"/>
      <c r="AA323" s="109"/>
    </row>
    <row r="324" spans="1:27" ht="14.5" x14ac:dyDescent="0.35">
      <c r="A324" s="223"/>
      <c r="B324" s="223"/>
      <c r="C324" s="223"/>
      <c r="D324" s="223"/>
      <c r="E324" s="202"/>
      <c r="F324" s="193"/>
      <c r="G324" s="193"/>
      <c r="H324" s="109"/>
      <c r="I324" s="109"/>
      <c r="J324" s="109"/>
      <c r="K324" s="109"/>
      <c r="L324" s="109"/>
      <c r="M324" s="109"/>
      <c r="N324" s="109"/>
      <c r="O324" s="109"/>
      <c r="P324" s="109"/>
      <c r="Q324" s="109"/>
      <c r="R324" s="109"/>
      <c r="S324" s="109"/>
      <c r="T324" s="109"/>
      <c r="U324" s="109"/>
      <c r="V324" s="109"/>
      <c r="W324" s="109"/>
      <c r="X324" s="109"/>
      <c r="Y324" s="109"/>
      <c r="Z324" s="109"/>
      <c r="AA324" s="109"/>
    </row>
    <row r="325" spans="1:27" ht="14.5" x14ac:dyDescent="0.35">
      <c r="A325" s="223"/>
      <c r="B325" s="223"/>
      <c r="C325" s="223"/>
      <c r="D325" s="223"/>
      <c r="E325" s="202"/>
      <c r="F325" s="193"/>
      <c r="G325" s="193"/>
      <c r="H325" s="109"/>
      <c r="I325" s="109"/>
      <c r="J325" s="109"/>
      <c r="K325" s="109"/>
      <c r="L325" s="109"/>
      <c r="M325" s="109"/>
      <c r="N325" s="109"/>
      <c r="O325" s="109"/>
      <c r="P325" s="109"/>
      <c r="Q325" s="109"/>
      <c r="R325" s="109"/>
      <c r="S325" s="109"/>
      <c r="T325" s="109"/>
      <c r="U325" s="109"/>
      <c r="V325" s="109"/>
      <c r="W325" s="109"/>
      <c r="X325" s="109"/>
      <c r="Y325" s="109"/>
      <c r="Z325" s="109"/>
      <c r="AA325" s="109"/>
    </row>
    <row r="326" spans="1:27" ht="14.5" x14ac:dyDescent="0.35">
      <c r="A326" s="223"/>
      <c r="B326" s="223"/>
      <c r="C326" s="223"/>
      <c r="D326" s="223"/>
      <c r="E326" s="202"/>
      <c r="F326" s="193"/>
      <c r="G326" s="193"/>
      <c r="H326" s="109"/>
      <c r="I326" s="109"/>
      <c r="J326" s="109"/>
      <c r="K326" s="109"/>
      <c r="L326" s="109"/>
      <c r="M326" s="109"/>
      <c r="N326" s="109"/>
      <c r="O326" s="109"/>
      <c r="P326" s="109"/>
      <c r="Q326" s="109"/>
      <c r="R326" s="109"/>
      <c r="S326" s="109"/>
      <c r="T326" s="109"/>
      <c r="U326" s="109"/>
      <c r="V326" s="109"/>
      <c r="W326" s="109"/>
      <c r="X326" s="109"/>
      <c r="Y326" s="109"/>
      <c r="Z326" s="109"/>
      <c r="AA326" s="109"/>
    </row>
    <row r="327" spans="1:27" ht="14.5" x14ac:dyDescent="0.35">
      <c r="A327" s="223"/>
      <c r="B327" s="223"/>
      <c r="C327" s="223"/>
      <c r="D327" s="223"/>
      <c r="E327" s="202"/>
      <c r="F327" s="193"/>
      <c r="G327" s="193"/>
      <c r="H327" s="109"/>
      <c r="I327" s="109"/>
      <c r="J327" s="109"/>
      <c r="K327" s="109"/>
      <c r="L327" s="109"/>
      <c r="M327" s="109"/>
      <c r="N327" s="109"/>
      <c r="O327" s="109"/>
      <c r="P327" s="109"/>
      <c r="Q327" s="109"/>
      <c r="R327" s="109"/>
      <c r="S327" s="109"/>
      <c r="T327" s="109"/>
      <c r="U327" s="109"/>
      <c r="V327" s="109"/>
      <c r="W327" s="109"/>
      <c r="X327" s="109"/>
      <c r="Y327" s="109"/>
      <c r="Z327" s="109"/>
      <c r="AA327" s="109"/>
    </row>
    <row r="328" spans="1:27" ht="14.5" x14ac:dyDescent="0.35">
      <c r="A328" s="223"/>
      <c r="B328" s="223"/>
      <c r="C328" s="223"/>
      <c r="D328" s="223"/>
      <c r="E328" s="202"/>
      <c r="F328" s="193"/>
      <c r="G328" s="193"/>
      <c r="H328" s="109"/>
      <c r="I328" s="109"/>
      <c r="J328" s="109"/>
      <c r="K328" s="109"/>
      <c r="L328" s="109"/>
      <c r="M328" s="109"/>
      <c r="N328" s="109"/>
      <c r="O328" s="109"/>
      <c r="P328" s="109"/>
      <c r="Q328" s="109"/>
      <c r="R328" s="109"/>
      <c r="S328" s="109"/>
      <c r="T328" s="109"/>
      <c r="U328" s="109"/>
      <c r="V328" s="109"/>
      <c r="W328" s="109"/>
      <c r="X328" s="109"/>
      <c r="Y328" s="109"/>
      <c r="Z328" s="109"/>
      <c r="AA328" s="109"/>
    </row>
    <row r="329" spans="1:27" ht="14.5" x14ac:dyDescent="0.35">
      <c r="A329" s="223"/>
      <c r="B329" s="223"/>
      <c r="C329" s="223"/>
      <c r="D329" s="223"/>
      <c r="E329" s="202"/>
      <c r="F329" s="193"/>
      <c r="G329" s="193"/>
      <c r="H329" s="109"/>
      <c r="I329" s="109"/>
      <c r="J329" s="109"/>
      <c r="K329" s="109"/>
      <c r="L329" s="109"/>
      <c r="M329" s="109"/>
      <c r="N329" s="109"/>
      <c r="O329" s="109"/>
      <c r="P329" s="109"/>
      <c r="Q329" s="109"/>
      <c r="R329" s="109"/>
      <c r="S329" s="109"/>
      <c r="T329" s="109"/>
      <c r="U329" s="109"/>
      <c r="V329" s="109"/>
      <c r="W329" s="109"/>
      <c r="X329" s="109"/>
      <c r="Y329" s="109"/>
      <c r="Z329" s="109"/>
      <c r="AA329" s="109"/>
    </row>
    <row r="330" spans="1:27" ht="14.5" x14ac:dyDescent="0.35">
      <c r="A330" s="223"/>
      <c r="B330" s="223"/>
      <c r="C330" s="223"/>
      <c r="D330" s="223"/>
      <c r="E330" s="202"/>
      <c r="F330" s="193"/>
      <c r="G330" s="193"/>
      <c r="H330" s="109"/>
      <c r="I330" s="109"/>
      <c r="J330" s="109"/>
      <c r="K330" s="109"/>
      <c r="L330" s="109"/>
      <c r="M330" s="109"/>
      <c r="N330" s="109"/>
      <c r="O330" s="109"/>
      <c r="P330" s="109"/>
      <c r="Q330" s="109"/>
      <c r="R330" s="109"/>
      <c r="S330" s="109"/>
      <c r="T330" s="109"/>
      <c r="U330" s="109"/>
      <c r="V330" s="109"/>
      <c r="W330" s="109"/>
      <c r="X330" s="109"/>
      <c r="Y330" s="109"/>
      <c r="Z330" s="109"/>
      <c r="AA330" s="109"/>
    </row>
    <row r="331" spans="1:27" ht="14.5" x14ac:dyDescent="0.35">
      <c r="A331" s="223"/>
      <c r="B331" s="223"/>
      <c r="C331" s="223"/>
      <c r="D331" s="223"/>
      <c r="E331" s="202"/>
      <c r="F331" s="193"/>
      <c r="G331" s="193"/>
      <c r="H331" s="109"/>
      <c r="I331" s="109"/>
      <c r="J331" s="109"/>
      <c r="K331" s="109"/>
      <c r="L331" s="109"/>
      <c r="M331" s="109"/>
      <c r="N331" s="109"/>
      <c r="O331" s="109"/>
      <c r="P331" s="109"/>
      <c r="Q331" s="109"/>
      <c r="R331" s="109"/>
      <c r="S331" s="109"/>
      <c r="T331" s="109"/>
      <c r="U331" s="109"/>
      <c r="V331" s="109"/>
      <c r="W331" s="109"/>
      <c r="X331" s="109"/>
      <c r="Y331" s="109"/>
      <c r="Z331" s="109"/>
      <c r="AA331" s="109"/>
    </row>
    <row r="332" spans="1:27" ht="14.5" x14ac:dyDescent="0.35">
      <c r="A332" s="223"/>
      <c r="B332" s="223"/>
      <c r="C332" s="223"/>
      <c r="D332" s="223"/>
      <c r="E332" s="202"/>
      <c r="F332" s="193"/>
      <c r="G332" s="193"/>
      <c r="H332" s="109"/>
      <c r="I332" s="109"/>
      <c r="J332" s="109"/>
      <c r="K332" s="109"/>
      <c r="L332" s="109"/>
      <c r="M332" s="109"/>
      <c r="N332" s="109"/>
      <c r="O332" s="109"/>
      <c r="P332" s="109"/>
      <c r="Q332" s="109"/>
      <c r="R332" s="109"/>
      <c r="S332" s="109"/>
      <c r="T332" s="109"/>
      <c r="U332" s="109"/>
      <c r="V332" s="109"/>
      <c r="W332" s="109"/>
      <c r="X332" s="109"/>
      <c r="Y332" s="109"/>
      <c r="Z332" s="109"/>
      <c r="AA332" s="109"/>
    </row>
    <row r="333" spans="1:27" ht="14.5" x14ac:dyDescent="0.35">
      <c r="A333" s="223"/>
      <c r="B333" s="223"/>
      <c r="C333" s="223"/>
      <c r="D333" s="223"/>
      <c r="E333" s="202"/>
      <c r="F333" s="193"/>
      <c r="G333" s="193"/>
      <c r="H333" s="109"/>
      <c r="I333" s="109"/>
      <c r="J333" s="109"/>
      <c r="K333" s="109"/>
      <c r="L333" s="109"/>
      <c r="M333" s="109"/>
      <c r="N333" s="109"/>
      <c r="O333" s="109"/>
      <c r="P333" s="109"/>
      <c r="Q333" s="109"/>
      <c r="R333" s="109"/>
      <c r="S333" s="109"/>
      <c r="T333" s="109"/>
      <c r="U333" s="109"/>
      <c r="V333" s="109"/>
      <c r="W333" s="109"/>
      <c r="X333" s="109"/>
      <c r="Y333" s="109"/>
      <c r="Z333" s="109"/>
      <c r="AA333" s="109"/>
    </row>
    <row r="334" spans="1:27" ht="14.5" x14ac:dyDescent="0.35">
      <c r="A334" s="223"/>
      <c r="B334" s="223"/>
      <c r="C334" s="223"/>
      <c r="D334" s="223"/>
      <c r="E334" s="202"/>
      <c r="F334" s="193"/>
      <c r="G334" s="193"/>
      <c r="H334" s="109"/>
      <c r="I334" s="109"/>
      <c r="J334" s="109"/>
      <c r="K334" s="109"/>
      <c r="L334" s="109"/>
      <c r="M334" s="109"/>
      <c r="N334" s="109"/>
      <c r="O334" s="109"/>
      <c r="P334" s="109"/>
      <c r="Q334" s="109"/>
      <c r="R334" s="109"/>
      <c r="S334" s="109"/>
      <c r="T334" s="109"/>
      <c r="U334" s="109"/>
      <c r="V334" s="109"/>
      <c r="W334" s="109"/>
      <c r="X334" s="109"/>
      <c r="Y334" s="109"/>
      <c r="Z334" s="109"/>
      <c r="AA334" s="109"/>
    </row>
    <row r="335" spans="1:27" ht="14.5" x14ac:dyDescent="0.35">
      <c r="A335" s="223"/>
      <c r="B335" s="223"/>
      <c r="C335" s="223"/>
      <c r="D335" s="223"/>
      <c r="E335" s="202"/>
      <c r="F335" s="193"/>
      <c r="G335" s="193"/>
      <c r="H335" s="109"/>
      <c r="I335" s="109"/>
      <c r="J335" s="109"/>
      <c r="K335" s="109"/>
      <c r="L335" s="109"/>
      <c r="M335" s="109"/>
      <c r="N335" s="109"/>
      <c r="O335" s="109"/>
      <c r="P335" s="109"/>
      <c r="Q335" s="109"/>
      <c r="R335" s="109"/>
      <c r="S335" s="109"/>
      <c r="T335" s="109"/>
      <c r="U335" s="109"/>
      <c r="V335" s="109"/>
      <c r="W335" s="109"/>
      <c r="X335" s="109"/>
      <c r="Y335" s="109"/>
      <c r="Z335" s="109"/>
      <c r="AA335" s="109"/>
    </row>
    <row r="336" spans="1:27" ht="14.5" x14ac:dyDescent="0.35">
      <c r="A336" s="223"/>
      <c r="B336" s="223"/>
      <c r="C336" s="223"/>
      <c r="D336" s="223"/>
      <c r="E336" s="202"/>
      <c r="F336" s="193"/>
      <c r="G336" s="193"/>
      <c r="H336" s="109"/>
      <c r="I336" s="109"/>
      <c r="J336" s="109"/>
      <c r="K336" s="109"/>
      <c r="L336" s="109"/>
      <c r="M336" s="109"/>
      <c r="N336" s="109"/>
      <c r="O336" s="109"/>
      <c r="P336" s="109"/>
      <c r="Q336" s="109"/>
      <c r="R336" s="109"/>
      <c r="S336" s="109"/>
      <c r="T336" s="109"/>
      <c r="U336" s="109"/>
      <c r="V336" s="109"/>
      <c r="W336" s="109"/>
      <c r="X336" s="109"/>
      <c r="Y336" s="109"/>
      <c r="Z336" s="109"/>
      <c r="AA336" s="109"/>
    </row>
    <row r="337" spans="1:27" ht="14.5" x14ac:dyDescent="0.35">
      <c r="A337" s="223"/>
      <c r="B337" s="223"/>
      <c r="C337" s="223"/>
      <c r="D337" s="223"/>
      <c r="E337" s="202"/>
      <c r="F337" s="193"/>
      <c r="G337" s="193"/>
      <c r="H337" s="109"/>
      <c r="I337" s="109"/>
      <c r="J337" s="109"/>
      <c r="K337" s="109"/>
      <c r="L337" s="109"/>
      <c r="M337" s="109"/>
      <c r="N337" s="109"/>
      <c r="O337" s="109"/>
      <c r="P337" s="109"/>
      <c r="Q337" s="109"/>
      <c r="R337" s="109"/>
      <c r="S337" s="109"/>
      <c r="T337" s="109"/>
      <c r="U337" s="109"/>
      <c r="V337" s="109"/>
      <c r="W337" s="109"/>
      <c r="X337" s="109"/>
      <c r="Y337" s="109"/>
      <c r="Z337" s="109"/>
      <c r="AA337" s="109"/>
    </row>
    <row r="338" spans="1:27" ht="14.5" x14ac:dyDescent="0.35">
      <c r="A338" s="223"/>
      <c r="B338" s="223"/>
      <c r="C338" s="223"/>
      <c r="D338" s="223"/>
      <c r="E338" s="202"/>
      <c r="F338" s="193"/>
      <c r="G338" s="193"/>
      <c r="H338" s="109"/>
      <c r="I338" s="109"/>
      <c r="J338" s="109"/>
      <c r="K338" s="109"/>
      <c r="L338" s="109"/>
      <c r="M338" s="109"/>
      <c r="N338" s="109"/>
      <c r="O338" s="109"/>
      <c r="P338" s="109"/>
      <c r="Q338" s="109"/>
      <c r="R338" s="109"/>
      <c r="S338" s="109"/>
      <c r="T338" s="109"/>
      <c r="U338" s="109"/>
      <c r="V338" s="109"/>
      <c r="W338" s="109"/>
      <c r="X338" s="109"/>
      <c r="Y338" s="109"/>
      <c r="Z338" s="109"/>
      <c r="AA338" s="109"/>
    </row>
    <row r="339" spans="1:27" ht="14.5" x14ac:dyDescent="0.35">
      <c r="A339" s="223"/>
      <c r="B339" s="223"/>
      <c r="C339" s="223"/>
      <c r="D339" s="223"/>
      <c r="E339" s="202"/>
      <c r="F339" s="193"/>
      <c r="G339" s="193"/>
      <c r="H339" s="109"/>
      <c r="I339" s="109"/>
      <c r="J339" s="109"/>
      <c r="K339" s="109"/>
      <c r="L339" s="109"/>
      <c r="M339" s="109"/>
      <c r="N339" s="109"/>
      <c r="O339" s="109"/>
      <c r="P339" s="109"/>
      <c r="Q339" s="109"/>
      <c r="R339" s="109"/>
      <c r="S339" s="109"/>
      <c r="T339" s="109"/>
      <c r="U339" s="109"/>
      <c r="V339" s="109"/>
      <c r="W339" s="109"/>
      <c r="X339" s="109"/>
      <c r="Y339" s="109"/>
      <c r="Z339" s="109"/>
      <c r="AA339" s="109"/>
    </row>
    <row r="340" spans="1:27" ht="14.5" x14ac:dyDescent="0.35">
      <c r="A340" s="223"/>
      <c r="B340" s="223"/>
      <c r="C340" s="223"/>
      <c r="D340" s="223"/>
      <c r="E340" s="202"/>
      <c r="F340" s="193"/>
      <c r="G340" s="193"/>
      <c r="H340" s="109"/>
      <c r="I340" s="109"/>
      <c r="J340" s="109"/>
      <c r="K340" s="109"/>
      <c r="L340" s="109"/>
      <c r="M340" s="109"/>
      <c r="N340" s="109"/>
      <c r="O340" s="109"/>
      <c r="P340" s="109"/>
      <c r="Q340" s="109"/>
      <c r="R340" s="109"/>
      <c r="S340" s="109"/>
      <c r="T340" s="109"/>
      <c r="U340" s="109"/>
      <c r="V340" s="109"/>
      <c r="W340" s="109"/>
      <c r="X340" s="109"/>
      <c r="Y340" s="109"/>
      <c r="Z340" s="109"/>
      <c r="AA340" s="109"/>
    </row>
    <row r="341" spans="1:27" ht="14.5" x14ac:dyDescent="0.35">
      <c r="A341" s="223"/>
      <c r="B341" s="223"/>
      <c r="C341" s="223"/>
      <c r="D341" s="223"/>
      <c r="E341" s="202"/>
      <c r="F341" s="193"/>
      <c r="G341" s="193"/>
      <c r="H341" s="109"/>
      <c r="I341" s="109"/>
      <c r="J341" s="109"/>
      <c r="K341" s="109"/>
      <c r="L341" s="109"/>
      <c r="M341" s="109"/>
      <c r="N341" s="109"/>
      <c r="O341" s="109"/>
      <c r="P341" s="109"/>
      <c r="Q341" s="109"/>
      <c r="R341" s="109"/>
      <c r="S341" s="109"/>
      <c r="T341" s="109"/>
      <c r="U341" s="109"/>
      <c r="V341" s="109"/>
      <c r="W341" s="109"/>
      <c r="X341" s="109"/>
      <c r="Y341" s="109"/>
      <c r="Z341" s="109"/>
      <c r="AA341" s="109"/>
    </row>
    <row r="342" spans="1:27" ht="14.5" x14ac:dyDescent="0.35">
      <c r="A342" s="223"/>
      <c r="B342" s="223"/>
      <c r="C342" s="223"/>
      <c r="D342" s="223"/>
      <c r="E342" s="202"/>
      <c r="F342" s="193"/>
      <c r="G342" s="193"/>
      <c r="H342" s="109"/>
      <c r="I342" s="109"/>
      <c r="J342" s="109"/>
      <c r="K342" s="109"/>
      <c r="L342" s="109"/>
      <c r="M342" s="109"/>
      <c r="N342" s="109"/>
      <c r="O342" s="109"/>
      <c r="P342" s="109"/>
      <c r="Q342" s="109"/>
      <c r="R342" s="109"/>
      <c r="S342" s="109"/>
      <c r="T342" s="109"/>
      <c r="U342" s="109"/>
      <c r="V342" s="109"/>
      <c r="W342" s="109"/>
      <c r="X342" s="109"/>
      <c r="Y342" s="109"/>
      <c r="Z342" s="109"/>
      <c r="AA342" s="109"/>
    </row>
    <row r="343" spans="1:27" ht="14.5" x14ac:dyDescent="0.35">
      <c r="A343" s="223"/>
      <c r="B343" s="223"/>
      <c r="C343" s="223"/>
      <c r="D343" s="223"/>
      <c r="E343" s="202"/>
      <c r="F343" s="193"/>
      <c r="G343" s="193"/>
      <c r="H343" s="109"/>
      <c r="I343" s="109"/>
      <c r="J343" s="109"/>
      <c r="K343" s="109"/>
      <c r="L343" s="109"/>
      <c r="M343" s="109"/>
      <c r="N343" s="109"/>
      <c r="O343" s="109"/>
      <c r="P343" s="109"/>
      <c r="Q343" s="109"/>
      <c r="R343" s="109"/>
      <c r="S343" s="109"/>
      <c r="T343" s="109"/>
      <c r="U343" s="109"/>
      <c r="V343" s="109"/>
      <c r="W343" s="109"/>
      <c r="X343" s="109"/>
      <c r="Y343" s="109"/>
      <c r="Z343" s="109"/>
      <c r="AA343" s="109"/>
    </row>
    <row r="344" spans="1:27" ht="14.5" x14ac:dyDescent="0.35">
      <c r="A344" s="223"/>
      <c r="B344" s="223"/>
      <c r="C344" s="223"/>
      <c r="D344" s="223"/>
      <c r="E344" s="202"/>
      <c r="F344" s="193"/>
      <c r="G344" s="193"/>
      <c r="H344" s="109"/>
      <c r="I344" s="109"/>
      <c r="J344" s="109"/>
      <c r="K344" s="109"/>
      <c r="L344" s="109"/>
      <c r="M344" s="109"/>
      <c r="N344" s="109"/>
      <c r="O344" s="109"/>
      <c r="P344" s="109"/>
      <c r="Q344" s="109"/>
      <c r="R344" s="109"/>
      <c r="S344" s="109"/>
      <c r="T344" s="109"/>
      <c r="U344" s="109"/>
      <c r="V344" s="109"/>
      <c r="W344" s="109"/>
      <c r="X344" s="109"/>
      <c r="Y344" s="109"/>
      <c r="Z344" s="109"/>
      <c r="AA344" s="109"/>
    </row>
    <row r="345" spans="1:27" ht="14.5" x14ac:dyDescent="0.35">
      <c r="A345" s="223"/>
      <c r="B345" s="223"/>
      <c r="C345" s="223"/>
      <c r="D345" s="223"/>
      <c r="E345" s="202"/>
      <c r="F345" s="193"/>
      <c r="G345" s="193"/>
      <c r="H345" s="109"/>
      <c r="I345" s="109"/>
      <c r="J345" s="109"/>
      <c r="K345" s="109"/>
      <c r="L345" s="109"/>
      <c r="M345" s="109"/>
      <c r="N345" s="109"/>
      <c r="O345" s="109"/>
      <c r="P345" s="109"/>
      <c r="Q345" s="109"/>
      <c r="R345" s="109"/>
      <c r="S345" s="109"/>
      <c r="T345" s="109"/>
      <c r="U345" s="109"/>
      <c r="V345" s="109"/>
      <c r="W345" s="109"/>
      <c r="X345" s="109"/>
      <c r="Y345" s="109"/>
      <c r="Z345" s="109"/>
      <c r="AA345" s="109"/>
    </row>
    <row r="346" spans="1:27" ht="14.5" x14ac:dyDescent="0.35">
      <c r="A346" s="223"/>
      <c r="B346" s="223"/>
      <c r="C346" s="223"/>
      <c r="D346" s="223"/>
      <c r="E346" s="202"/>
      <c r="F346" s="193"/>
      <c r="G346" s="193"/>
      <c r="H346" s="109"/>
      <c r="I346" s="109"/>
      <c r="J346" s="109"/>
      <c r="K346" s="109"/>
      <c r="L346" s="109"/>
      <c r="M346" s="109"/>
      <c r="N346" s="109"/>
      <c r="O346" s="109"/>
      <c r="P346" s="109"/>
      <c r="Q346" s="109"/>
      <c r="R346" s="109"/>
      <c r="S346" s="109"/>
      <c r="T346" s="109"/>
      <c r="U346" s="109"/>
      <c r="V346" s="109"/>
      <c r="W346" s="109"/>
      <c r="X346" s="109"/>
      <c r="Y346" s="109"/>
      <c r="Z346" s="109"/>
      <c r="AA346" s="109"/>
    </row>
    <row r="347" spans="1:27" ht="14.5" x14ac:dyDescent="0.35">
      <c r="A347" s="223"/>
      <c r="B347" s="223"/>
      <c r="C347" s="223"/>
      <c r="D347" s="223"/>
      <c r="E347" s="202"/>
      <c r="F347" s="193"/>
      <c r="G347" s="193"/>
      <c r="H347" s="109"/>
      <c r="I347" s="109"/>
      <c r="J347" s="109"/>
      <c r="K347" s="109"/>
      <c r="L347" s="109"/>
      <c r="M347" s="109"/>
      <c r="N347" s="109"/>
      <c r="O347" s="109"/>
      <c r="P347" s="109"/>
      <c r="Q347" s="109"/>
      <c r="R347" s="109"/>
      <c r="S347" s="109"/>
      <c r="T347" s="109"/>
      <c r="U347" s="109"/>
      <c r="V347" s="109"/>
      <c r="W347" s="109"/>
      <c r="X347" s="109"/>
      <c r="Y347" s="109"/>
      <c r="Z347" s="109"/>
      <c r="AA347" s="109"/>
    </row>
    <row r="348" spans="1:27" ht="14.5" x14ac:dyDescent="0.35">
      <c r="A348" s="223"/>
      <c r="B348" s="223"/>
      <c r="C348" s="223"/>
      <c r="D348" s="223"/>
      <c r="E348" s="202"/>
      <c r="F348" s="193"/>
      <c r="G348" s="193"/>
      <c r="H348" s="109"/>
      <c r="I348" s="109"/>
      <c r="J348" s="109"/>
      <c r="K348" s="109"/>
      <c r="L348" s="109"/>
      <c r="M348" s="109"/>
      <c r="N348" s="109"/>
      <c r="O348" s="109"/>
      <c r="P348" s="109"/>
      <c r="Q348" s="109"/>
      <c r="R348" s="109"/>
      <c r="S348" s="109"/>
      <c r="T348" s="109"/>
      <c r="U348" s="109"/>
      <c r="V348" s="109"/>
      <c r="W348" s="109"/>
      <c r="X348" s="109"/>
      <c r="Y348" s="109"/>
      <c r="Z348" s="109"/>
      <c r="AA348" s="109"/>
    </row>
    <row r="349" spans="1:27" ht="14.5" x14ac:dyDescent="0.35">
      <c r="A349" s="223"/>
      <c r="B349" s="223"/>
      <c r="C349" s="223"/>
      <c r="D349" s="223"/>
      <c r="E349" s="202"/>
      <c r="F349" s="193"/>
      <c r="G349" s="193"/>
      <c r="H349" s="109"/>
      <c r="I349" s="109"/>
      <c r="J349" s="109"/>
      <c r="K349" s="109"/>
      <c r="L349" s="109"/>
      <c r="M349" s="109"/>
      <c r="N349" s="109"/>
      <c r="O349" s="109"/>
      <c r="P349" s="109"/>
      <c r="Q349" s="109"/>
      <c r="R349" s="109"/>
      <c r="S349" s="109"/>
      <c r="T349" s="109"/>
      <c r="U349" s="109"/>
      <c r="V349" s="109"/>
      <c r="W349" s="109"/>
      <c r="X349" s="109"/>
      <c r="Y349" s="109"/>
      <c r="Z349" s="109"/>
      <c r="AA349" s="109"/>
    </row>
    <row r="350" spans="1:27" ht="14.5" x14ac:dyDescent="0.35">
      <c r="A350" s="223"/>
      <c r="B350" s="223"/>
      <c r="C350" s="223"/>
      <c r="D350" s="223"/>
      <c r="E350" s="202"/>
      <c r="F350" s="193"/>
      <c r="G350" s="193"/>
      <c r="H350" s="109"/>
      <c r="I350" s="109"/>
      <c r="J350" s="109"/>
      <c r="K350" s="109"/>
      <c r="L350" s="109"/>
      <c r="M350" s="109"/>
      <c r="N350" s="109"/>
      <c r="O350" s="109"/>
      <c r="P350" s="109"/>
      <c r="Q350" s="109"/>
      <c r="R350" s="109"/>
      <c r="S350" s="109"/>
      <c r="T350" s="109"/>
      <c r="U350" s="109"/>
      <c r="V350" s="109"/>
      <c r="W350" s="109"/>
      <c r="X350" s="109"/>
      <c r="Y350" s="109"/>
      <c r="Z350" s="109"/>
      <c r="AA350" s="109"/>
    </row>
    <row r="351" spans="1:27" ht="14.5" x14ac:dyDescent="0.35">
      <c r="A351" s="223"/>
      <c r="B351" s="223"/>
      <c r="C351" s="223"/>
      <c r="D351" s="223"/>
      <c r="E351" s="202"/>
      <c r="F351" s="193"/>
      <c r="G351" s="193"/>
      <c r="H351" s="109"/>
      <c r="I351" s="109"/>
      <c r="J351" s="109"/>
      <c r="K351" s="109"/>
      <c r="L351" s="109"/>
      <c r="M351" s="109"/>
      <c r="N351" s="109"/>
      <c r="O351" s="109"/>
      <c r="P351" s="109"/>
      <c r="Q351" s="109"/>
      <c r="R351" s="109"/>
      <c r="S351" s="109"/>
      <c r="T351" s="109"/>
      <c r="U351" s="109"/>
      <c r="V351" s="109"/>
      <c r="W351" s="109"/>
      <c r="X351" s="109"/>
      <c r="Y351" s="109"/>
      <c r="Z351" s="109"/>
      <c r="AA351" s="109"/>
    </row>
    <row r="352" spans="1:27" ht="14.5" x14ac:dyDescent="0.35">
      <c r="A352" s="223"/>
      <c r="B352" s="223"/>
      <c r="C352" s="223"/>
      <c r="D352" s="223"/>
      <c r="E352" s="202"/>
      <c r="F352" s="193"/>
      <c r="G352" s="193"/>
      <c r="H352" s="109"/>
      <c r="I352" s="109"/>
      <c r="J352" s="109"/>
      <c r="K352" s="109"/>
      <c r="L352" s="109"/>
      <c r="M352" s="109"/>
      <c r="N352" s="109"/>
      <c r="O352" s="109"/>
      <c r="P352" s="109"/>
      <c r="Q352" s="109"/>
      <c r="R352" s="109"/>
      <c r="S352" s="109"/>
      <c r="T352" s="109"/>
      <c r="U352" s="109"/>
      <c r="V352" s="109"/>
      <c r="W352" s="109"/>
      <c r="X352" s="109"/>
      <c r="Y352" s="109"/>
      <c r="Z352" s="109"/>
      <c r="AA352" s="109"/>
    </row>
    <row r="353" spans="1:27" ht="14.5" x14ac:dyDescent="0.35">
      <c r="A353" s="223"/>
      <c r="B353" s="223"/>
      <c r="C353" s="223"/>
      <c r="D353" s="223"/>
      <c r="E353" s="202"/>
      <c r="F353" s="193"/>
      <c r="G353" s="193"/>
      <c r="H353" s="109"/>
      <c r="I353" s="109"/>
      <c r="J353" s="109"/>
      <c r="K353" s="109"/>
      <c r="L353" s="109"/>
      <c r="M353" s="109"/>
      <c r="N353" s="109"/>
      <c r="O353" s="109"/>
      <c r="P353" s="109"/>
      <c r="Q353" s="109"/>
      <c r="R353" s="109"/>
      <c r="S353" s="109"/>
      <c r="T353" s="109"/>
      <c r="U353" s="109"/>
      <c r="V353" s="109"/>
      <c r="W353" s="109"/>
      <c r="X353" s="109"/>
      <c r="Y353" s="109"/>
      <c r="Z353" s="109"/>
      <c r="AA353" s="109"/>
    </row>
    <row r="354" spans="1:27" ht="14.5" x14ac:dyDescent="0.35">
      <c r="A354" s="223"/>
      <c r="B354" s="223"/>
      <c r="C354" s="223"/>
      <c r="D354" s="223"/>
      <c r="E354" s="202"/>
      <c r="F354" s="193"/>
      <c r="G354" s="193"/>
      <c r="H354" s="109"/>
      <c r="I354" s="109"/>
      <c r="J354" s="109"/>
      <c r="K354" s="109"/>
      <c r="L354" s="109"/>
      <c r="M354" s="109"/>
      <c r="N354" s="109"/>
      <c r="O354" s="109"/>
      <c r="P354" s="109"/>
      <c r="Q354" s="109"/>
      <c r="R354" s="109"/>
      <c r="S354" s="109"/>
      <c r="T354" s="109"/>
      <c r="U354" s="109"/>
      <c r="V354" s="109"/>
      <c r="W354" s="109"/>
      <c r="X354" s="109"/>
      <c r="Y354" s="109"/>
      <c r="Z354" s="109"/>
      <c r="AA354" s="109"/>
    </row>
    <row r="355" spans="1:27" ht="14.5" x14ac:dyDescent="0.35">
      <c r="A355" s="223"/>
      <c r="B355" s="223"/>
      <c r="C355" s="223"/>
      <c r="D355" s="223"/>
      <c r="E355" s="202"/>
      <c r="F355" s="193"/>
      <c r="G355" s="193"/>
      <c r="H355" s="109"/>
      <c r="I355" s="109"/>
      <c r="J355" s="109"/>
      <c r="K355" s="109"/>
      <c r="L355" s="109"/>
      <c r="M355" s="109"/>
      <c r="N355" s="109"/>
      <c r="O355" s="109"/>
      <c r="P355" s="109"/>
      <c r="Q355" s="109"/>
      <c r="R355" s="109"/>
      <c r="S355" s="109"/>
      <c r="T355" s="109"/>
      <c r="U355" s="109"/>
      <c r="V355" s="109"/>
      <c r="W355" s="109"/>
      <c r="X355" s="109"/>
      <c r="Y355" s="109"/>
      <c r="Z355" s="109"/>
      <c r="AA355" s="109"/>
    </row>
    <row r="356" spans="1:27" ht="14.5" x14ac:dyDescent="0.35">
      <c r="A356" s="223"/>
      <c r="B356" s="223"/>
      <c r="C356" s="223"/>
      <c r="D356" s="223"/>
      <c r="E356" s="202"/>
      <c r="F356" s="193"/>
      <c r="G356" s="193"/>
      <c r="H356" s="109"/>
      <c r="I356" s="109"/>
      <c r="J356" s="109"/>
      <c r="K356" s="109"/>
      <c r="L356" s="109"/>
      <c r="M356" s="109"/>
      <c r="N356" s="109"/>
      <c r="O356" s="109"/>
      <c r="P356" s="109"/>
      <c r="Q356" s="109"/>
      <c r="R356" s="109"/>
      <c r="S356" s="109"/>
      <c r="T356" s="109"/>
      <c r="U356" s="109"/>
      <c r="V356" s="109"/>
      <c r="W356" s="109"/>
      <c r="X356" s="109"/>
      <c r="Y356" s="109"/>
      <c r="Z356" s="109"/>
      <c r="AA356" s="109"/>
    </row>
    <row r="357" spans="1:27" ht="14.5" x14ac:dyDescent="0.35">
      <c r="A357" s="223"/>
      <c r="B357" s="223"/>
      <c r="C357" s="223"/>
      <c r="D357" s="223"/>
      <c r="E357" s="202"/>
      <c r="F357" s="193"/>
      <c r="G357" s="193"/>
      <c r="H357" s="109"/>
      <c r="I357" s="109"/>
      <c r="J357" s="109"/>
      <c r="K357" s="109"/>
      <c r="L357" s="109"/>
      <c r="M357" s="109"/>
      <c r="N357" s="109"/>
      <c r="O357" s="109"/>
      <c r="P357" s="109"/>
      <c r="Q357" s="109"/>
      <c r="R357" s="109"/>
      <c r="S357" s="109"/>
      <c r="T357" s="109"/>
      <c r="U357" s="109"/>
      <c r="V357" s="109"/>
      <c r="W357" s="109"/>
      <c r="X357" s="109"/>
      <c r="Y357" s="109"/>
      <c r="Z357" s="109"/>
      <c r="AA357" s="109"/>
    </row>
    <row r="358" spans="1:27" ht="14.5" x14ac:dyDescent="0.35">
      <c r="A358" s="223"/>
      <c r="B358" s="223"/>
      <c r="C358" s="223"/>
      <c r="D358" s="223"/>
      <c r="E358" s="202"/>
      <c r="F358" s="193"/>
      <c r="G358" s="193"/>
      <c r="H358" s="109"/>
      <c r="I358" s="109"/>
      <c r="J358" s="109"/>
      <c r="K358" s="109"/>
      <c r="L358" s="109"/>
      <c r="M358" s="109"/>
      <c r="N358" s="109"/>
      <c r="O358" s="109"/>
      <c r="P358" s="109"/>
      <c r="Q358" s="109"/>
      <c r="R358" s="109"/>
      <c r="S358" s="109"/>
      <c r="T358" s="109"/>
      <c r="U358" s="109"/>
      <c r="V358" s="109"/>
      <c r="W358" s="109"/>
      <c r="X358" s="109"/>
      <c r="Y358" s="109"/>
      <c r="Z358" s="109"/>
      <c r="AA358" s="109"/>
    </row>
    <row r="359" spans="1:27" ht="14.5" x14ac:dyDescent="0.35">
      <c r="A359" s="223"/>
      <c r="B359" s="223"/>
      <c r="C359" s="223"/>
      <c r="D359" s="223"/>
      <c r="E359" s="202"/>
      <c r="F359" s="193"/>
      <c r="G359" s="193"/>
      <c r="H359" s="109"/>
      <c r="I359" s="109"/>
      <c r="J359" s="109"/>
      <c r="K359" s="109"/>
      <c r="L359" s="109"/>
      <c r="M359" s="109"/>
      <c r="N359" s="109"/>
      <c r="O359" s="109"/>
      <c r="P359" s="109"/>
      <c r="Q359" s="109"/>
      <c r="R359" s="109"/>
      <c r="S359" s="109"/>
      <c r="T359" s="109"/>
      <c r="U359" s="109"/>
      <c r="V359" s="109"/>
      <c r="W359" s="109"/>
      <c r="X359" s="109"/>
      <c r="Y359" s="109"/>
      <c r="Z359" s="109"/>
      <c r="AA359" s="109"/>
    </row>
    <row r="360" spans="1:27" ht="14.5" x14ac:dyDescent="0.35">
      <c r="A360" s="223"/>
      <c r="B360" s="223"/>
      <c r="C360" s="223"/>
      <c r="D360" s="223"/>
      <c r="E360" s="202"/>
      <c r="F360" s="193"/>
      <c r="G360" s="193"/>
      <c r="H360" s="109"/>
      <c r="I360" s="109"/>
      <c r="J360" s="109"/>
      <c r="K360" s="109"/>
      <c r="L360" s="109"/>
      <c r="M360" s="109"/>
      <c r="N360" s="109"/>
      <c r="O360" s="109"/>
      <c r="P360" s="109"/>
      <c r="Q360" s="109"/>
      <c r="R360" s="109"/>
      <c r="S360" s="109"/>
      <c r="T360" s="109"/>
      <c r="U360" s="109"/>
      <c r="V360" s="109"/>
      <c r="W360" s="109"/>
      <c r="X360" s="109"/>
      <c r="Y360" s="109"/>
      <c r="Z360" s="109"/>
      <c r="AA360" s="109"/>
    </row>
    <row r="361" spans="1:27" ht="14.5" x14ac:dyDescent="0.35">
      <c r="A361" s="223"/>
      <c r="B361" s="223"/>
      <c r="C361" s="223"/>
      <c r="D361" s="223"/>
      <c r="E361" s="202"/>
      <c r="F361" s="193"/>
      <c r="G361" s="193"/>
      <c r="H361" s="109"/>
      <c r="I361" s="109"/>
      <c r="J361" s="109"/>
      <c r="K361" s="109"/>
      <c r="L361" s="109"/>
      <c r="M361" s="109"/>
      <c r="N361" s="109"/>
      <c r="O361" s="109"/>
      <c r="P361" s="109"/>
      <c r="Q361" s="109"/>
      <c r="R361" s="109"/>
      <c r="S361" s="109"/>
      <c r="T361" s="109"/>
      <c r="U361" s="109"/>
      <c r="V361" s="109"/>
      <c r="W361" s="109"/>
      <c r="X361" s="109"/>
      <c r="Y361" s="109"/>
      <c r="Z361" s="109"/>
      <c r="AA361" s="109"/>
    </row>
    <row r="362" spans="1:27" ht="14.5" x14ac:dyDescent="0.35">
      <c r="A362" s="223"/>
      <c r="B362" s="223"/>
      <c r="C362" s="223"/>
      <c r="D362" s="223"/>
      <c r="E362" s="202"/>
      <c r="F362" s="193"/>
      <c r="G362" s="193"/>
      <c r="H362" s="109"/>
      <c r="I362" s="109"/>
      <c r="J362" s="109"/>
      <c r="K362" s="109"/>
      <c r="L362" s="109"/>
      <c r="M362" s="109"/>
      <c r="N362" s="109"/>
      <c r="O362" s="109"/>
      <c r="P362" s="109"/>
      <c r="Q362" s="109"/>
      <c r="R362" s="109"/>
      <c r="S362" s="109"/>
      <c r="T362" s="109"/>
      <c r="U362" s="109"/>
      <c r="V362" s="109"/>
      <c r="W362" s="109"/>
      <c r="X362" s="109"/>
      <c r="Y362" s="109"/>
      <c r="Z362" s="109"/>
      <c r="AA362" s="109"/>
    </row>
    <row r="363" spans="1:27" ht="14.5" x14ac:dyDescent="0.35">
      <c r="A363" s="223"/>
      <c r="B363" s="223"/>
      <c r="C363" s="223"/>
      <c r="D363" s="223"/>
      <c r="E363" s="202"/>
      <c r="F363" s="193"/>
      <c r="G363" s="193"/>
      <c r="H363" s="109"/>
      <c r="I363" s="109"/>
      <c r="J363" s="109"/>
      <c r="K363" s="109"/>
      <c r="L363" s="109"/>
      <c r="M363" s="109"/>
      <c r="N363" s="109"/>
      <c r="O363" s="109"/>
      <c r="P363" s="109"/>
      <c r="Q363" s="109"/>
      <c r="R363" s="109"/>
      <c r="S363" s="109"/>
      <c r="T363" s="109"/>
      <c r="U363" s="109"/>
      <c r="V363" s="109"/>
      <c r="W363" s="109"/>
      <c r="X363" s="109"/>
      <c r="Y363" s="109"/>
      <c r="Z363" s="109"/>
      <c r="AA363" s="109"/>
    </row>
    <row r="364" spans="1:27" ht="14.5" x14ac:dyDescent="0.35">
      <c r="A364" s="223"/>
      <c r="B364" s="223"/>
      <c r="C364" s="223"/>
      <c r="D364" s="223"/>
      <c r="E364" s="202"/>
      <c r="F364" s="193"/>
      <c r="G364" s="193"/>
      <c r="H364" s="109"/>
      <c r="I364" s="109"/>
      <c r="J364" s="109"/>
      <c r="K364" s="109"/>
      <c r="L364" s="109"/>
      <c r="M364" s="109"/>
      <c r="N364" s="109"/>
      <c r="O364" s="109"/>
      <c r="P364" s="109"/>
      <c r="Q364" s="109"/>
      <c r="R364" s="109"/>
      <c r="S364" s="109"/>
      <c r="T364" s="109"/>
      <c r="U364" s="109"/>
      <c r="V364" s="109"/>
      <c r="W364" s="109"/>
      <c r="X364" s="109"/>
      <c r="Y364" s="109"/>
      <c r="Z364" s="109"/>
      <c r="AA364" s="109"/>
    </row>
    <row r="365" spans="1:27" ht="14.5" x14ac:dyDescent="0.35">
      <c r="A365" s="223"/>
      <c r="B365" s="223"/>
      <c r="C365" s="223"/>
      <c r="D365" s="223"/>
      <c r="E365" s="202"/>
      <c r="F365" s="193"/>
      <c r="G365" s="193"/>
      <c r="H365" s="109"/>
      <c r="I365" s="109"/>
      <c r="J365" s="109"/>
      <c r="K365" s="109"/>
      <c r="L365" s="109"/>
      <c r="M365" s="109"/>
      <c r="N365" s="109"/>
      <c r="O365" s="109"/>
      <c r="P365" s="109"/>
      <c r="Q365" s="109"/>
      <c r="R365" s="109"/>
      <c r="S365" s="109"/>
      <c r="T365" s="109"/>
      <c r="U365" s="109"/>
      <c r="V365" s="109"/>
      <c r="W365" s="109"/>
      <c r="X365" s="109"/>
      <c r="Y365" s="109"/>
      <c r="Z365" s="109"/>
      <c r="AA365" s="109"/>
    </row>
    <row r="366" spans="1:27" ht="14.5" x14ac:dyDescent="0.35">
      <c r="A366" s="223"/>
      <c r="B366" s="223"/>
      <c r="C366" s="223"/>
      <c r="D366" s="223"/>
      <c r="E366" s="202"/>
      <c r="F366" s="193"/>
      <c r="G366" s="193"/>
      <c r="H366" s="109"/>
      <c r="I366" s="109"/>
      <c r="J366" s="109"/>
      <c r="K366" s="109"/>
      <c r="L366" s="109"/>
      <c r="M366" s="109"/>
      <c r="N366" s="109"/>
      <c r="O366" s="109"/>
      <c r="P366" s="109"/>
      <c r="Q366" s="109"/>
      <c r="R366" s="109"/>
      <c r="S366" s="109"/>
      <c r="T366" s="109"/>
      <c r="U366" s="109"/>
      <c r="V366" s="109"/>
      <c r="W366" s="109"/>
      <c r="X366" s="109"/>
      <c r="Y366" s="109"/>
      <c r="Z366" s="109"/>
      <c r="AA366" s="109"/>
    </row>
    <row r="367" spans="1:27" ht="14.5" x14ac:dyDescent="0.35">
      <c r="A367" s="223"/>
      <c r="B367" s="223"/>
      <c r="C367" s="223"/>
      <c r="D367" s="223"/>
      <c r="E367" s="202"/>
      <c r="F367" s="193"/>
      <c r="G367" s="193"/>
      <c r="H367" s="109"/>
      <c r="I367" s="109"/>
      <c r="J367" s="109"/>
      <c r="K367" s="109"/>
      <c r="L367" s="109"/>
      <c r="M367" s="109"/>
      <c r="N367" s="109"/>
      <c r="O367" s="109"/>
      <c r="P367" s="109"/>
      <c r="Q367" s="109"/>
      <c r="R367" s="109"/>
      <c r="S367" s="109"/>
      <c r="T367" s="109"/>
      <c r="U367" s="109"/>
      <c r="V367" s="109"/>
      <c r="W367" s="109"/>
      <c r="X367" s="109"/>
      <c r="Y367" s="109"/>
      <c r="Z367" s="109"/>
      <c r="AA367" s="109"/>
    </row>
    <row r="368" spans="1:27" ht="14.5" x14ac:dyDescent="0.35">
      <c r="A368" s="223"/>
      <c r="B368" s="223"/>
      <c r="C368" s="223"/>
      <c r="D368" s="223"/>
      <c r="E368" s="202"/>
      <c r="F368" s="193"/>
      <c r="G368" s="193"/>
      <c r="H368" s="109"/>
      <c r="I368" s="109"/>
      <c r="J368" s="109"/>
      <c r="K368" s="109"/>
      <c r="L368" s="109"/>
      <c r="M368" s="109"/>
      <c r="N368" s="109"/>
      <c r="O368" s="109"/>
      <c r="P368" s="109"/>
      <c r="Q368" s="109"/>
      <c r="R368" s="109"/>
      <c r="S368" s="109"/>
      <c r="T368" s="109"/>
      <c r="U368" s="109"/>
      <c r="V368" s="109"/>
      <c r="W368" s="109"/>
      <c r="X368" s="109"/>
      <c r="Y368" s="109"/>
      <c r="Z368" s="109"/>
      <c r="AA368" s="109"/>
    </row>
    <row r="369" spans="1:27" ht="14.5" x14ac:dyDescent="0.35">
      <c r="A369" s="223"/>
      <c r="B369" s="223"/>
      <c r="C369" s="223"/>
      <c r="D369" s="223"/>
      <c r="E369" s="202"/>
      <c r="F369" s="193"/>
      <c r="G369" s="193"/>
      <c r="H369" s="109"/>
      <c r="I369" s="109"/>
      <c r="J369" s="109"/>
      <c r="K369" s="109"/>
      <c r="L369" s="109"/>
      <c r="M369" s="109"/>
      <c r="N369" s="109"/>
      <c r="O369" s="109"/>
      <c r="P369" s="109"/>
      <c r="Q369" s="109"/>
      <c r="R369" s="109"/>
      <c r="S369" s="109"/>
      <c r="T369" s="109"/>
      <c r="U369" s="109"/>
      <c r="V369" s="109"/>
      <c r="W369" s="109"/>
      <c r="X369" s="109"/>
      <c r="Y369" s="109"/>
      <c r="Z369" s="109"/>
      <c r="AA369" s="109"/>
    </row>
    <row r="370" spans="1:27" ht="14.5" x14ac:dyDescent="0.35">
      <c r="A370" s="223"/>
      <c r="B370" s="223"/>
      <c r="C370" s="223"/>
      <c r="D370" s="223"/>
      <c r="E370" s="202"/>
      <c r="F370" s="193"/>
      <c r="G370" s="193"/>
      <c r="H370" s="109"/>
      <c r="I370" s="109"/>
      <c r="J370" s="109"/>
      <c r="K370" s="109"/>
      <c r="L370" s="109"/>
      <c r="M370" s="109"/>
      <c r="N370" s="109"/>
      <c r="O370" s="109"/>
      <c r="P370" s="109"/>
      <c r="Q370" s="109"/>
      <c r="R370" s="109"/>
      <c r="S370" s="109"/>
      <c r="T370" s="109"/>
      <c r="U370" s="109"/>
      <c r="V370" s="109"/>
      <c r="W370" s="109"/>
      <c r="X370" s="109"/>
      <c r="Y370" s="109"/>
      <c r="Z370" s="109"/>
      <c r="AA370" s="109"/>
    </row>
    <row r="371" spans="1:27" ht="14.5" x14ac:dyDescent="0.35">
      <c r="A371" s="223"/>
      <c r="B371" s="223"/>
      <c r="C371" s="223"/>
      <c r="D371" s="223"/>
      <c r="E371" s="202"/>
      <c r="F371" s="193"/>
      <c r="G371" s="193"/>
      <c r="H371" s="109"/>
      <c r="I371" s="109"/>
      <c r="J371" s="109"/>
      <c r="K371" s="109"/>
      <c r="L371" s="109"/>
      <c r="M371" s="109"/>
      <c r="N371" s="109"/>
      <c r="O371" s="109"/>
      <c r="P371" s="109"/>
      <c r="Q371" s="109"/>
      <c r="R371" s="109"/>
      <c r="S371" s="109"/>
      <c r="T371" s="109"/>
      <c r="U371" s="109"/>
      <c r="V371" s="109"/>
      <c r="W371" s="109"/>
      <c r="X371" s="109"/>
      <c r="Y371" s="109"/>
      <c r="Z371" s="109"/>
      <c r="AA371" s="109"/>
    </row>
    <row r="372" spans="1:27" ht="14.5" x14ac:dyDescent="0.35">
      <c r="A372" s="223"/>
      <c r="B372" s="223"/>
      <c r="C372" s="223"/>
      <c r="D372" s="223"/>
      <c r="E372" s="202"/>
      <c r="F372" s="193"/>
      <c r="G372" s="193"/>
      <c r="H372" s="109"/>
      <c r="I372" s="109"/>
      <c r="J372" s="109"/>
      <c r="K372" s="109"/>
      <c r="L372" s="109"/>
      <c r="M372" s="109"/>
      <c r="N372" s="109"/>
      <c r="O372" s="109"/>
      <c r="P372" s="109"/>
      <c r="Q372" s="109"/>
      <c r="R372" s="109"/>
      <c r="S372" s="109"/>
      <c r="T372" s="109"/>
      <c r="U372" s="109"/>
      <c r="V372" s="109"/>
      <c r="W372" s="109"/>
      <c r="X372" s="109"/>
      <c r="Y372" s="109"/>
      <c r="Z372" s="109"/>
      <c r="AA372" s="109"/>
    </row>
    <row r="373" spans="1:27" ht="14.5" x14ac:dyDescent="0.35">
      <c r="A373" s="223"/>
      <c r="B373" s="223"/>
      <c r="C373" s="223"/>
      <c r="D373" s="223"/>
      <c r="E373" s="202"/>
      <c r="F373" s="193"/>
      <c r="G373" s="193"/>
      <c r="H373" s="109"/>
      <c r="I373" s="109"/>
      <c r="J373" s="109"/>
      <c r="K373" s="109"/>
      <c r="L373" s="109"/>
      <c r="M373" s="109"/>
      <c r="N373" s="109"/>
      <c r="O373" s="109"/>
      <c r="P373" s="109"/>
      <c r="Q373" s="109"/>
      <c r="R373" s="109"/>
      <c r="S373" s="109"/>
      <c r="T373" s="109"/>
      <c r="U373" s="109"/>
      <c r="V373" s="109"/>
      <c r="W373" s="109"/>
      <c r="X373" s="109"/>
      <c r="Y373" s="109"/>
      <c r="Z373" s="109"/>
      <c r="AA373" s="109"/>
    </row>
    <row r="374" spans="1:27" ht="14.5" x14ac:dyDescent="0.35">
      <c r="A374" s="223"/>
      <c r="B374" s="223"/>
      <c r="C374" s="223"/>
      <c r="D374" s="223"/>
      <c r="E374" s="202"/>
      <c r="F374" s="193"/>
      <c r="G374" s="193"/>
      <c r="H374" s="109"/>
      <c r="I374" s="109"/>
      <c r="J374" s="109"/>
      <c r="K374" s="109"/>
      <c r="L374" s="109"/>
      <c r="M374" s="109"/>
      <c r="N374" s="109"/>
      <c r="O374" s="109"/>
      <c r="P374" s="109"/>
      <c r="Q374" s="109"/>
      <c r="R374" s="109"/>
      <c r="S374" s="109"/>
      <c r="T374" s="109"/>
      <c r="U374" s="109"/>
      <c r="V374" s="109"/>
      <c r="W374" s="109"/>
      <c r="X374" s="109"/>
      <c r="Y374" s="109"/>
      <c r="Z374" s="109"/>
      <c r="AA374" s="109"/>
    </row>
    <row r="375" spans="1:27" ht="14.5" x14ac:dyDescent="0.35">
      <c r="A375" s="223"/>
      <c r="B375" s="223"/>
      <c r="C375" s="223"/>
      <c r="D375" s="223"/>
      <c r="E375" s="202"/>
      <c r="F375" s="193"/>
      <c r="G375" s="193"/>
      <c r="H375" s="109"/>
      <c r="I375" s="109"/>
      <c r="J375" s="109"/>
      <c r="K375" s="109"/>
      <c r="L375" s="109"/>
      <c r="M375" s="109"/>
      <c r="N375" s="109"/>
      <c r="O375" s="109"/>
      <c r="P375" s="109"/>
      <c r="Q375" s="109"/>
      <c r="R375" s="109"/>
      <c r="S375" s="109"/>
      <c r="T375" s="109"/>
      <c r="U375" s="109"/>
      <c r="V375" s="109"/>
      <c r="W375" s="109"/>
      <c r="X375" s="109"/>
      <c r="Y375" s="109"/>
      <c r="Z375" s="109"/>
      <c r="AA375" s="109"/>
    </row>
    <row r="376" spans="1:27" ht="14.5" x14ac:dyDescent="0.35">
      <c r="A376" s="223"/>
      <c r="B376" s="223"/>
      <c r="C376" s="223"/>
      <c r="D376" s="223"/>
      <c r="E376" s="202"/>
      <c r="F376" s="193"/>
      <c r="G376" s="193"/>
      <c r="H376" s="109"/>
      <c r="I376" s="109"/>
      <c r="J376" s="109"/>
      <c r="K376" s="109"/>
      <c r="L376" s="109"/>
      <c r="M376" s="109"/>
      <c r="N376" s="109"/>
      <c r="O376" s="109"/>
      <c r="P376" s="109"/>
      <c r="Q376" s="109"/>
      <c r="R376" s="109"/>
      <c r="S376" s="109"/>
      <c r="T376" s="109"/>
      <c r="U376" s="109"/>
      <c r="V376" s="109"/>
      <c r="W376" s="109"/>
      <c r="X376" s="109"/>
      <c r="Y376" s="109"/>
      <c r="Z376" s="109"/>
      <c r="AA376" s="109"/>
    </row>
    <row r="377" spans="1:27" ht="14.5" x14ac:dyDescent="0.35">
      <c r="A377" s="223"/>
      <c r="B377" s="223"/>
      <c r="C377" s="223"/>
      <c r="D377" s="223"/>
      <c r="E377" s="202"/>
      <c r="F377" s="193"/>
      <c r="G377" s="193"/>
      <c r="H377" s="109"/>
      <c r="I377" s="109"/>
      <c r="J377" s="109"/>
      <c r="K377" s="109"/>
      <c r="L377" s="109"/>
      <c r="M377" s="109"/>
      <c r="N377" s="109"/>
      <c r="O377" s="109"/>
      <c r="P377" s="109"/>
      <c r="Q377" s="109"/>
      <c r="R377" s="109"/>
      <c r="S377" s="109"/>
      <c r="T377" s="109"/>
      <c r="U377" s="109"/>
      <c r="V377" s="109"/>
      <c r="W377" s="109"/>
      <c r="X377" s="109"/>
      <c r="Y377" s="109"/>
      <c r="Z377" s="109"/>
      <c r="AA377" s="109"/>
    </row>
    <row r="378" spans="1:27" ht="14.5" x14ac:dyDescent="0.35">
      <c r="A378" s="223"/>
      <c r="B378" s="223"/>
      <c r="C378" s="223"/>
      <c r="D378" s="223"/>
      <c r="E378" s="202"/>
      <c r="F378" s="193"/>
      <c r="G378" s="193"/>
      <c r="H378" s="109"/>
      <c r="I378" s="109"/>
      <c r="J378" s="109"/>
      <c r="K378" s="109"/>
      <c r="L378" s="109"/>
      <c r="M378" s="109"/>
      <c r="N378" s="109"/>
      <c r="O378" s="109"/>
      <c r="P378" s="109"/>
      <c r="Q378" s="109"/>
      <c r="R378" s="109"/>
      <c r="S378" s="109"/>
      <c r="T378" s="109"/>
      <c r="U378" s="109"/>
      <c r="V378" s="109"/>
      <c r="W378" s="109"/>
      <c r="X378" s="109"/>
      <c r="Y378" s="109"/>
      <c r="Z378" s="109"/>
      <c r="AA378" s="109"/>
    </row>
    <row r="379" spans="1:27" ht="14.5" x14ac:dyDescent="0.35">
      <c r="A379" s="223"/>
      <c r="B379" s="223"/>
      <c r="C379" s="223"/>
      <c r="D379" s="223"/>
      <c r="E379" s="202"/>
      <c r="F379" s="193"/>
      <c r="G379" s="193"/>
      <c r="H379" s="109"/>
      <c r="I379" s="109"/>
      <c r="J379" s="109"/>
      <c r="K379" s="109"/>
      <c r="L379" s="109"/>
      <c r="M379" s="109"/>
      <c r="N379" s="109"/>
      <c r="O379" s="109"/>
      <c r="P379" s="109"/>
      <c r="Q379" s="109"/>
      <c r="R379" s="109"/>
      <c r="S379" s="109"/>
      <c r="T379" s="109"/>
      <c r="U379" s="109"/>
      <c r="V379" s="109"/>
      <c r="W379" s="109"/>
      <c r="X379" s="109"/>
      <c r="Y379" s="109"/>
      <c r="Z379" s="109"/>
      <c r="AA379" s="109"/>
    </row>
    <row r="380" spans="1:27" ht="14.5" x14ac:dyDescent="0.35">
      <c r="A380" s="223"/>
      <c r="B380" s="223"/>
      <c r="C380" s="223"/>
      <c r="D380" s="223"/>
      <c r="E380" s="202"/>
      <c r="F380" s="193"/>
      <c r="G380" s="193"/>
      <c r="H380" s="109"/>
      <c r="I380" s="109"/>
      <c r="J380" s="109"/>
      <c r="K380" s="109"/>
      <c r="L380" s="109"/>
      <c r="M380" s="109"/>
      <c r="N380" s="109"/>
      <c r="O380" s="109"/>
      <c r="P380" s="109"/>
      <c r="Q380" s="109"/>
      <c r="R380" s="109"/>
      <c r="S380" s="109"/>
      <c r="T380" s="109"/>
      <c r="U380" s="109"/>
      <c r="V380" s="109"/>
      <c r="W380" s="109"/>
      <c r="X380" s="109"/>
      <c r="Y380" s="109"/>
      <c r="Z380" s="109"/>
      <c r="AA380" s="109"/>
    </row>
    <row r="381" spans="1:27" ht="14.5" x14ac:dyDescent="0.35">
      <c r="A381" s="223"/>
      <c r="B381" s="223"/>
      <c r="C381" s="223"/>
      <c r="D381" s="223"/>
      <c r="E381" s="202"/>
      <c r="F381" s="193"/>
      <c r="G381" s="193"/>
      <c r="H381" s="109"/>
      <c r="I381" s="109"/>
      <c r="J381" s="109"/>
      <c r="K381" s="109"/>
      <c r="L381" s="109"/>
      <c r="M381" s="109"/>
      <c r="N381" s="109"/>
      <c r="O381" s="109"/>
      <c r="P381" s="109"/>
      <c r="Q381" s="109"/>
      <c r="R381" s="109"/>
      <c r="S381" s="109"/>
      <c r="T381" s="109"/>
      <c r="U381" s="109"/>
      <c r="V381" s="109"/>
      <c r="W381" s="109"/>
      <c r="X381" s="109"/>
      <c r="Y381" s="109"/>
      <c r="Z381" s="109"/>
      <c r="AA381" s="109"/>
    </row>
    <row r="382" spans="1:27" ht="14.5" x14ac:dyDescent="0.35">
      <c r="A382" s="223"/>
      <c r="B382" s="223"/>
      <c r="C382" s="223"/>
      <c r="D382" s="223"/>
      <c r="E382" s="202"/>
      <c r="F382" s="193"/>
      <c r="G382" s="193"/>
      <c r="H382" s="109"/>
      <c r="I382" s="109"/>
      <c r="J382" s="109"/>
      <c r="K382" s="109"/>
      <c r="L382" s="109"/>
      <c r="M382" s="109"/>
      <c r="N382" s="109"/>
      <c r="O382" s="109"/>
      <c r="P382" s="109"/>
      <c r="Q382" s="109"/>
      <c r="R382" s="109"/>
      <c r="S382" s="109"/>
      <c r="T382" s="109"/>
      <c r="U382" s="109"/>
      <c r="V382" s="109"/>
      <c r="W382" s="109"/>
      <c r="X382" s="109"/>
      <c r="Y382" s="109"/>
      <c r="Z382" s="109"/>
      <c r="AA382" s="109"/>
    </row>
    <row r="383" spans="1:27" ht="14.5" x14ac:dyDescent="0.35">
      <c r="A383" s="223"/>
      <c r="B383" s="223"/>
      <c r="C383" s="223"/>
      <c r="D383" s="223"/>
      <c r="E383" s="202"/>
      <c r="F383" s="193"/>
      <c r="G383" s="193"/>
      <c r="H383" s="109"/>
      <c r="I383" s="109"/>
      <c r="J383" s="109"/>
      <c r="K383" s="109"/>
      <c r="L383" s="109"/>
      <c r="M383" s="109"/>
      <c r="N383" s="109"/>
      <c r="O383" s="109"/>
      <c r="P383" s="109"/>
      <c r="Q383" s="109"/>
      <c r="R383" s="109"/>
      <c r="S383" s="109"/>
      <c r="T383" s="109"/>
      <c r="U383" s="109"/>
      <c r="V383" s="109"/>
      <c r="W383" s="109"/>
      <c r="X383" s="109"/>
      <c r="Y383" s="109"/>
      <c r="Z383" s="109"/>
      <c r="AA383" s="109"/>
    </row>
    <row r="384" spans="1:27" ht="14.5" x14ac:dyDescent="0.35">
      <c r="A384" s="223"/>
      <c r="B384" s="223"/>
      <c r="C384" s="223"/>
      <c r="D384" s="223"/>
      <c r="E384" s="202"/>
      <c r="F384" s="193"/>
      <c r="G384" s="193"/>
      <c r="H384" s="109"/>
      <c r="I384" s="109"/>
      <c r="J384" s="109"/>
      <c r="K384" s="109"/>
      <c r="L384" s="109"/>
      <c r="M384" s="109"/>
      <c r="N384" s="109"/>
      <c r="O384" s="109"/>
      <c r="P384" s="109"/>
      <c r="Q384" s="109"/>
      <c r="R384" s="109"/>
      <c r="S384" s="109"/>
      <c r="T384" s="109"/>
      <c r="U384" s="109"/>
      <c r="V384" s="109"/>
      <c r="W384" s="109"/>
      <c r="X384" s="109"/>
      <c r="Y384" s="109"/>
      <c r="Z384" s="109"/>
      <c r="AA384" s="109"/>
    </row>
    <row r="385" spans="1:27" ht="14.5" x14ac:dyDescent="0.35">
      <c r="A385" s="223"/>
      <c r="B385" s="223"/>
      <c r="C385" s="223"/>
      <c r="D385" s="223"/>
      <c r="E385" s="202"/>
      <c r="F385" s="193"/>
      <c r="G385" s="193"/>
      <c r="H385" s="109"/>
      <c r="I385" s="109"/>
      <c r="J385" s="109"/>
      <c r="K385" s="109"/>
      <c r="L385" s="109"/>
      <c r="M385" s="109"/>
      <c r="N385" s="109"/>
      <c r="O385" s="109"/>
      <c r="P385" s="109"/>
      <c r="Q385" s="109"/>
      <c r="R385" s="109"/>
      <c r="S385" s="109"/>
      <c r="T385" s="109"/>
      <c r="U385" s="109"/>
      <c r="V385" s="109"/>
      <c r="W385" s="109"/>
      <c r="X385" s="109"/>
      <c r="Y385" s="109"/>
      <c r="Z385" s="109"/>
      <c r="AA385" s="109"/>
    </row>
    <row r="386" spans="1:27" ht="14.5" x14ac:dyDescent="0.35">
      <c r="A386" s="223"/>
      <c r="B386" s="223"/>
      <c r="C386" s="223"/>
      <c r="D386" s="223"/>
      <c r="E386" s="202"/>
      <c r="F386" s="193"/>
      <c r="G386" s="193"/>
      <c r="H386" s="109"/>
      <c r="I386" s="109"/>
      <c r="J386" s="109"/>
      <c r="K386" s="109"/>
      <c r="L386" s="109"/>
      <c r="M386" s="109"/>
      <c r="N386" s="109"/>
      <c r="O386" s="109"/>
      <c r="P386" s="109"/>
      <c r="Q386" s="109"/>
      <c r="R386" s="109"/>
      <c r="S386" s="109"/>
      <c r="T386" s="109"/>
      <c r="U386" s="109"/>
      <c r="V386" s="109"/>
      <c r="W386" s="109"/>
      <c r="X386" s="109"/>
      <c r="Y386" s="109"/>
      <c r="Z386" s="109"/>
      <c r="AA386" s="109"/>
    </row>
    <row r="387" spans="1:27" ht="14.5" x14ac:dyDescent="0.35">
      <c r="A387" s="223"/>
      <c r="B387" s="223"/>
      <c r="C387" s="223"/>
      <c r="D387" s="223"/>
      <c r="E387" s="202"/>
      <c r="F387" s="193"/>
      <c r="G387" s="193"/>
      <c r="H387" s="109"/>
      <c r="I387" s="109"/>
      <c r="J387" s="109"/>
      <c r="K387" s="109"/>
      <c r="L387" s="109"/>
      <c r="M387" s="109"/>
      <c r="N387" s="109"/>
      <c r="O387" s="109"/>
      <c r="P387" s="109"/>
      <c r="Q387" s="109"/>
      <c r="R387" s="109"/>
      <c r="S387" s="109"/>
      <c r="T387" s="109"/>
      <c r="U387" s="109"/>
      <c r="V387" s="109"/>
      <c r="W387" s="109"/>
      <c r="X387" s="109"/>
      <c r="Y387" s="109"/>
      <c r="Z387" s="109"/>
      <c r="AA387" s="109"/>
    </row>
    <row r="388" spans="1:27" ht="14.5" x14ac:dyDescent="0.35">
      <c r="A388" s="223"/>
      <c r="B388" s="223"/>
      <c r="C388" s="223"/>
      <c r="D388" s="223"/>
      <c r="E388" s="202"/>
      <c r="F388" s="193"/>
      <c r="G388" s="193"/>
      <c r="H388" s="109"/>
      <c r="I388" s="109"/>
      <c r="J388" s="109"/>
      <c r="K388" s="109"/>
      <c r="L388" s="109"/>
      <c r="M388" s="109"/>
      <c r="N388" s="109"/>
      <c r="O388" s="109"/>
      <c r="P388" s="109"/>
      <c r="Q388" s="109"/>
      <c r="R388" s="109"/>
      <c r="S388" s="109"/>
      <c r="T388" s="109"/>
      <c r="U388" s="109"/>
      <c r="V388" s="109"/>
      <c r="W388" s="109"/>
      <c r="X388" s="109"/>
      <c r="Y388" s="109"/>
      <c r="Z388" s="109"/>
      <c r="AA388" s="109"/>
    </row>
    <row r="389" spans="1:27" ht="14.5" x14ac:dyDescent="0.35">
      <c r="A389" s="223"/>
      <c r="B389" s="223"/>
      <c r="C389" s="223"/>
      <c r="D389" s="223"/>
      <c r="E389" s="202"/>
      <c r="F389" s="193"/>
      <c r="G389" s="193"/>
      <c r="H389" s="109"/>
      <c r="I389" s="109"/>
      <c r="J389" s="109"/>
      <c r="K389" s="109"/>
      <c r="L389" s="109"/>
      <c r="M389" s="109"/>
      <c r="N389" s="109"/>
      <c r="O389" s="109"/>
      <c r="P389" s="109"/>
      <c r="Q389" s="109"/>
      <c r="R389" s="109"/>
      <c r="S389" s="109"/>
      <c r="T389" s="109"/>
      <c r="U389" s="109"/>
      <c r="V389" s="109"/>
      <c r="W389" s="109"/>
      <c r="X389" s="109"/>
      <c r="Y389" s="109"/>
      <c r="Z389" s="109"/>
      <c r="AA389" s="109"/>
    </row>
    <row r="390" spans="1:27" ht="14.5" x14ac:dyDescent="0.35">
      <c r="A390" s="223"/>
      <c r="B390" s="223"/>
      <c r="C390" s="223"/>
      <c r="D390" s="223"/>
      <c r="E390" s="202"/>
      <c r="F390" s="193"/>
      <c r="G390" s="193"/>
      <c r="H390" s="109"/>
      <c r="I390" s="109"/>
      <c r="J390" s="109"/>
      <c r="K390" s="109"/>
      <c r="L390" s="109"/>
      <c r="M390" s="109"/>
      <c r="N390" s="109"/>
      <c r="O390" s="109"/>
      <c r="P390" s="109"/>
      <c r="Q390" s="109"/>
      <c r="R390" s="109"/>
      <c r="S390" s="109"/>
      <c r="T390" s="109"/>
      <c r="U390" s="109"/>
      <c r="V390" s="109"/>
      <c r="W390" s="109"/>
      <c r="X390" s="109"/>
      <c r="Y390" s="109"/>
      <c r="Z390" s="109"/>
      <c r="AA390" s="109"/>
    </row>
    <row r="391" spans="1:27" ht="14.5" x14ac:dyDescent="0.35">
      <c r="A391" s="223"/>
      <c r="B391" s="223"/>
      <c r="C391" s="223"/>
      <c r="D391" s="223"/>
      <c r="E391" s="202"/>
      <c r="F391" s="193"/>
      <c r="G391" s="193"/>
      <c r="H391" s="109"/>
      <c r="I391" s="109"/>
      <c r="J391" s="109"/>
      <c r="K391" s="109"/>
      <c r="L391" s="109"/>
      <c r="M391" s="109"/>
      <c r="N391" s="109"/>
      <c r="O391" s="109"/>
      <c r="P391" s="109"/>
      <c r="Q391" s="109"/>
      <c r="R391" s="109"/>
      <c r="S391" s="109"/>
      <c r="T391" s="109"/>
      <c r="U391" s="109"/>
      <c r="V391" s="109"/>
      <c r="W391" s="109"/>
      <c r="X391" s="109"/>
      <c r="Y391" s="109"/>
      <c r="Z391" s="109"/>
      <c r="AA391" s="109"/>
    </row>
    <row r="392" spans="1:27" ht="14.5" x14ac:dyDescent="0.35">
      <c r="A392" s="223"/>
      <c r="B392" s="223"/>
      <c r="C392" s="223"/>
      <c r="D392" s="223"/>
      <c r="E392" s="202"/>
      <c r="F392" s="193"/>
      <c r="G392" s="193"/>
      <c r="H392" s="109"/>
      <c r="I392" s="109"/>
      <c r="J392" s="109"/>
      <c r="K392" s="109"/>
      <c r="L392" s="109"/>
      <c r="M392" s="109"/>
      <c r="N392" s="109"/>
      <c r="O392" s="109"/>
      <c r="P392" s="109"/>
      <c r="Q392" s="109"/>
      <c r="R392" s="109"/>
      <c r="S392" s="109"/>
      <c r="T392" s="109"/>
      <c r="U392" s="109"/>
      <c r="V392" s="109"/>
      <c r="W392" s="109"/>
      <c r="X392" s="109"/>
      <c r="Y392" s="109"/>
      <c r="Z392" s="109"/>
      <c r="AA392" s="109"/>
    </row>
    <row r="393" spans="1:27" ht="14.5" x14ac:dyDescent="0.35">
      <c r="A393" s="223"/>
      <c r="B393" s="223"/>
      <c r="C393" s="223"/>
      <c r="D393" s="223"/>
      <c r="E393" s="202"/>
      <c r="F393" s="193"/>
      <c r="G393" s="193"/>
      <c r="H393" s="109"/>
      <c r="I393" s="109"/>
      <c r="J393" s="109"/>
      <c r="K393" s="109"/>
      <c r="L393" s="109"/>
      <c r="M393" s="109"/>
      <c r="N393" s="109"/>
      <c r="O393" s="109"/>
      <c r="P393" s="109"/>
      <c r="Q393" s="109"/>
      <c r="R393" s="109"/>
      <c r="S393" s="109"/>
      <c r="T393" s="109"/>
      <c r="U393" s="109"/>
      <c r="V393" s="109"/>
      <c r="W393" s="109"/>
      <c r="X393" s="109"/>
      <c r="Y393" s="109"/>
      <c r="Z393" s="109"/>
      <c r="AA393" s="109"/>
    </row>
    <row r="394" spans="1:27" ht="14.5" x14ac:dyDescent="0.35">
      <c r="A394" s="223"/>
      <c r="B394" s="223"/>
      <c r="C394" s="223"/>
      <c r="D394" s="223"/>
      <c r="E394" s="202"/>
      <c r="F394" s="193"/>
      <c r="G394" s="193"/>
      <c r="H394" s="109"/>
      <c r="I394" s="109"/>
      <c r="J394" s="109"/>
      <c r="K394" s="109"/>
      <c r="L394" s="109"/>
      <c r="M394" s="109"/>
      <c r="N394" s="109"/>
      <c r="O394" s="109"/>
      <c r="P394" s="109"/>
      <c r="Q394" s="109"/>
      <c r="R394" s="109"/>
      <c r="S394" s="109"/>
      <c r="T394" s="109"/>
      <c r="U394" s="109"/>
      <c r="V394" s="109"/>
      <c r="W394" s="109"/>
      <c r="X394" s="109"/>
      <c r="Y394" s="109"/>
      <c r="Z394" s="109"/>
      <c r="AA394" s="109"/>
    </row>
    <row r="395" spans="1:27" ht="14.5" x14ac:dyDescent="0.35">
      <c r="A395" s="223"/>
      <c r="B395" s="223"/>
      <c r="C395" s="223"/>
      <c r="D395" s="223"/>
      <c r="E395" s="202"/>
      <c r="F395" s="193"/>
      <c r="G395" s="193"/>
      <c r="H395" s="109"/>
      <c r="I395" s="109"/>
      <c r="J395" s="109"/>
      <c r="K395" s="109"/>
      <c r="L395" s="109"/>
      <c r="M395" s="109"/>
      <c r="N395" s="109"/>
      <c r="O395" s="109"/>
      <c r="P395" s="109"/>
      <c r="Q395" s="109"/>
      <c r="R395" s="109"/>
      <c r="S395" s="109"/>
      <c r="T395" s="109"/>
      <c r="U395" s="109"/>
      <c r="V395" s="109"/>
      <c r="W395" s="109"/>
      <c r="X395" s="109"/>
      <c r="Y395" s="109"/>
      <c r="Z395" s="109"/>
      <c r="AA395" s="109"/>
    </row>
    <row r="396" spans="1:27" ht="14.5" x14ac:dyDescent="0.35">
      <c r="A396" s="223"/>
      <c r="B396" s="223"/>
      <c r="C396" s="223"/>
      <c r="D396" s="223"/>
      <c r="E396" s="202"/>
      <c r="F396" s="193"/>
      <c r="G396" s="193"/>
      <c r="H396" s="109"/>
      <c r="I396" s="109"/>
      <c r="J396" s="109"/>
      <c r="K396" s="109"/>
      <c r="L396" s="109"/>
      <c r="M396" s="109"/>
      <c r="N396" s="109"/>
      <c r="O396" s="109"/>
      <c r="P396" s="109"/>
      <c r="Q396" s="109"/>
      <c r="R396" s="109"/>
      <c r="S396" s="109"/>
      <c r="T396" s="109"/>
      <c r="U396" s="109"/>
      <c r="V396" s="109"/>
      <c r="W396" s="109"/>
      <c r="X396" s="109"/>
      <c r="Y396" s="109"/>
      <c r="Z396" s="109"/>
      <c r="AA396" s="109"/>
    </row>
    <row r="397" spans="1:27" ht="14.5" x14ac:dyDescent="0.35">
      <c r="A397" s="223"/>
      <c r="B397" s="223"/>
      <c r="C397" s="223"/>
      <c r="D397" s="223"/>
      <c r="E397" s="202"/>
      <c r="F397" s="193"/>
      <c r="G397" s="193"/>
      <c r="H397" s="109"/>
      <c r="I397" s="109"/>
      <c r="J397" s="109"/>
      <c r="K397" s="109"/>
      <c r="L397" s="109"/>
      <c r="M397" s="109"/>
      <c r="N397" s="109"/>
      <c r="O397" s="109"/>
      <c r="P397" s="109"/>
      <c r="Q397" s="109"/>
      <c r="R397" s="109"/>
      <c r="S397" s="109"/>
      <c r="T397" s="109"/>
      <c r="U397" s="109"/>
      <c r="V397" s="109"/>
      <c r="W397" s="109"/>
      <c r="X397" s="109"/>
      <c r="Y397" s="109"/>
      <c r="Z397" s="109"/>
      <c r="AA397" s="109"/>
    </row>
    <row r="398" spans="1:27" ht="14.5" x14ac:dyDescent="0.35">
      <c r="A398" s="223"/>
      <c r="B398" s="223"/>
      <c r="C398" s="223"/>
      <c r="D398" s="223"/>
      <c r="E398" s="202"/>
      <c r="F398" s="193"/>
      <c r="G398" s="193"/>
      <c r="H398" s="109"/>
      <c r="I398" s="109"/>
      <c r="J398" s="109"/>
      <c r="K398" s="109"/>
      <c r="L398" s="109"/>
      <c r="M398" s="109"/>
      <c r="N398" s="109"/>
      <c r="O398" s="109"/>
      <c r="P398" s="109"/>
      <c r="Q398" s="109"/>
      <c r="R398" s="109"/>
      <c r="S398" s="109"/>
      <c r="T398" s="109"/>
      <c r="U398" s="109"/>
      <c r="V398" s="109"/>
      <c r="W398" s="109"/>
      <c r="X398" s="109"/>
      <c r="Y398" s="109"/>
      <c r="Z398" s="109"/>
      <c r="AA398" s="109"/>
    </row>
    <row r="399" spans="1:27" ht="14.5" x14ac:dyDescent="0.35">
      <c r="A399" s="223"/>
      <c r="B399" s="223"/>
      <c r="C399" s="223"/>
      <c r="D399" s="223"/>
      <c r="E399" s="202"/>
      <c r="F399" s="193"/>
      <c r="G399" s="193"/>
      <c r="H399" s="109"/>
      <c r="I399" s="109"/>
      <c r="J399" s="109"/>
      <c r="K399" s="109"/>
      <c r="L399" s="109"/>
      <c r="M399" s="109"/>
      <c r="N399" s="109"/>
      <c r="O399" s="109"/>
      <c r="P399" s="109"/>
      <c r="Q399" s="109"/>
      <c r="R399" s="109"/>
      <c r="S399" s="109"/>
      <c r="T399" s="109"/>
      <c r="U399" s="109"/>
      <c r="V399" s="109"/>
      <c r="W399" s="109"/>
      <c r="X399" s="109"/>
      <c r="Y399" s="109"/>
      <c r="Z399" s="109"/>
      <c r="AA399" s="109"/>
    </row>
    <row r="400" spans="1:27" ht="14.5" x14ac:dyDescent="0.35">
      <c r="A400" s="223"/>
      <c r="B400" s="223"/>
      <c r="C400" s="223"/>
      <c r="D400" s="223"/>
      <c r="E400" s="202"/>
      <c r="F400" s="193"/>
      <c r="G400" s="193"/>
      <c r="H400" s="109"/>
      <c r="I400" s="109"/>
      <c r="J400" s="109"/>
      <c r="K400" s="109"/>
      <c r="L400" s="109"/>
      <c r="M400" s="109"/>
      <c r="N400" s="109"/>
      <c r="O400" s="109"/>
      <c r="P400" s="109"/>
      <c r="Q400" s="109"/>
      <c r="R400" s="109"/>
      <c r="S400" s="109"/>
      <c r="T400" s="109"/>
      <c r="U400" s="109"/>
      <c r="V400" s="109"/>
      <c r="W400" s="109"/>
      <c r="X400" s="109"/>
      <c r="Y400" s="109"/>
      <c r="Z400" s="109"/>
      <c r="AA400" s="109"/>
    </row>
    <row r="401" spans="1:27" ht="14.5" x14ac:dyDescent="0.35">
      <c r="A401" s="223"/>
      <c r="B401" s="223"/>
      <c r="C401" s="223"/>
      <c r="D401" s="223"/>
      <c r="E401" s="202"/>
      <c r="F401" s="193"/>
      <c r="G401" s="193"/>
      <c r="H401" s="109"/>
      <c r="I401" s="109"/>
      <c r="J401" s="109"/>
      <c r="K401" s="109"/>
      <c r="L401" s="109"/>
      <c r="M401" s="109"/>
      <c r="N401" s="109"/>
      <c r="O401" s="109"/>
      <c r="P401" s="109"/>
      <c r="Q401" s="109"/>
      <c r="R401" s="109"/>
      <c r="S401" s="109"/>
      <c r="T401" s="109"/>
      <c r="U401" s="109"/>
      <c r="V401" s="109"/>
      <c r="W401" s="109"/>
      <c r="X401" s="109"/>
      <c r="Y401" s="109"/>
      <c r="Z401" s="109"/>
      <c r="AA401" s="109"/>
    </row>
    <row r="402" spans="1:27" ht="14.5" x14ac:dyDescent="0.35">
      <c r="A402" s="223"/>
      <c r="B402" s="223"/>
      <c r="C402" s="223"/>
      <c r="D402" s="223"/>
      <c r="E402" s="202"/>
      <c r="F402" s="193"/>
      <c r="G402" s="193"/>
      <c r="H402" s="109"/>
      <c r="I402" s="109"/>
      <c r="J402" s="109"/>
      <c r="K402" s="109"/>
      <c r="L402" s="109"/>
      <c r="M402" s="109"/>
      <c r="N402" s="109"/>
      <c r="O402" s="109"/>
      <c r="P402" s="109"/>
      <c r="Q402" s="109"/>
      <c r="R402" s="109"/>
      <c r="S402" s="109"/>
      <c r="T402" s="109"/>
      <c r="U402" s="109"/>
      <c r="V402" s="109"/>
      <c r="W402" s="109"/>
      <c r="X402" s="109"/>
      <c r="Y402" s="109"/>
      <c r="Z402" s="109"/>
      <c r="AA402" s="109"/>
    </row>
    <row r="403" spans="1:27" ht="14.5" x14ac:dyDescent="0.35">
      <c r="A403" s="223"/>
      <c r="B403" s="223"/>
      <c r="C403" s="223"/>
      <c r="D403" s="223"/>
      <c r="E403" s="202"/>
      <c r="F403" s="193"/>
      <c r="G403" s="193"/>
      <c r="H403" s="109"/>
      <c r="I403" s="109"/>
      <c r="J403" s="109"/>
      <c r="K403" s="109"/>
      <c r="L403" s="109"/>
      <c r="M403" s="109"/>
      <c r="N403" s="109"/>
      <c r="O403" s="109"/>
      <c r="P403" s="109"/>
      <c r="Q403" s="109"/>
      <c r="R403" s="109"/>
      <c r="S403" s="109"/>
      <c r="T403" s="109"/>
      <c r="U403" s="109"/>
      <c r="V403" s="109"/>
      <c r="W403" s="109"/>
      <c r="X403" s="109"/>
      <c r="Y403" s="109"/>
      <c r="Z403" s="109"/>
      <c r="AA403" s="109"/>
    </row>
    <row r="404" spans="1:27" ht="14.5" x14ac:dyDescent="0.35">
      <c r="A404" s="223"/>
      <c r="B404" s="223"/>
      <c r="C404" s="223"/>
      <c r="D404" s="223"/>
      <c r="E404" s="202"/>
      <c r="F404" s="193"/>
      <c r="G404" s="193"/>
      <c r="H404" s="109"/>
      <c r="I404" s="109"/>
      <c r="J404" s="109"/>
      <c r="K404" s="109"/>
      <c r="L404" s="109"/>
      <c r="M404" s="109"/>
      <c r="N404" s="109"/>
      <c r="O404" s="109"/>
      <c r="P404" s="109"/>
      <c r="Q404" s="109"/>
      <c r="R404" s="109"/>
      <c r="S404" s="109"/>
      <c r="T404" s="109"/>
      <c r="U404" s="109"/>
      <c r="V404" s="109"/>
      <c r="W404" s="109"/>
      <c r="X404" s="109"/>
      <c r="Y404" s="109"/>
      <c r="Z404" s="109"/>
      <c r="AA404" s="109"/>
    </row>
    <row r="405" spans="1:27" ht="14.5" x14ac:dyDescent="0.35">
      <c r="A405" s="223"/>
      <c r="B405" s="223"/>
      <c r="C405" s="223"/>
      <c r="D405" s="223"/>
      <c r="E405" s="202"/>
      <c r="F405" s="193"/>
      <c r="G405" s="193"/>
      <c r="H405" s="109"/>
      <c r="I405" s="109"/>
      <c r="J405" s="109"/>
      <c r="K405" s="109"/>
      <c r="L405" s="109"/>
      <c r="M405" s="109"/>
      <c r="N405" s="109"/>
      <c r="O405" s="109"/>
      <c r="P405" s="109"/>
      <c r="Q405" s="109"/>
      <c r="R405" s="109"/>
      <c r="S405" s="109"/>
      <c r="T405" s="109"/>
      <c r="U405" s="109"/>
      <c r="V405" s="109"/>
      <c r="W405" s="109"/>
      <c r="X405" s="109"/>
      <c r="Y405" s="109"/>
      <c r="Z405" s="109"/>
      <c r="AA405" s="109"/>
    </row>
    <row r="406" spans="1:27" ht="14.5" x14ac:dyDescent="0.35">
      <c r="A406" s="223"/>
      <c r="B406" s="223"/>
      <c r="C406" s="223"/>
      <c r="D406" s="223"/>
      <c r="E406" s="202"/>
      <c r="F406" s="193"/>
      <c r="G406" s="193"/>
      <c r="H406" s="109"/>
      <c r="I406" s="109"/>
      <c r="J406" s="109"/>
      <c r="K406" s="109"/>
      <c r="L406" s="109"/>
      <c r="M406" s="109"/>
      <c r="N406" s="109"/>
      <c r="O406" s="109"/>
      <c r="P406" s="109"/>
      <c r="Q406" s="109"/>
      <c r="R406" s="109"/>
      <c r="S406" s="109"/>
      <c r="T406" s="109"/>
      <c r="U406" s="109"/>
      <c r="V406" s="109"/>
      <c r="W406" s="109"/>
      <c r="X406" s="109"/>
      <c r="Y406" s="109"/>
      <c r="Z406" s="109"/>
      <c r="AA406" s="109"/>
    </row>
    <row r="407" spans="1:27" ht="14.5" x14ac:dyDescent="0.35">
      <c r="A407" s="223"/>
      <c r="B407" s="223"/>
      <c r="C407" s="223"/>
      <c r="D407" s="223"/>
      <c r="E407" s="202"/>
      <c r="F407" s="193"/>
      <c r="G407" s="193"/>
      <c r="H407" s="109"/>
      <c r="I407" s="109"/>
      <c r="J407" s="109"/>
      <c r="K407" s="109"/>
      <c r="L407" s="109"/>
      <c r="M407" s="109"/>
      <c r="N407" s="109"/>
      <c r="O407" s="109"/>
      <c r="P407" s="109"/>
      <c r="Q407" s="109"/>
      <c r="R407" s="109"/>
      <c r="S407" s="109"/>
      <c r="T407" s="109"/>
      <c r="U407" s="109"/>
      <c r="V407" s="109"/>
      <c r="W407" s="109"/>
      <c r="X407" s="109"/>
      <c r="Y407" s="109"/>
      <c r="Z407" s="109"/>
      <c r="AA407" s="109"/>
    </row>
    <row r="408" spans="1:27" ht="14.5" x14ac:dyDescent="0.35">
      <c r="A408" s="223"/>
      <c r="B408" s="223"/>
      <c r="C408" s="223"/>
      <c r="D408" s="223"/>
      <c r="E408" s="202"/>
      <c r="F408" s="193"/>
      <c r="G408" s="193"/>
      <c r="H408" s="109"/>
      <c r="I408" s="109"/>
      <c r="J408" s="109"/>
      <c r="K408" s="109"/>
      <c r="L408" s="109"/>
      <c r="M408" s="109"/>
      <c r="N408" s="109"/>
      <c r="O408" s="109"/>
      <c r="P408" s="109"/>
      <c r="Q408" s="109"/>
      <c r="R408" s="109"/>
      <c r="S408" s="109"/>
      <c r="T408" s="109"/>
      <c r="U408" s="109"/>
      <c r="V408" s="109"/>
      <c r="W408" s="109"/>
      <c r="X408" s="109"/>
      <c r="Y408" s="109"/>
      <c r="Z408" s="109"/>
      <c r="AA408" s="109"/>
    </row>
    <row r="409" spans="1:27" ht="14.5" x14ac:dyDescent="0.35">
      <c r="A409" s="223"/>
      <c r="B409" s="223"/>
      <c r="C409" s="223"/>
      <c r="D409" s="223"/>
      <c r="E409" s="202"/>
      <c r="F409" s="193"/>
      <c r="G409" s="193"/>
      <c r="H409" s="109"/>
      <c r="I409" s="109"/>
      <c r="J409" s="109"/>
      <c r="K409" s="109"/>
      <c r="L409" s="109"/>
      <c r="M409" s="109"/>
      <c r="N409" s="109"/>
      <c r="O409" s="109"/>
      <c r="P409" s="109"/>
      <c r="Q409" s="109"/>
      <c r="R409" s="109"/>
      <c r="S409" s="109"/>
      <c r="T409" s="109"/>
      <c r="U409" s="109"/>
      <c r="V409" s="109"/>
      <c r="W409" s="109"/>
      <c r="X409" s="109"/>
      <c r="Y409" s="109"/>
      <c r="Z409" s="109"/>
      <c r="AA409" s="109"/>
    </row>
    <row r="410" spans="1:27" ht="14.5" x14ac:dyDescent="0.35">
      <c r="A410" s="223"/>
      <c r="B410" s="223"/>
      <c r="C410" s="223"/>
      <c r="D410" s="223"/>
      <c r="E410" s="202"/>
      <c r="F410" s="193"/>
      <c r="G410" s="193"/>
      <c r="H410" s="109"/>
      <c r="I410" s="109"/>
      <c r="J410" s="109"/>
      <c r="K410" s="109"/>
      <c r="L410" s="109"/>
      <c r="M410" s="109"/>
      <c r="N410" s="109"/>
      <c r="O410" s="109"/>
      <c r="P410" s="109"/>
      <c r="Q410" s="109"/>
      <c r="R410" s="109"/>
      <c r="S410" s="109"/>
      <c r="T410" s="109"/>
      <c r="U410" s="109"/>
      <c r="V410" s="109"/>
      <c r="W410" s="109"/>
      <c r="X410" s="109"/>
      <c r="Y410" s="109"/>
      <c r="Z410" s="109"/>
      <c r="AA410" s="109"/>
    </row>
    <row r="411" spans="1:27" ht="14.5" x14ac:dyDescent="0.35">
      <c r="A411" s="223"/>
      <c r="B411" s="223"/>
      <c r="C411" s="223"/>
      <c r="D411" s="223"/>
      <c r="E411" s="202"/>
      <c r="F411" s="193"/>
      <c r="G411" s="193"/>
      <c r="H411" s="109"/>
      <c r="I411" s="109"/>
      <c r="J411" s="109"/>
      <c r="K411" s="109"/>
      <c r="L411" s="109"/>
      <c r="M411" s="109"/>
      <c r="N411" s="109"/>
      <c r="O411" s="109"/>
      <c r="P411" s="109"/>
      <c r="Q411" s="109"/>
      <c r="R411" s="109"/>
      <c r="S411" s="109"/>
      <c r="T411" s="109"/>
      <c r="U411" s="109"/>
      <c r="V411" s="109"/>
      <c r="W411" s="109"/>
      <c r="X411" s="109"/>
      <c r="Y411" s="109"/>
      <c r="Z411" s="109"/>
      <c r="AA411" s="109"/>
    </row>
    <row r="412" spans="1:27" ht="14.5" x14ac:dyDescent="0.35">
      <c r="A412" s="223"/>
      <c r="B412" s="223"/>
      <c r="C412" s="223"/>
      <c r="D412" s="223"/>
      <c r="E412" s="202"/>
      <c r="F412" s="193"/>
      <c r="G412" s="193"/>
      <c r="H412" s="109"/>
      <c r="I412" s="109"/>
      <c r="J412" s="109"/>
      <c r="K412" s="109"/>
      <c r="L412" s="109"/>
      <c r="M412" s="109"/>
      <c r="N412" s="109"/>
      <c r="O412" s="109"/>
      <c r="P412" s="109"/>
      <c r="Q412" s="109"/>
      <c r="R412" s="109"/>
      <c r="S412" s="109"/>
      <c r="T412" s="109"/>
      <c r="U412" s="109"/>
      <c r="V412" s="109"/>
      <c r="W412" s="109"/>
      <c r="X412" s="109"/>
      <c r="Y412" s="109"/>
      <c r="Z412" s="109"/>
      <c r="AA412" s="109"/>
    </row>
    <row r="413" spans="1:27" ht="14.5" x14ac:dyDescent="0.35">
      <c r="A413" s="223"/>
      <c r="B413" s="223"/>
      <c r="C413" s="223"/>
      <c r="D413" s="223"/>
      <c r="E413" s="202"/>
      <c r="F413" s="193"/>
      <c r="G413" s="193"/>
      <c r="H413" s="109"/>
      <c r="I413" s="109"/>
      <c r="J413" s="109"/>
      <c r="K413" s="109"/>
      <c r="L413" s="109"/>
      <c r="M413" s="109"/>
      <c r="N413" s="109"/>
      <c r="O413" s="109"/>
      <c r="P413" s="109"/>
      <c r="Q413" s="109"/>
      <c r="R413" s="109"/>
      <c r="S413" s="109"/>
      <c r="T413" s="109"/>
      <c r="U413" s="109"/>
      <c r="V413" s="109"/>
      <c r="W413" s="109"/>
      <c r="X413" s="109"/>
      <c r="Y413" s="109"/>
      <c r="Z413" s="109"/>
      <c r="AA413" s="109"/>
    </row>
    <row r="414" spans="1:27" ht="14.5" x14ac:dyDescent="0.35">
      <c r="A414" s="223"/>
      <c r="B414" s="223"/>
      <c r="C414" s="223"/>
      <c r="D414" s="223"/>
      <c r="E414" s="202"/>
      <c r="F414" s="193"/>
      <c r="G414" s="193"/>
      <c r="H414" s="109"/>
      <c r="I414" s="109"/>
      <c r="J414" s="109"/>
      <c r="K414" s="109"/>
      <c r="L414" s="109"/>
      <c r="M414" s="109"/>
      <c r="N414" s="109"/>
      <c r="O414" s="109"/>
      <c r="P414" s="109"/>
      <c r="Q414" s="109"/>
      <c r="R414" s="109"/>
      <c r="S414" s="109"/>
      <c r="T414" s="109"/>
      <c r="U414" s="109"/>
      <c r="V414" s="109"/>
      <c r="W414" s="109"/>
      <c r="X414" s="109"/>
      <c r="Y414" s="109"/>
      <c r="Z414" s="109"/>
      <c r="AA414" s="109"/>
    </row>
    <row r="415" spans="1:27" ht="14.5" x14ac:dyDescent="0.35">
      <c r="A415" s="223"/>
      <c r="B415" s="223"/>
      <c r="C415" s="223"/>
      <c r="D415" s="223"/>
      <c r="E415" s="202"/>
      <c r="F415" s="193"/>
      <c r="G415" s="193"/>
      <c r="H415" s="109"/>
      <c r="I415" s="109"/>
      <c r="J415" s="109"/>
      <c r="K415" s="109"/>
      <c r="L415" s="109"/>
      <c r="M415" s="109"/>
      <c r="N415" s="109"/>
      <c r="O415" s="109"/>
      <c r="P415" s="109"/>
      <c r="Q415" s="109"/>
      <c r="R415" s="109"/>
      <c r="S415" s="109"/>
      <c r="T415" s="109"/>
      <c r="U415" s="109"/>
      <c r="V415" s="109"/>
      <c r="W415" s="109"/>
      <c r="X415" s="109"/>
      <c r="Y415" s="109"/>
      <c r="Z415" s="109"/>
      <c r="AA415" s="109"/>
    </row>
    <row r="416" spans="1:27" ht="14.5" x14ac:dyDescent="0.35">
      <c r="A416" s="223"/>
      <c r="B416" s="223"/>
      <c r="C416" s="223"/>
      <c r="D416" s="223"/>
      <c r="E416" s="202"/>
      <c r="F416" s="193"/>
      <c r="G416" s="193"/>
      <c r="H416" s="109"/>
      <c r="I416" s="109"/>
      <c r="J416" s="109"/>
      <c r="K416" s="109"/>
      <c r="L416" s="109"/>
      <c r="M416" s="109"/>
      <c r="N416" s="109"/>
      <c r="O416" s="109"/>
      <c r="P416" s="109"/>
      <c r="Q416" s="109"/>
      <c r="R416" s="109"/>
      <c r="S416" s="109"/>
      <c r="T416" s="109"/>
      <c r="U416" s="109"/>
      <c r="V416" s="109"/>
      <c r="W416" s="109"/>
      <c r="X416" s="109"/>
      <c r="Y416" s="109"/>
      <c r="Z416" s="109"/>
      <c r="AA416" s="109"/>
    </row>
    <row r="417" spans="1:27" ht="14.5" x14ac:dyDescent="0.35">
      <c r="A417" s="223"/>
      <c r="B417" s="223"/>
      <c r="C417" s="223"/>
      <c r="D417" s="223"/>
      <c r="E417" s="202"/>
      <c r="F417" s="193"/>
      <c r="G417" s="193"/>
      <c r="H417" s="109"/>
      <c r="I417" s="109"/>
      <c r="J417" s="109"/>
      <c r="K417" s="109"/>
      <c r="L417" s="109"/>
      <c r="M417" s="109"/>
      <c r="N417" s="109"/>
      <c r="O417" s="109"/>
      <c r="P417" s="109"/>
      <c r="Q417" s="109"/>
      <c r="R417" s="109"/>
      <c r="S417" s="109"/>
      <c r="T417" s="109"/>
      <c r="U417" s="109"/>
      <c r="V417" s="109"/>
      <c r="W417" s="109"/>
      <c r="X417" s="109"/>
      <c r="Y417" s="109"/>
      <c r="Z417" s="109"/>
      <c r="AA417" s="109"/>
    </row>
    <row r="418" spans="1:27" ht="14.5" x14ac:dyDescent="0.35">
      <c r="A418" s="223"/>
      <c r="B418" s="223"/>
      <c r="C418" s="223"/>
      <c r="D418" s="223"/>
      <c r="E418" s="202"/>
      <c r="F418" s="193"/>
      <c r="G418" s="193"/>
      <c r="H418" s="109"/>
      <c r="I418" s="109"/>
      <c r="J418" s="109"/>
      <c r="K418" s="109"/>
      <c r="L418" s="109"/>
      <c r="M418" s="109"/>
      <c r="N418" s="109"/>
      <c r="O418" s="109"/>
      <c r="P418" s="109"/>
      <c r="Q418" s="109"/>
      <c r="R418" s="109"/>
      <c r="S418" s="109"/>
      <c r="T418" s="109"/>
      <c r="U418" s="109"/>
      <c r="V418" s="109"/>
      <c r="W418" s="109"/>
      <c r="X418" s="109"/>
      <c r="Y418" s="109"/>
      <c r="Z418" s="109"/>
      <c r="AA418" s="109"/>
    </row>
    <row r="419" spans="1:27" ht="14.5" x14ac:dyDescent="0.35">
      <c r="A419" s="223"/>
      <c r="B419" s="223"/>
      <c r="C419" s="223"/>
      <c r="D419" s="223"/>
      <c r="E419" s="202"/>
      <c r="F419" s="193"/>
      <c r="G419" s="193"/>
      <c r="H419" s="109"/>
      <c r="I419" s="109"/>
      <c r="J419" s="109"/>
      <c r="K419" s="109"/>
      <c r="L419" s="109"/>
      <c r="M419" s="109"/>
      <c r="N419" s="109"/>
      <c r="O419" s="109"/>
      <c r="P419" s="109"/>
      <c r="Q419" s="109"/>
      <c r="R419" s="109"/>
      <c r="S419" s="109"/>
      <c r="T419" s="109"/>
      <c r="U419" s="109"/>
      <c r="V419" s="109"/>
      <c r="W419" s="109"/>
      <c r="X419" s="109"/>
      <c r="Y419" s="109"/>
      <c r="Z419" s="109"/>
      <c r="AA419" s="109"/>
    </row>
    <row r="420" spans="1:27" ht="14.5" x14ac:dyDescent="0.35">
      <c r="A420" s="223"/>
      <c r="B420" s="223"/>
      <c r="C420" s="223"/>
      <c r="D420" s="223"/>
      <c r="E420" s="202"/>
      <c r="F420" s="193"/>
      <c r="G420" s="193"/>
      <c r="H420" s="109"/>
      <c r="I420" s="109"/>
      <c r="J420" s="109"/>
      <c r="K420" s="109"/>
      <c r="L420" s="109"/>
      <c r="M420" s="109"/>
      <c r="N420" s="109"/>
      <c r="O420" s="109"/>
      <c r="P420" s="109"/>
      <c r="Q420" s="109"/>
      <c r="R420" s="109"/>
      <c r="S420" s="109"/>
      <c r="T420" s="109"/>
      <c r="U420" s="109"/>
      <c r="V420" s="109"/>
      <c r="W420" s="109"/>
      <c r="X420" s="109"/>
      <c r="Y420" s="109"/>
      <c r="Z420" s="109"/>
      <c r="AA420" s="109"/>
    </row>
    <row r="421" spans="1:27" ht="14.5" x14ac:dyDescent="0.35">
      <c r="A421" s="223"/>
      <c r="B421" s="223"/>
      <c r="C421" s="223"/>
      <c r="D421" s="223"/>
      <c r="E421" s="202"/>
      <c r="F421" s="193"/>
      <c r="G421" s="193"/>
      <c r="H421" s="109"/>
      <c r="I421" s="109"/>
      <c r="J421" s="109"/>
      <c r="K421" s="109"/>
      <c r="L421" s="109"/>
      <c r="M421" s="109"/>
      <c r="N421" s="109"/>
      <c r="O421" s="109"/>
      <c r="P421" s="109"/>
      <c r="Q421" s="109"/>
      <c r="R421" s="109"/>
      <c r="S421" s="109"/>
      <c r="T421" s="109"/>
      <c r="U421" s="109"/>
      <c r="V421" s="109"/>
      <c r="W421" s="109"/>
      <c r="X421" s="109"/>
      <c r="Y421" s="109"/>
      <c r="Z421" s="109"/>
      <c r="AA421" s="109"/>
    </row>
    <row r="422" spans="1:27" ht="14.5" x14ac:dyDescent="0.35">
      <c r="A422" s="223"/>
      <c r="B422" s="223"/>
      <c r="C422" s="223"/>
      <c r="D422" s="223"/>
      <c r="E422" s="202"/>
      <c r="F422" s="193"/>
      <c r="G422" s="193"/>
      <c r="H422" s="109"/>
      <c r="I422" s="109"/>
      <c r="J422" s="109"/>
      <c r="K422" s="109"/>
      <c r="L422" s="109"/>
      <c r="M422" s="109"/>
      <c r="N422" s="109"/>
      <c r="O422" s="109"/>
      <c r="P422" s="109"/>
      <c r="Q422" s="109"/>
      <c r="R422" s="109"/>
      <c r="S422" s="109"/>
      <c r="T422" s="109"/>
      <c r="U422" s="109"/>
      <c r="V422" s="109"/>
      <c r="W422" s="109"/>
      <c r="X422" s="109"/>
      <c r="Y422" s="109"/>
      <c r="Z422" s="109"/>
      <c r="AA422" s="109"/>
    </row>
    <row r="423" spans="1:27" ht="14.5" x14ac:dyDescent="0.35">
      <c r="A423" s="223"/>
      <c r="B423" s="223"/>
      <c r="C423" s="223"/>
      <c r="D423" s="223"/>
      <c r="E423" s="202"/>
      <c r="F423" s="193"/>
      <c r="G423" s="193"/>
      <c r="H423" s="109"/>
      <c r="I423" s="109"/>
      <c r="J423" s="109"/>
      <c r="K423" s="109"/>
      <c r="L423" s="109"/>
      <c r="M423" s="109"/>
      <c r="N423" s="109"/>
      <c r="O423" s="109"/>
      <c r="P423" s="109"/>
      <c r="Q423" s="109"/>
      <c r="R423" s="109"/>
      <c r="S423" s="109"/>
      <c r="T423" s="109"/>
      <c r="U423" s="109"/>
      <c r="V423" s="109"/>
      <c r="W423" s="109"/>
      <c r="X423" s="109"/>
      <c r="Y423" s="109"/>
      <c r="Z423" s="109"/>
      <c r="AA423" s="109"/>
    </row>
    <row r="424" spans="1:27" ht="14.5" x14ac:dyDescent="0.35">
      <c r="A424" s="223"/>
      <c r="B424" s="223"/>
      <c r="C424" s="223"/>
      <c r="D424" s="223"/>
      <c r="E424" s="202"/>
      <c r="F424" s="193"/>
      <c r="G424" s="193"/>
      <c r="H424" s="109"/>
      <c r="I424" s="109"/>
      <c r="J424" s="109"/>
      <c r="K424" s="109"/>
      <c r="L424" s="109"/>
      <c r="M424" s="109"/>
      <c r="N424" s="109"/>
      <c r="O424" s="109"/>
      <c r="P424" s="109"/>
      <c r="Q424" s="109"/>
      <c r="R424" s="109"/>
      <c r="S424" s="109"/>
      <c r="T424" s="109"/>
      <c r="U424" s="109"/>
      <c r="V424" s="109"/>
      <c r="W424" s="109"/>
      <c r="X424" s="109"/>
      <c r="Y424" s="109"/>
      <c r="Z424" s="109"/>
      <c r="AA424" s="109"/>
    </row>
    <row r="425" spans="1:27" ht="14.5" x14ac:dyDescent="0.35">
      <c r="A425" s="223"/>
      <c r="B425" s="223"/>
      <c r="C425" s="223"/>
      <c r="D425" s="223"/>
      <c r="E425" s="202"/>
      <c r="F425" s="193"/>
      <c r="G425" s="193"/>
      <c r="H425" s="109"/>
      <c r="I425" s="109"/>
      <c r="J425" s="109"/>
      <c r="K425" s="109"/>
      <c r="L425" s="109"/>
      <c r="M425" s="109"/>
      <c r="N425" s="109"/>
      <c r="O425" s="109"/>
      <c r="P425" s="109"/>
      <c r="Q425" s="109"/>
      <c r="R425" s="109"/>
      <c r="S425" s="109"/>
      <c r="T425" s="109"/>
      <c r="U425" s="109"/>
      <c r="V425" s="109"/>
      <c r="W425" s="109"/>
      <c r="X425" s="109"/>
      <c r="Y425" s="109"/>
      <c r="Z425" s="109"/>
      <c r="AA425" s="109"/>
    </row>
    <row r="426" spans="1:27" ht="14.5" x14ac:dyDescent="0.35">
      <c r="A426" s="223"/>
      <c r="B426" s="223"/>
      <c r="C426" s="223"/>
      <c r="D426" s="223"/>
      <c r="E426" s="202"/>
      <c r="F426" s="193"/>
      <c r="G426" s="193"/>
      <c r="H426" s="109"/>
      <c r="I426" s="109"/>
      <c r="J426" s="109"/>
      <c r="K426" s="109"/>
      <c r="L426" s="109"/>
      <c r="M426" s="109"/>
      <c r="N426" s="109"/>
      <c r="O426" s="109"/>
      <c r="P426" s="109"/>
      <c r="Q426" s="109"/>
      <c r="R426" s="109"/>
      <c r="S426" s="109"/>
      <c r="T426" s="109"/>
      <c r="U426" s="109"/>
      <c r="V426" s="109"/>
      <c r="W426" s="109"/>
      <c r="X426" s="109"/>
      <c r="Y426" s="109"/>
      <c r="Z426" s="109"/>
      <c r="AA426" s="109"/>
    </row>
    <row r="427" spans="1:27" ht="14.5" x14ac:dyDescent="0.35">
      <c r="A427" s="223"/>
      <c r="B427" s="223"/>
      <c r="C427" s="223"/>
      <c r="D427" s="223"/>
      <c r="E427" s="202"/>
      <c r="F427" s="193"/>
      <c r="G427" s="193"/>
      <c r="H427" s="109"/>
      <c r="I427" s="109"/>
      <c r="J427" s="109"/>
      <c r="K427" s="109"/>
      <c r="L427" s="109"/>
      <c r="M427" s="109"/>
      <c r="N427" s="109"/>
      <c r="O427" s="109"/>
      <c r="P427" s="109"/>
      <c r="Q427" s="109"/>
      <c r="R427" s="109"/>
      <c r="S427" s="109"/>
      <c r="T427" s="109"/>
      <c r="U427" s="109"/>
      <c r="V427" s="109"/>
      <c r="W427" s="109"/>
      <c r="X427" s="109"/>
      <c r="Y427" s="109"/>
      <c r="Z427" s="109"/>
      <c r="AA427" s="109"/>
    </row>
    <row r="428" spans="1:27" ht="14.5" x14ac:dyDescent="0.35">
      <c r="A428" s="223"/>
      <c r="B428" s="223"/>
      <c r="C428" s="223"/>
      <c r="D428" s="223"/>
      <c r="E428" s="202"/>
      <c r="F428" s="193"/>
      <c r="G428" s="193"/>
      <c r="H428" s="109"/>
      <c r="I428" s="109"/>
      <c r="J428" s="109"/>
      <c r="K428" s="109"/>
      <c r="L428" s="109"/>
      <c r="M428" s="109"/>
      <c r="N428" s="109"/>
      <c r="O428" s="109"/>
      <c r="P428" s="109"/>
      <c r="Q428" s="109"/>
      <c r="R428" s="109"/>
      <c r="S428" s="109"/>
      <c r="T428" s="109"/>
      <c r="U428" s="109"/>
      <c r="V428" s="109"/>
      <c r="W428" s="109"/>
      <c r="X428" s="109"/>
      <c r="Y428" s="109"/>
      <c r="Z428" s="109"/>
      <c r="AA428" s="109"/>
    </row>
    <row r="429" spans="1:27" ht="14.5" x14ac:dyDescent="0.35">
      <c r="A429" s="223"/>
      <c r="B429" s="223"/>
      <c r="C429" s="223"/>
      <c r="D429" s="223"/>
      <c r="E429" s="202"/>
      <c r="F429" s="193"/>
      <c r="G429" s="193"/>
      <c r="H429" s="109"/>
      <c r="I429" s="109"/>
      <c r="J429" s="109"/>
      <c r="K429" s="109"/>
      <c r="L429" s="109"/>
      <c r="M429" s="109"/>
      <c r="N429" s="109"/>
      <c r="O429" s="109"/>
      <c r="P429" s="109"/>
      <c r="Q429" s="109"/>
      <c r="R429" s="109"/>
      <c r="S429" s="109"/>
      <c r="T429" s="109"/>
      <c r="U429" s="109"/>
      <c r="V429" s="109"/>
      <c r="W429" s="109"/>
      <c r="X429" s="109"/>
      <c r="Y429" s="109"/>
      <c r="Z429" s="109"/>
      <c r="AA429" s="109"/>
    </row>
    <row r="430" spans="1:27" ht="14.5" x14ac:dyDescent="0.35">
      <c r="A430" s="223"/>
      <c r="B430" s="223"/>
      <c r="C430" s="223"/>
      <c r="D430" s="223"/>
      <c r="E430" s="202"/>
      <c r="F430" s="193"/>
      <c r="G430" s="193"/>
      <c r="H430" s="109"/>
      <c r="I430" s="109"/>
      <c r="J430" s="109"/>
      <c r="K430" s="109"/>
      <c r="L430" s="109"/>
      <c r="M430" s="109"/>
      <c r="N430" s="109"/>
      <c r="O430" s="109"/>
      <c r="P430" s="109"/>
      <c r="Q430" s="109"/>
      <c r="R430" s="109"/>
      <c r="S430" s="109"/>
      <c r="T430" s="109"/>
      <c r="U430" s="109"/>
      <c r="V430" s="109"/>
      <c r="W430" s="109"/>
      <c r="X430" s="109"/>
      <c r="Y430" s="109"/>
      <c r="Z430" s="109"/>
      <c r="AA430" s="109"/>
    </row>
    <row r="431" spans="1:27" ht="14.5" x14ac:dyDescent="0.35">
      <c r="A431" s="223"/>
      <c r="B431" s="223"/>
      <c r="C431" s="223"/>
      <c r="D431" s="223"/>
      <c r="E431" s="202"/>
      <c r="F431" s="193"/>
      <c r="G431" s="193"/>
      <c r="H431" s="109"/>
      <c r="I431" s="109"/>
      <c r="J431" s="109"/>
      <c r="K431" s="109"/>
      <c r="L431" s="109"/>
      <c r="M431" s="109"/>
      <c r="N431" s="109"/>
      <c r="O431" s="109"/>
      <c r="P431" s="109"/>
      <c r="Q431" s="109"/>
      <c r="R431" s="109"/>
      <c r="S431" s="109"/>
      <c r="T431" s="109"/>
      <c r="U431" s="109"/>
      <c r="V431" s="109"/>
      <c r="W431" s="109"/>
      <c r="X431" s="109"/>
      <c r="Y431" s="109"/>
      <c r="Z431" s="109"/>
      <c r="AA431" s="109"/>
    </row>
    <row r="432" spans="1:27" ht="14.5" x14ac:dyDescent="0.35">
      <c r="A432" s="223"/>
      <c r="B432" s="223"/>
      <c r="C432" s="223"/>
      <c r="D432" s="223"/>
      <c r="E432" s="202"/>
      <c r="F432" s="193"/>
      <c r="G432" s="193"/>
      <c r="H432" s="109"/>
      <c r="I432" s="109"/>
      <c r="J432" s="109"/>
      <c r="K432" s="109"/>
      <c r="L432" s="109"/>
      <c r="M432" s="109"/>
      <c r="N432" s="109"/>
      <c r="O432" s="109"/>
      <c r="P432" s="109"/>
      <c r="Q432" s="109"/>
      <c r="R432" s="109"/>
      <c r="S432" s="109"/>
      <c r="T432" s="109"/>
      <c r="U432" s="109"/>
      <c r="V432" s="109"/>
      <c r="W432" s="109"/>
      <c r="X432" s="109"/>
      <c r="Y432" s="109"/>
      <c r="Z432" s="109"/>
      <c r="AA432" s="109"/>
    </row>
    <row r="433" spans="1:27" ht="14.5" x14ac:dyDescent="0.35">
      <c r="A433" s="223"/>
      <c r="B433" s="223"/>
      <c r="C433" s="223"/>
      <c r="D433" s="223"/>
      <c r="E433" s="202"/>
      <c r="F433" s="193"/>
      <c r="G433" s="193"/>
      <c r="H433" s="109"/>
      <c r="I433" s="109"/>
      <c r="J433" s="109"/>
      <c r="K433" s="109"/>
      <c r="L433" s="109"/>
      <c r="M433" s="109"/>
      <c r="N433" s="109"/>
      <c r="O433" s="109"/>
      <c r="P433" s="109"/>
      <c r="Q433" s="109"/>
      <c r="R433" s="109"/>
      <c r="S433" s="109"/>
      <c r="T433" s="109"/>
      <c r="U433" s="109"/>
      <c r="V433" s="109"/>
      <c r="W433" s="109"/>
      <c r="X433" s="109"/>
      <c r="Y433" s="109"/>
      <c r="Z433" s="109"/>
      <c r="AA433" s="109"/>
    </row>
    <row r="434" spans="1:27" ht="14.5" x14ac:dyDescent="0.35">
      <c r="A434" s="223"/>
      <c r="B434" s="223"/>
      <c r="C434" s="223"/>
      <c r="D434" s="223"/>
      <c r="E434" s="202"/>
      <c r="F434" s="193"/>
      <c r="G434" s="193"/>
      <c r="H434" s="109"/>
      <c r="I434" s="109"/>
      <c r="J434" s="109"/>
      <c r="K434" s="109"/>
      <c r="L434" s="109"/>
      <c r="M434" s="109"/>
      <c r="N434" s="109"/>
      <c r="O434" s="109"/>
      <c r="P434" s="109"/>
      <c r="Q434" s="109"/>
      <c r="R434" s="109"/>
      <c r="S434" s="109"/>
      <c r="T434" s="109"/>
      <c r="U434" s="109"/>
      <c r="V434" s="109"/>
      <c r="W434" s="109"/>
      <c r="X434" s="109"/>
      <c r="Y434" s="109"/>
      <c r="Z434" s="109"/>
      <c r="AA434" s="109"/>
    </row>
    <row r="435" spans="1:27" ht="14.5" x14ac:dyDescent="0.35">
      <c r="A435" s="223"/>
      <c r="B435" s="223"/>
      <c r="C435" s="223"/>
      <c r="D435" s="223"/>
      <c r="E435" s="202"/>
      <c r="F435" s="193"/>
      <c r="G435" s="193"/>
      <c r="H435" s="109"/>
      <c r="I435" s="109"/>
      <c r="J435" s="109"/>
      <c r="K435" s="109"/>
      <c r="L435" s="109"/>
      <c r="M435" s="109"/>
      <c r="N435" s="109"/>
      <c r="O435" s="109"/>
      <c r="P435" s="109"/>
      <c r="Q435" s="109"/>
      <c r="R435" s="109"/>
      <c r="S435" s="109"/>
      <c r="T435" s="109"/>
      <c r="U435" s="109"/>
      <c r="V435" s="109"/>
      <c r="W435" s="109"/>
      <c r="X435" s="109"/>
      <c r="Y435" s="109"/>
      <c r="Z435" s="109"/>
      <c r="AA435" s="109"/>
    </row>
    <row r="436" spans="1:27" ht="14.5" x14ac:dyDescent="0.35">
      <c r="A436" s="223"/>
      <c r="B436" s="223"/>
      <c r="C436" s="223"/>
      <c r="D436" s="223"/>
      <c r="E436" s="202"/>
      <c r="F436" s="193"/>
      <c r="G436" s="193"/>
      <c r="H436" s="109"/>
      <c r="I436" s="109"/>
      <c r="J436" s="109"/>
      <c r="K436" s="109"/>
      <c r="L436" s="109"/>
      <c r="M436" s="109"/>
      <c r="N436" s="109"/>
      <c r="O436" s="109"/>
      <c r="P436" s="109"/>
      <c r="Q436" s="109"/>
      <c r="R436" s="109"/>
      <c r="S436" s="109"/>
      <c r="T436" s="109"/>
      <c r="U436" s="109"/>
      <c r="V436" s="109"/>
      <c r="W436" s="109"/>
      <c r="X436" s="109"/>
      <c r="Y436" s="109"/>
      <c r="Z436" s="109"/>
      <c r="AA436" s="109"/>
    </row>
    <row r="437" spans="1:27" ht="14.5" x14ac:dyDescent="0.35">
      <c r="A437" s="223"/>
      <c r="B437" s="223"/>
      <c r="C437" s="223"/>
      <c r="D437" s="223"/>
      <c r="E437" s="202"/>
      <c r="F437" s="193"/>
      <c r="G437" s="193"/>
      <c r="H437" s="109"/>
      <c r="I437" s="109"/>
      <c r="J437" s="109"/>
      <c r="K437" s="109"/>
      <c r="L437" s="109"/>
      <c r="M437" s="109"/>
      <c r="N437" s="109"/>
      <c r="O437" s="109"/>
      <c r="P437" s="109"/>
      <c r="Q437" s="109"/>
      <c r="R437" s="109"/>
      <c r="S437" s="109"/>
      <c r="T437" s="109"/>
      <c r="U437" s="109"/>
      <c r="V437" s="109"/>
      <c r="W437" s="109"/>
      <c r="X437" s="109"/>
      <c r="Y437" s="109"/>
      <c r="Z437" s="109"/>
      <c r="AA437" s="109"/>
    </row>
    <row r="438" spans="1:27" ht="14.5" x14ac:dyDescent="0.35">
      <c r="A438" s="223"/>
      <c r="B438" s="223"/>
      <c r="C438" s="223"/>
      <c r="D438" s="223"/>
      <c r="E438" s="202"/>
      <c r="F438" s="193"/>
      <c r="G438" s="193"/>
      <c r="H438" s="109"/>
      <c r="I438" s="109"/>
      <c r="J438" s="109"/>
      <c r="K438" s="109"/>
      <c r="L438" s="109"/>
      <c r="M438" s="109"/>
      <c r="N438" s="109"/>
      <c r="O438" s="109"/>
      <c r="P438" s="109"/>
      <c r="Q438" s="109"/>
      <c r="R438" s="109"/>
      <c r="S438" s="109"/>
      <c r="T438" s="109"/>
      <c r="U438" s="109"/>
      <c r="V438" s="109"/>
      <c r="W438" s="109"/>
      <c r="X438" s="109"/>
      <c r="Y438" s="109"/>
      <c r="Z438" s="109"/>
      <c r="AA438" s="109"/>
    </row>
    <row r="439" spans="1:27" ht="14.5" x14ac:dyDescent="0.35">
      <c r="A439" s="223"/>
      <c r="B439" s="223"/>
      <c r="C439" s="223"/>
      <c r="D439" s="223"/>
      <c r="E439" s="202"/>
      <c r="F439" s="193"/>
      <c r="G439" s="193"/>
      <c r="H439" s="109"/>
      <c r="I439" s="109"/>
      <c r="J439" s="109"/>
      <c r="K439" s="109"/>
      <c r="L439" s="109"/>
      <c r="M439" s="109"/>
      <c r="N439" s="109"/>
      <c r="O439" s="109"/>
      <c r="P439" s="109"/>
      <c r="Q439" s="109"/>
      <c r="R439" s="109"/>
      <c r="S439" s="109"/>
      <c r="T439" s="109"/>
      <c r="U439" s="109"/>
      <c r="V439" s="109"/>
      <c r="W439" s="109"/>
      <c r="X439" s="109"/>
      <c r="Y439" s="109"/>
      <c r="Z439" s="109"/>
      <c r="AA439" s="109"/>
    </row>
    <row r="440" spans="1:27" ht="14.5" x14ac:dyDescent="0.35">
      <c r="A440" s="223"/>
      <c r="B440" s="223"/>
      <c r="C440" s="223"/>
      <c r="D440" s="223"/>
      <c r="E440" s="202"/>
      <c r="F440" s="193"/>
      <c r="G440" s="193"/>
      <c r="H440" s="109"/>
      <c r="I440" s="109"/>
      <c r="J440" s="109"/>
      <c r="K440" s="109"/>
      <c r="L440" s="109"/>
      <c r="M440" s="109"/>
      <c r="N440" s="109"/>
      <c r="O440" s="109"/>
      <c r="P440" s="109"/>
      <c r="Q440" s="109"/>
      <c r="R440" s="109"/>
      <c r="S440" s="109"/>
      <c r="T440" s="109"/>
      <c r="U440" s="109"/>
      <c r="V440" s="109"/>
      <c r="W440" s="109"/>
      <c r="X440" s="109"/>
      <c r="Y440" s="109"/>
      <c r="Z440" s="109"/>
      <c r="AA440" s="109"/>
    </row>
    <row r="441" spans="1:27" ht="14.5" x14ac:dyDescent="0.35">
      <c r="A441" s="223"/>
      <c r="B441" s="223"/>
      <c r="C441" s="223"/>
      <c r="D441" s="223"/>
      <c r="E441" s="202"/>
      <c r="F441" s="193"/>
      <c r="G441" s="193"/>
      <c r="H441" s="109"/>
      <c r="I441" s="109"/>
      <c r="J441" s="109"/>
      <c r="K441" s="109"/>
      <c r="L441" s="109"/>
      <c r="M441" s="109"/>
      <c r="N441" s="109"/>
      <c r="O441" s="109"/>
      <c r="P441" s="109"/>
      <c r="Q441" s="109"/>
      <c r="R441" s="109"/>
      <c r="S441" s="109"/>
      <c r="T441" s="109"/>
      <c r="U441" s="109"/>
      <c r="V441" s="109"/>
      <c r="W441" s="109"/>
      <c r="X441" s="109"/>
      <c r="Y441" s="109"/>
      <c r="Z441" s="109"/>
      <c r="AA441" s="109"/>
    </row>
    <row r="442" spans="1:27" ht="14.5" x14ac:dyDescent="0.35">
      <c r="A442" s="223"/>
      <c r="B442" s="223"/>
      <c r="C442" s="223"/>
      <c r="D442" s="223"/>
      <c r="E442" s="202"/>
      <c r="F442" s="193"/>
      <c r="G442" s="193"/>
      <c r="H442" s="109"/>
      <c r="I442" s="109"/>
      <c r="J442" s="109"/>
      <c r="K442" s="109"/>
      <c r="L442" s="109"/>
      <c r="M442" s="109"/>
      <c r="N442" s="109"/>
      <c r="O442" s="109"/>
      <c r="P442" s="109"/>
      <c r="Q442" s="109"/>
      <c r="R442" s="109"/>
      <c r="S442" s="109"/>
      <c r="T442" s="109"/>
      <c r="U442" s="109"/>
      <c r="V442" s="109"/>
      <c r="W442" s="109"/>
      <c r="X442" s="109"/>
      <c r="Y442" s="109"/>
      <c r="Z442" s="109"/>
      <c r="AA442" s="109"/>
    </row>
    <row r="443" spans="1:27" ht="14.5" x14ac:dyDescent="0.35">
      <c r="A443" s="223"/>
      <c r="B443" s="223"/>
      <c r="C443" s="223"/>
      <c r="D443" s="223"/>
      <c r="E443" s="202"/>
      <c r="F443" s="193"/>
      <c r="G443" s="193"/>
      <c r="H443" s="109"/>
      <c r="I443" s="109"/>
      <c r="J443" s="109"/>
      <c r="K443" s="109"/>
      <c r="L443" s="109"/>
      <c r="M443" s="109"/>
      <c r="N443" s="109"/>
      <c r="O443" s="109"/>
      <c r="P443" s="109"/>
      <c r="Q443" s="109"/>
      <c r="R443" s="109"/>
      <c r="S443" s="109"/>
      <c r="T443" s="109"/>
      <c r="U443" s="109"/>
      <c r="V443" s="109"/>
      <c r="W443" s="109"/>
      <c r="X443" s="109"/>
      <c r="Y443" s="109"/>
      <c r="Z443" s="109"/>
      <c r="AA443" s="109"/>
    </row>
    <row r="444" spans="1:27" ht="14.5" x14ac:dyDescent="0.35">
      <c r="A444" s="223"/>
      <c r="B444" s="223"/>
      <c r="C444" s="223"/>
      <c r="D444" s="223"/>
      <c r="E444" s="202"/>
      <c r="F444" s="193"/>
      <c r="G444" s="193"/>
      <c r="H444" s="109"/>
      <c r="I444" s="109"/>
      <c r="J444" s="109"/>
      <c r="K444" s="109"/>
      <c r="L444" s="109"/>
      <c r="M444" s="109"/>
      <c r="N444" s="109"/>
      <c r="O444" s="109"/>
      <c r="P444" s="109"/>
      <c r="Q444" s="109"/>
      <c r="R444" s="109"/>
      <c r="S444" s="109"/>
      <c r="T444" s="109"/>
      <c r="U444" s="109"/>
      <c r="V444" s="109"/>
      <c r="W444" s="109"/>
      <c r="X444" s="109"/>
      <c r="Y444" s="109"/>
      <c r="Z444" s="109"/>
      <c r="AA444" s="109"/>
    </row>
    <row r="445" spans="1:27" ht="14.5" x14ac:dyDescent="0.35">
      <c r="A445" s="223"/>
      <c r="B445" s="223"/>
      <c r="C445" s="223"/>
      <c r="D445" s="223"/>
      <c r="E445" s="202"/>
      <c r="F445" s="193"/>
      <c r="G445" s="193"/>
      <c r="H445" s="109"/>
      <c r="I445" s="109"/>
      <c r="J445" s="109"/>
      <c r="K445" s="109"/>
      <c r="L445" s="109"/>
      <c r="M445" s="109"/>
      <c r="N445" s="109"/>
      <c r="O445" s="109"/>
      <c r="P445" s="109"/>
      <c r="Q445" s="109"/>
      <c r="R445" s="109"/>
      <c r="S445" s="109"/>
      <c r="T445" s="109"/>
      <c r="U445" s="109"/>
      <c r="V445" s="109"/>
      <c r="W445" s="109"/>
      <c r="X445" s="109"/>
      <c r="Y445" s="109"/>
      <c r="Z445" s="109"/>
      <c r="AA445" s="109"/>
    </row>
    <row r="446" spans="1:27" ht="14.5" x14ac:dyDescent="0.35">
      <c r="A446" s="223"/>
      <c r="B446" s="223"/>
      <c r="C446" s="223"/>
      <c r="D446" s="223"/>
      <c r="E446" s="202"/>
      <c r="F446" s="193"/>
      <c r="G446" s="193"/>
      <c r="H446" s="109"/>
      <c r="I446" s="109"/>
      <c r="J446" s="109"/>
      <c r="K446" s="109"/>
      <c r="L446" s="109"/>
      <c r="M446" s="109"/>
      <c r="N446" s="109"/>
      <c r="O446" s="109"/>
      <c r="P446" s="109"/>
      <c r="Q446" s="109"/>
      <c r="R446" s="109"/>
      <c r="S446" s="109"/>
      <c r="T446" s="109"/>
      <c r="U446" s="109"/>
      <c r="V446" s="109"/>
      <c r="W446" s="109"/>
      <c r="X446" s="109"/>
      <c r="Y446" s="109"/>
      <c r="Z446" s="109"/>
      <c r="AA446" s="109"/>
    </row>
    <row r="447" spans="1:27" ht="14.5" x14ac:dyDescent="0.35">
      <c r="A447" s="223"/>
      <c r="B447" s="223"/>
      <c r="C447" s="223"/>
      <c r="D447" s="223"/>
      <c r="E447" s="202"/>
      <c r="F447" s="193"/>
      <c r="G447" s="193"/>
      <c r="H447" s="109"/>
      <c r="I447" s="109"/>
      <c r="J447" s="109"/>
      <c r="K447" s="109"/>
      <c r="L447" s="109"/>
      <c r="M447" s="109"/>
      <c r="N447" s="109"/>
      <c r="O447" s="109"/>
      <c r="P447" s="109"/>
      <c r="Q447" s="109"/>
      <c r="R447" s="109"/>
      <c r="S447" s="109"/>
      <c r="T447" s="109"/>
      <c r="U447" s="109"/>
      <c r="V447" s="109"/>
      <c r="W447" s="109"/>
      <c r="X447" s="109"/>
      <c r="Y447" s="109"/>
      <c r="Z447" s="109"/>
      <c r="AA447" s="109"/>
    </row>
    <row r="448" spans="1:27" ht="14.5" x14ac:dyDescent="0.35">
      <c r="A448" s="223"/>
      <c r="B448" s="223"/>
      <c r="C448" s="223"/>
      <c r="D448" s="223"/>
      <c r="E448" s="202"/>
      <c r="F448" s="193"/>
      <c r="G448" s="193"/>
      <c r="H448" s="109"/>
      <c r="I448" s="109"/>
      <c r="J448" s="109"/>
      <c r="K448" s="109"/>
      <c r="L448" s="109"/>
      <c r="M448" s="109"/>
      <c r="N448" s="109"/>
      <c r="O448" s="109"/>
      <c r="P448" s="109"/>
      <c r="Q448" s="109"/>
      <c r="R448" s="109"/>
      <c r="S448" s="109"/>
      <c r="T448" s="109"/>
      <c r="U448" s="109"/>
      <c r="V448" s="109"/>
      <c r="W448" s="109"/>
      <c r="X448" s="109"/>
      <c r="Y448" s="109"/>
      <c r="Z448" s="109"/>
      <c r="AA448" s="109"/>
    </row>
    <row r="449" spans="1:27" ht="14.5" x14ac:dyDescent="0.35">
      <c r="A449" s="223"/>
      <c r="B449" s="223"/>
      <c r="C449" s="223"/>
      <c r="D449" s="223"/>
      <c r="E449" s="202"/>
      <c r="F449" s="193"/>
      <c r="G449" s="193"/>
      <c r="H449" s="109"/>
      <c r="I449" s="109"/>
      <c r="J449" s="109"/>
      <c r="K449" s="109"/>
      <c r="L449" s="109"/>
      <c r="M449" s="109"/>
      <c r="N449" s="109"/>
      <c r="O449" s="109"/>
      <c r="P449" s="109"/>
      <c r="Q449" s="109"/>
      <c r="R449" s="109"/>
      <c r="S449" s="109"/>
      <c r="T449" s="109"/>
      <c r="U449" s="109"/>
      <c r="V449" s="109"/>
      <c r="W449" s="109"/>
      <c r="X449" s="109"/>
      <c r="Y449" s="109"/>
      <c r="Z449" s="109"/>
      <c r="AA449" s="109"/>
    </row>
    <row r="450" spans="1:27" ht="14.5" x14ac:dyDescent="0.35">
      <c r="A450" s="223"/>
      <c r="B450" s="223"/>
      <c r="C450" s="223"/>
      <c r="D450" s="223"/>
      <c r="E450" s="202"/>
      <c r="F450" s="193"/>
      <c r="G450" s="193"/>
      <c r="H450" s="109"/>
      <c r="I450" s="109"/>
      <c r="J450" s="109"/>
      <c r="K450" s="109"/>
      <c r="L450" s="109"/>
      <c r="M450" s="109"/>
      <c r="N450" s="109"/>
      <c r="O450" s="109"/>
      <c r="P450" s="109"/>
      <c r="Q450" s="109"/>
      <c r="R450" s="109"/>
      <c r="S450" s="109"/>
      <c r="T450" s="109"/>
      <c r="U450" s="109"/>
      <c r="V450" s="109"/>
      <c r="W450" s="109"/>
      <c r="X450" s="109"/>
      <c r="Y450" s="109"/>
      <c r="Z450" s="109"/>
      <c r="AA450" s="109"/>
    </row>
    <row r="451" spans="1:27" ht="14.5" x14ac:dyDescent="0.35">
      <c r="A451" s="223"/>
      <c r="B451" s="223"/>
      <c r="C451" s="223"/>
      <c r="D451" s="223"/>
      <c r="E451" s="202"/>
      <c r="F451" s="193"/>
      <c r="G451" s="193"/>
      <c r="H451" s="109"/>
      <c r="I451" s="109"/>
      <c r="J451" s="109"/>
      <c r="K451" s="109"/>
      <c r="L451" s="109"/>
      <c r="M451" s="109"/>
      <c r="N451" s="109"/>
      <c r="O451" s="109"/>
      <c r="P451" s="109"/>
      <c r="Q451" s="109"/>
      <c r="R451" s="109"/>
      <c r="S451" s="109"/>
      <c r="T451" s="109"/>
      <c r="U451" s="109"/>
      <c r="V451" s="109"/>
      <c r="W451" s="109"/>
      <c r="X451" s="109"/>
      <c r="Y451" s="109"/>
      <c r="Z451" s="109"/>
      <c r="AA451" s="109"/>
    </row>
    <row r="452" spans="1:27" ht="14.5" x14ac:dyDescent="0.35">
      <c r="A452" s="223"/>
      <c r="B452" s="223"/>
      <c r="C452" s="223"/>
      <c r="D452" s="223"/>
      <c r="E452" s="202"/>
      <c r="F452" s="193"/>
      <c r="G452" s="193"/>
      <c r="H452" s="109"/>
      <c r="I452" s="109"/>
      <c r="J452" s="109"/>
      <c r="K452" s="109"/>
      <c r="L452" s="109"/>
      <c r="M452" s="109"/>
      <c r="N452" s="109"/>
      <c r="O452" s="109"/>
      <c r="P452" s="109"/>
      <c r="Q452" s="109"/>
      <c r="R452" s="109"/>
      <c r="S452" s="109"/>
      <c r="T452" s="109"/>
      <c r="U452" s="109"/>
      <c r="V452" s="109"/>
      <c r="W452" s="109"/>
      <c r="X452" s="109"/>
      <c r="Y452" s="109"/>
      <c r="Z452" s="109"/>
      <c r="AA452" s="109"/>
    </row>
    <row r="453" spans="1:27" ht="14.5" x14ac:dyDescent="0.35">
      <c r="A453" s="223"/>
      <c r="B453" s="223"/>
      <c r="C453" s="223"/>
      <c r="D453" s="223"/>
      <c r="E453" s="202"/>
      <c r="F453" s="193"/>
      <c r="G453" s="193"/>
      <c r="H453" s="109"/>
      <c r="I453" s="109"/>
      <c r="J453" s="109"/>
      <c r="K453" s="109"/>
      <c r="L453" s="109"/>
      <c r="M453" s="109"/>
      <c r="N453" s="109"/>
      <c r="O453" s="109"/>
      <c r="P453" s="109"/>
      <c r="Q453" s="109"/>
      <c r="R453" s="109"/>
      <c r="S453" s="109"/>
      <c r="T453" s="109"/>
      <c r="U453" s="109"/>
      <c r="V453" s="109"/>
      <c r="W453" s="109"/>
      <c r="X453" s="109"/>
      <c r="Y453" s="109"/>
      <c r="Z453" s="109"/>
      <c r="AA453" s="109"/>
    </row>
    <row r="454" spans="1:27" ht="14.5" x14ac:dyDescent="0.35">
      <c r="A454" s="223"/>
      <c r="B454" s="223"/>
      <c r="C454" s="223"/>
      <c r="D454" s="223"/>
      <c r="E454" s="202"/>
      <c r="F454" s="193"/>
      <c r="G454" s="193"/>
      <c r="H454" s="109"/>
      <c r="I454" s="109"/>
      <c r="J454" s="109"/>
      <c r="K454" s="109"/>
      <c r="L454" s="109"/>
      <c r="M454" s="109"/>
      <c r="N454" s="109"/>
      <c r="O454" s="109"/>
      <c r="P454" s="109"/>
      <c r="Q454" s="109"/>
      <c r="R454" s="109"/>
      <c r="S454" s="109"/>
      <c r="T454" s="109"/>
      <c r="U454" s="109"/>
      <c r="V454" s="109"/>
      <c r="W454" s="109"/>
      <c r="X454" s="109"/>
      <c r="Y454" s="109"/>
      <c r="Z454" s="109"/>
      <c r="AA454" s="109"/>
    </row>
    <row r="455" spans="1:27" ht="14.5" x14ac:dyDescent="0.35">
      <c r="A455" s="223"/>
      <c r="B455" s="223"/>
      <c r="C455" s="223"/>
      <c r="D455" s="223"/>
      <c r="E455" s="202"/>
      <c r="F455" s="193"/>
      <c r="G455" s="193"/>
      <c r="H455" s="109"/>
      <c r="I455" s="109"/>
      <c r="J455" s="109"/>
      <c r="K455" s="109"/>
      <c r="L455" s="109"/>
      <c r="M455" s="109"/>
      <c r="N455" s="109"/>
      <c r="O455" s="109"/>
      <c r="P455" s="109"/>
      <c r="Q455" s="109"/>
      <c r="R455" s="109"/>
      <c r="S455" s="109"/>
      <c r="T455" s="109"/>
      <c r="U455" s="109"/>
      <c r="V455" s="109"/>
      <c r="W455" s="109"/>
      <c r="X455" s="109"/>
      <c r="Y455" s="109"/>
      <c r="Z455" s="109"/>
      <c r="AA455" s="109"/>
    </row>
    <row r="456" spans="1:27" ht="14.5" x14ac:dyDescent="0.35">
      <c r="A456" s="223"/>
      <c r="B456" s="223"/>
      <c r="C456" s="223"/>
      <c r="D456" s="223"/>
      <c r="E456" s="202"/>
      <c r="F456" s="193"/>
      <c r="G456" s="193"/>
      <c r="H456" s="109"/>
      <c r="I456" s="109"/>
      <c r="J456" s="109"/>
      <c r="K456" s="109"/>
      <c r="L456" s="109"/>
      <c r="M456" s="109"/>
      <c r="N456" s="109"/>
      <c r="O456" s="109"/>
      <c r="P456" s="109"/>
      <c r="Q456" s="109"/>
      <c r="R456" s="109"/>
      <c r="S456" s="109"/>
      <c r="T456" s="109"/>
      <c r="U456" s="109"/>
      <c r="V456" s="109"/>
      <c r="W456" s="109"/>
      <c r="X456" s="109"/>
      <c r="Y456" s="109"/>
      <c r="Z456" s="109"/>
      <c r="AA456" s="109"/>
    </row>
    <row r="457" spans="1:27" ht="14.5" x14ac:dyDescent="0.35">
      <c r="A457" s="223"/>
      <c r="B457" s="223"/>
      <c r="C457" s="223"/>
      <c r="D457" s="223"/>
      <c r="E457" s="202"/>
      <c r="F457" s="193"/>
      <c r="G457" s="193"/>
      <c r="H457" s="109"/>
      <c r="I457" s="109"/>
      <c r="J457" s="109"/>
      <c r="K457" s="109"/>
      <c r="L457" s="109"/>
      <c r="M457" s="109"/>
      <c r="N457" s="109"/>
      <c r="O457" s="109"/>
      <c r="P457" s="109"/>
      <c r="Q457" s="109"/>
      <c r="R457" s="109"/>
      <c r="S457" s="109"/>
      <c r="T457" s="109"/>
      <c r="U457" s="109"/>
      <c r="V457" s="109"/>
      <c r="W457" s="109"/>
      <c r="X457" s="109"/>
      <c r="Y457" s="109"/>
      <c r="Z457" s="109"/>
      <c r="AA457" s="109"/>
    </row>
    <row r="458" spans="1:27" ht="14.5" x14ac:dyDescent="0.35">
      <c r="A458" s="223"/>
      <c r="B458" s="223"/>
      <c r="C458" s="223"/>
      <c r="D458" s="223"/>
      <c r="E458" s="202"/>
      <c r="F458" s="193"/>
      <c r="G458" s="193"/>
      <c r="H458" s="109"/>
      <c r="I458" s="109"/>
      <c r="J458" s="109"/>
      <c r="K458" s="109"/>
      <c r="L458" s="109"/>
      <c r="M458" s="109"/>
      <c r="N458" s="109"/>
      <c r="O458" s="109"/>
      <c r="P458" s="109"/>
      <c r="Q458" s="109"/>
      <c r="R458" s="109"/>
      <c r="S458" s="109"/>
      <c r="T458" s="109"/>
      <c r="U458" s="109"/>
      <c r="V458" s="109"/>
      <c r="W458" s="109"/>
      <c r="X458" s="109"/>
      <c r="Y458" s="109"/>
      <c r="Z458" s="109"/>
      <c r="AA458" s="109"/>
    </row>
    <row r="459" spans="1:27" ht="14.5" x14ac:dyDescent="0.35">
      <c r="A459" s="223"/>
      <c r="B459" s="223"/>
      <c r="C459" s="223"/>
      <c r="D459" s="223"/>
      <c r="E459" s="202"/>
      <c r="F459" s="193"/>
      <c r="G459" s="193"/>
      <c r="H459" s="109"/>
      <c r="I459" s="109"/>
      <c r="J459" s="109"/>
      <c r="K459" s="109"/>
      <c r="L459" s="109"/>
      <c r="M459" s="109"/>
      <c r="N459" s="109"/>
      <c r="O459" s="109"/>
      <c r="P459" s="109"/>
      <c r="Q459" s="109"/>
      <c r="R459" s="109"/>
      <c r="S459" s="109"/>
      <c r="T459" s="109"/>
      <c r="U459" s="109"/>
      <c r="V459" s="109"/>
      <c r="W459" s="109"/>
      <c r="X459" s="109"/>
      <c r="Y459" s="109"/>
      <c r="Z459" s="109"/>
      <c r="AA459" s="109"/>
    </row>
    <row r="460" spans="1:27" ht="14.5" x14ac:dyDescent="0.35">
      <c r="A460" s="223"/>
      <c r="B460" s="223"/>
      <c r="C460" s="223"/>
      <c r="D460" s="223"/>
      <c r="E460" s="202"/>
      <c r="F460" s="193"/>
      <c r="G460" s="193"/>
      <c r="H460" s="109"/>
      <c r="I460" s="109"/>
      <c r="J460" s="109"/>
      <c r="K460" s="109"/>
      <c r="L460" s="109"/>
      <c r="M460" s="109"/>
      <c r="N460" s="109"/>
      <c r="O460" s="109"/>
      <c r="P460" s="109"/>
      <c r="Q460" s="109"/>
      <c r="R460" s="109"/>
      <c r="S460" s="109"/>
      <c r="T460" s="109"/>
      <c r="U460" s="109"/>
      <c r="V460" s="109"/>
      <c r="W460" s="109"/>
      <c r="X460" s="109"/>
      <c r="Y460" s="109"/>
      <c r="Z460" s="109"/>
      <c r="AA460" s="109"/>
    </row>
    <row r="461" spans="1:27" ht="14.5" x14ac:dyDescent="0.35">
      <c r="A461" s="223"/>
      <c r="B461" s="223"/>
      <c r="C461" s="223"/>
      <c r="D461" s="223"/>
      <c r="E461" s="202"/>
      <c r="F461" s="193"/>
      <c r="G461" s="193"/>
      <c r="H461" s="109"/>
      <c r="I461" s="109"/>
      <c r="J461" s="109"/>
      <c r="K461" s="109"/>
      <c r="L461" s="109"/>
      <c r="M461" s="109"/>
      <c r="N461" s="109"/>
      <c r="O461" s="109"/>
      <c r="P461" s="109"/>
      <c r="Q461" s="109"/>
      <c r="R461" s="109"/>
      <c r="S461" s="109"/>
      <c r="T461" s="109"/>
      <c r="U461" s="109"/>
      <c r="V461" s="109"/>
      <c r="W461" s="109"/>
      <c r="X461" s="109"/>
      <c r="Y461" s="109"/>
      <c r="Z461" s="109"/>
      <c r="AA461" s="109"/>
    </row>
    <row r="462" spans="1:27" ht="14.5" x14ac:dyDescent="0.35">
      <c r="A462" s="223"/>
      <c r="B462" s="223"/>
      <c r="C462" s="223"/>
      <c r="D462" s="223"/>
      <c r="E462" s="202"/>
      <c r="F462" s="193"/>
      <c r="G462" s="193"/>
      <c r="H462" s="109"/>
      <c r="I462" s="109"/>
      <c r="J462" s="109"/>
      <c r="K462" s="109"/>
      <c r="L462" s="109"/>
      <c r="M462" s="109"/>
      <c r="N462" s="109"/>
      <c r="O462" s="109"/>
      <c r="P462" s="109"/>
      <c r="Q462" s="109"/>
      <c r="R462" s="109"/>
      <c r="S462" s="109"/>
      <c r="T462" s="109"/>
      <c r="U462" s="109"/>
      <c r="V462" s="109"/>
      <c r="W462" s="109"/>
      <c r="X462" s="109"/>
      <c r="Y462" s="109"/>
      <c r="Z462" s="109"/>
      <c r="AA462" s="109"/>
    </row>
    <row r="463" spans="1:27" ht="14.5" x14ac:dyDescent="0.35">
      <c r="A463" s="223"/>
      <c r="B463" s="223"/>
      <c r="C463" s="223"/>
      <c r="D463" s="223"/>
      <c r="E463" s="202"/>
      <c r="F463" s="193"/>
      <c r="G463" s="193"/>
      <c r="H463" s="109"/>
      <c r="I463" s="109"/>
      <c r="J463" s="109"/>
      <c r="K463" s="109"/>
      <c r="L463" s="109"/>
      <c r="M463" s="109"/>
      <c r="N463" s="109"/>
      <c r="O463" s="109"/>
      <c r="P463" s="109"/>
      <c r="Q463" s="109"/>
      <c r="R463" s="109"/>
      <c r="S463" s="109"/>
      <c r="T463" s="109"/>
      <c r="U463" s="109"/>
      <c r="V463" s="109"/>
      <c r="W463" s="109"/>
      <c r="X463" s="109"/>
      <c r="Y463" s="109"/>
      <c r="Z463" s="109"/>
      <c r="AA463" s="109"/>
    </row>
    <row r="464" spans="1:27" ht="14.5" x14ac:dyDescent="0.35">
      <c r="A464" s="223"/>
      <c r="B464" s="223"/>
      <c r="C464" s="223"/>
      <c r="D464" s="223"/>
      <c r="E464" s="202"/>
      <c r="F464" s="193"/>
      <c r="G464" s="193"/>
      <c r="H464" s="109"/>
      <c r="I464" s="109"/>
      <c r="J464" s="109"/>
      <c r="K464" s="109"/>
      <c r="L464" s="109"/>
      <c r="M464" s="109"/>
      <c r="N464" s="109"/>
      <c r="O464" s="109"/>
      <c r="P464" s="109"/>
      <c r="Q464" s="109"/>
      <c r="R464" s="109"/>
      <c r="S464" s="109"/>
      <c r="T464" s="109"/>
      <c r="U464" s="109"/>
      <c r="V464" s="109"/>
      <c r="W464" s="109"/>
      <c r="X464" s="109"/>
      <c r="Y464" s="109"/>
      <c r="Z464" s="109"/>
      <c r="AA464" s="109"/>
    </row>
    <row r="465" spans="1:27" ht="14.5" x14ac:dyDescent="0.35">
      <c r="A465" s="223"/>
      <c r="B465" s="223"/>
      <c r="C465" s="223"/>
      <c r="D465" s="223"/>
      <c r="E465" s="202"/>
      <c r="F465" s="193"/>
      <c r="G465" s="193"/>
      <c r="H465" s="109"/>
      <c r="I465" s="109"/>
      <c r="J465" s="109"/>
      <c r="K465" s="109"/>
      <c r="L465" s="109"/>
      <c r="M465" s="109"/>
      <c r="N465" s="109"/>
      <c r="O465" s="109"/>
      <c r="P465" s="109"/>
      <c r="Q465" s="109"/>
      <c r="R465" s="109"/>
      <c r="S465" s="109"/>
      <c r="T465" s="109"/>
      <c r="U465" s="109"/>
      <c r="V465" s="109"/>
      <c r="W465" s="109"/>
      <c r="X465" s="109"/>
      <c r="Y465" s="109"/>
      <c r="Z465" s="109"/>
      <c r="AA465" s="109"/>
    </row>
    <row r="466" spans="1:27" ht="14.5" x14ac:dyDescent="0.35">
      <c r="A466" s="223"/>
      <c r="B466" s="223"/>
      <c r="C466" s="223"/>
      <c r="D466" s="223"/>
      <c r="E466" s="202"/>
      <c r="F466" s="193"/>
      <c r="G466" s="193"/>
      <c r="H466" s="109"/>
      <c r="I466" s="109"/>
      <c r="J466" s="109"/>
      <c r="K466" s="109"/>
      <c r="L466" s="109"/>
      <c r="M466" s="109"/>
      <c r="N466" s="109"/>
      <c r="O466" s="109"/>
      <c r="P466" s="109"/>
      <c r="Q466" s="109"/>
      <c r="R466" s="109"/>
      <c r="S466" s="109"/>
      <c r="T466" s="109"/>
      <c r="U466" s="109"/>
      <c r="V466" s="109"/>
      <c r="W466" s="109"/>
      <c r="X466" s="109"/>
      <c r="Y466" s="109"/>
      <c r="Z466" s="109"/>
      <c r="AA466" s="109"/>
    </row>
    <row r="467" spans="1:27" ht="14.5" x14ac:dyDescent="0.35">
      <c r="A467" s="223"/>
      <c r="B467" s="223"/>
      <c r="C467" s="223"/>
      <c r="D467" s="223"/>
      <c r="E467" s="202"/>
      <c r="F467" s="193"/>
      <c r="G467" s="193"/>
      <c r="H467" s="109"/>
      <c r="I467" s="109"/>
      <c r="J467" s="109"/>
      <c r="K467" s="109"/>
      <c r="L467" s="109"/>
      <c r="M467" s="109"/>
      <c r="N467" s="109"/>
      <c r="O467" s="109"/>
      <c r="P467" s="109"/>
      <c r="Q467" s="109"/>
      <c r="R467" s="109"/>
      <c r="S467" s="109"/>
      <c r="T467" s="109"/>
      <c r="U467" s="109"/>
      <c r="V467" s="109"/>
      <c r="W467" s="109"/>
      <c r="X467" s="109"/>
      <c r="Y467" s="109"/>
      <c r="Z467" s="109"/>
      <c r="AA467" s="109"/>
    </row>
    <row r="468" spans="1:27" ht="14.5" x14ac:dyDescent="0.35">
      <c r="A468" s="223"/>
      <c r="B468" s="223"/>
      <c r="C468" s="223"/>
      <c r="D468" s="223"/>
      <c r="E468" s="202"/>
      <c r="F468" s="193"/>
      <c r="G468" s="193"/>
      <c r="H468" s="109"/>
      <c r="I468" s="109"/>
      <c r="J468" s="109"/>
      <c r="K468" s="109"/>
      <c r="L468" s="109"/>
      <c r="M468" s="109"/>
      <c r="N468" s="109"/>
      <c r="O468" s="109"/>
      <c r="P468" s="109"/>
      <c r="Q468" s="109"/>
      <c r="R468" s="109"/>
      <c r="S468" s="109"/>
      <c r="T468" s="109"/>
      <c r="U468" s="109"/>
      <c r="V468" s="109"/>
      <c r="W468" s="109"/>
      <c r="X468" s="109"/>
      <c r="Y468" s="109"/>
      <c r="Z468" s="109"/>
      <c r="AA468" s="109"/>
    </row>
    <row r="469" spans="1:27" ht="14.5" x14ac:dyDescent="0.35">
      <c r="A469" s="223"/>
      <c r="B469" s="223"/>
      <c r="C469" s="223"/>
      <c r="D469" s="223"/>
      <c r="E469" s="202"/>
      <c r="F469" s="193"/>
      <c r="G469" s="193"/>
      <c r="H469" s="109"/>
      <c r="I469" s="109"/>
      <c r="J469" s="109"/>
      <c r="K469" s="109"/>
      <c r="L469" s="109"/>
      <c r="M469" s="109"/>
      <c r="N469" s="109"/>
      <c r="O469" s="109"/>
      <c r="P469" s="109"/>
      <c r="Q469" s="109"/>
      <c r="R469" s="109"/>
      <c r="S469" s="109"/>
      <c r="T469" s="109"/>
      <c r="U469" s="109"/>
      <c r="V469" s="109"/>
      <c r="W469" s="109"/>
      <c r="X469" s="109"/>
      <c r="Y469" s="109"/>
      <c r="Z469" s="109"/>
      <c r="AA469" s="109"/>
    </row>
    <row r="470" spans="1:27" ht="14.5" x14ac:dyDescent="0.35">
      <c r="A470" s="223"/>
      <c r="B470" s="223"/>
      <c r="C470" s="223"/>
      <c r="D470" s="223"/>
      <c r="E470" s="202"/>
      <c r="F470" s="193"/>
      <c r="G470" s="193"/>
      <c r="H470" s="109"/>
      <c r="I470" s="109"/>
      <c r="J470" s="109"/>
      <c r="K470" s="109"/>
      <c r="L470" s="109"/>
      <c r="M470" s="109"/>
      <c r="N470" s="109"/>
      <c r="O470" s="109"/>
      <c r="P470" s="109"/>
      <c r="Q470" s="109"/>
      <c r="R470" s="109"/>
      <c r="S470" s="109"/>
      <c r="T470" s="109"/>
      <c r="U470" s="109"/>
      <c r="V470" s="109"/>
      <c r="W470" s="109"/>
      <c r="X470" s="109"/>
      <c r="Y470" s="109"/>
      <c r="Z470" s="109"/>
      <c r="AA470" s="109"/>
    </row>
    <row r="471" spans="1:27" ht="14.5" x14ac:dyDescent="0.35">
      <c r="A471" s="223"/>
      <c r="B471" s="223"/>
      <c r="C471" s="223"/>
      <c r="D471" s="223"/>
      <c r="E471" s="202"/>
      <c r="F471" s="193"/>
      <c r="G471" s="193"/>
      <c r="H471" s="109"/>
      <c r="I471" s="109"/>
      <c r="J471" s="109"/>
      <c r="K471" s="109"/>
      <c r="L471" s="109"/>
      <c r="M471" s="109"/>
      <c r="N471" s="109"/>
      <c r="O471" s="109"/>
      <c r="P471" s="109"/>
      <c r="Q471" s="109"/>
      <c r="R471" s="109"/>
      <c r="S471" s="109"/>
      <c r="T471" s="109"/>
      <c r="U471" s="109"/>
      <c r="V471" s="109"/>
      <c r="W471" s="109"/>
      <c r="X471" s="109"/>
      <c r="Y471" s="109"/>
      <c r="Z471" s="109"/>
      <c r="AA471" s="109"/>
    </row>
    <row r="472" spans="1:27" ht="14.5" x14ac:dyDescent="0.35">
      <c r="A472" s="223"/>
      <c r="B472" s="223"/>
      <c r="C472" s="223"/>
      <c r="D472" s="223"/>
      <c r="E472" s="202"/>
      <c r="F472" s="193"/>
      <c r="G472" s="193"/>
      <c r="H472" s="109"/>
      <c r="I472" s="109"/>
      <c r="J472" s="109"/>
      <c r="K472" s="109"/>
      <c r="L472" s="109"/>
      <c r="M472" s="109"/>
      <c r="N472" s="109"/>
      <c r="O472" s="109"/>
      <c r="P472" s="109"/>
      <c r="Q472" s="109"/>
      <c r="R472" s="109"/>
      <c r="S472" s="109"/>
      <c r="T472" s="109"/>
      <c r="U472" s="109"/>
      <c r="V472" s="109"/>
      <c r="W472" s="109"/>
      <c r="X472" s="109"/>
      <c r="Y472" s="109"/>
      <c r="Z472" s="109"/>
      <c r="AA472" s="109"/>
    </row>
    <row r="473" spans="1:27" ht="14.5" x14ac:dyDescent="0.35">
      <c r="A473" s="223"/>
      <c r="B473" s="223"/>
      <c r="C473" s="223"/>
      <c r="D473" s="223"/>
      <c r="E473" s="202"/>
      <c r="F473" s="193"/>
      <c r="G473" s="193"/>
      <c r="H473" s="109"/>
      <c r="I473" s="109"/>
      <c r="J473" s="109"/>
      <c r="K473" s="109"/>
      <c r="L473" s="109"/>
      <c r="M473" s="109"/>
      <c r="N473" s="109"/>
      <c r="O473" s="109"/>
      <c r="P473" s="109"/>
      <c r="Q473" s="109"/>
      <c r="R473" s="109"/>
      <c r="S473" s="109"/>
      <c r="T473" s="109"/>
      <c r="U473" s="109"/>
      <c r="V473" s="109"/>
      <c r="W473" s="109"/>
      <c r="X473" s="109"/>
      <c r="Y473" s="109"/>
      <c r="Z473" s="109"/>
      <c r="AA473" s="109"/>
    </row>
    <row r="474" spans="1:27" ht="14.5" x14ac:dyDescent="0.35">
      <c r="A474" s="223"/>
      <c r="B474" s="223"/>
      <c r="C474" s="223"/>
      <c r="D474" s="223"/>
      <c r="E474" s="202"/>
      <c r="F474" s="193"/>
      <c r="G474" s="193"/>
      <c r="H474" s="109"/>
      <c r="I474" s="109"/>
      <c r="J474" s="109"/>
      <c r="K474" s="109"/>
      <c r="L474" s="109"/>
      <c r="M474" s="109"/>
      <c r="N474" s="109"/>
      <c r="O474" s="109"/>
      <c r="P474" s="109"/>
      <c r="Q474" s="109"/>
      <c r="R474" s="109"/>
      <c r="S474" s="109"/>
      <c r="T474" s="109"/>
      <c r="U474" s="109"/>
      <c r="V474" s="109"/>
      <c r="W474" s="109"/>
      <c r="X474" s="109"/>
      <c r="Y474" s="109"/>
      <c r="Z474" s="109"/>
      <c r="AA474" s="109"/>
    </row>
    <row r="475" spans="1:27" ht="14.5" x14ac:dyDescent="0.35">
      <c r="A475" s="223"/>
      <c r="B475" s="223"/>
      <c r="C475" s="223"/>
      <c r="D475" s="223"/>
      <c r="E475" s="202"/>
      <c r="F475" s="193"/>
      <c r="G475" s="193"/>
      <c r="H475" s="109"/>
      <c r="I475" s="109"/>
      <c r="J475" s="109"/>
      <c r="K475" s="109"/>
      <c r="L475" s="109"/>
      <c r="M475" s="109"/>
      <c r="N475" s="109"/>
      <c r="O475" s="109"/>
      <c r="P475" s="109"/>
      <c r="Q475" s="109"/>
      <c r="R475" s="109"/>
      <c r="S475" s="109"/>
      <c r="T475" s="109"/>
      <c r="U475" s="109"/>
      <c r="V475" s="109"/>
      <c r="W475" s="109"/>
      <c r="X475" s="109"/>
      <c r="Y475" s="109"/>
      <c r="Z475" s="109"/>
      <c r="AA475" s="109"/>
    </row>
    <row r="476" spans="1:27" ht="14.5" x14ac:dyDescent="0.35">
      <c r="A476" s="223"/>
      <c r="B476" s="223"/>
      <c r="C476" s="223"/>
      <c r="D476" s="223"/>
      <c r="E476" s="202"/>
      <c r="F476" s="193"/>
      <c r="G476" s="193"/>
      <c r="H476" s="109"/>
      <c r="I476" s="109"/>
      <c r="J476" s="109"/>
      <c r="K476" s="109"/>
      <c r="L476" s="109"/>
      <c r="M476" s="109"/>
      <c r="N476" s="109"/>
      <c r="O476" s="109"/>
      <c r="P476" s="109"/>
      <c r="Q476" s="109"/>
      <c r="R476" s="109"/>
      <c r="S476" s="109"/>
      <c r="T476" s="109"/>
      <c r="U476" s="109"/>
      <c r="V476" s="109"/>
      <c r="W476" s="109"/>
      <c r="X476" s="109"/>
      <c r="Y476" s="109"/>
      <c r="Z476" s="109"/>
      <c r="AA476" s="109"/>
    </row>
    <row r="477" spans="1:27" ht="14.5" x14ac:dyDescent="0.35">
      <c r="A477" s="223"/>
      <c r="B477" s="223"/>
      <c r="C477" s="223"/>
      <c r="D477" s="223"/>
      <c r="E477" s="202"/>
      <c r="F477" s="193"/>
      <c r="G477" s="193"/>
      <c r="H477" s="109"/>
      <c r="I477" s="109"/>
      <c r="J477" s="109"/>
      <c r="K477" s="109"/>
      <c r="L477" s="109"/>
      <c r="M477" s="109"/>
      <c r="N477" s="109"/>
      <c r="O477" s="109"/>
      <c r="P477" s="109"/>
      <c r="Q477" s="109"/>
      <c r="R477" s="109"/>
      <c r="S477" s="109"/>
      <c r="T477" s="109"/>
      <c r="U477" s="109"/>
      <c r="V477" s="109"/>
      <c r="W477" s="109"/>
      <c r="X477" s="109"/>
      <c r="Y477" s="109"/>
      <c r="Z477" s="109"/>
      <c r="AA477" s="109"/>
    </row>
    <row r="478" spans="1:27" ht="14.5" x14ac:dyDescent="0.35">
      <c r="A478" s="223"/>
      <c r="B478" s="223"/>
      <c r="C478" s="223"/>
      <c r="D478" s="223"/>
      <c r="E478" s="202"/>
      <c r="F478" s="193"/>
      <c r="G478" s="193"/>
      <c r="H478" s="109"/>
      <c r="I478" s="109"/>
      <c r="J478" s="109"/>
      <c r="K478" s="109"/>
      <c r="L478" s="109"/>
      <c r="M478" s="109"/>
      <c r="N478" s="109"/>
      <c r="O478" s="109"/>
      <c r="P478" s="109"/>
      <c r="Q478" s="109"/>
      <c r="R478" s="109"/>
      <c r="S478" s="109"/>
      <c r="T478" s="109"/>
      <c r="U478" s="109"/>
      <c r="V478" s="109"/>
      <c r="W478" s="109"/>
      <c r="X478" s="109"/>
      <c r="Y478" s="109"/>
      <c r="Z478" s="109"/>
      <c r="AA478" s="109"/>
    </row>
    <row r="479" spans="1:27" ht="14.5" x14ac:dyDescent="0.35">
      <c r="A479" s="223"/>
      <c r="B479" s="223"/>
      <c r="C479" s="223"/>
      <c r="D479" s="223"/>
      <c r="E479" s="202"/>
      <c r="F479" s="193"/>
      <c r="G479" s="193"/>
      <c r="H479" s="109"/>
      <c r="I479" s="109"/>
      <c r="J479" s="109"/>
      <c r="K479" s="109"/>
      <c r="L479" s="109"/>
      <c r="M479" s="109"/>
      <c r="N479" s="109"/>
      <c r="O479" s="109"/>
      <c r="P479" s="109"/>
      <c r="Q479" s="109"/>
      <c r="R479" s="109"/>
      <c r="S479" s="109"/>
      <c r="T479" s="109"/>
      <c r="U479" s="109"/>
      <c r="V479" s="109"/>
      <c r="W479" s="109"/>
      <c r="X479" s="109"/>
      <c r="Y479" s="109"/>
      <c r="Z479" s="109"/>
      <c r="AA479" s="109"/>
    </row>
    <row r="480" spans="1:27" ht="14.5" x14ac:dyDescent="0.35">
      <c r="A480" s="223"/>
      <c r="B480" s="223"/>
      <c r="C480" s="223"/>
      <c r="D480" s="223"/>
      <c r="E480" s="202"/>
      <c r="F480" s="193"/>
      <c r="G480" s="193"/>
      <c r="H480" s="109"/>
      <c r="I480" s="109"/>
      <c r="J480" s="109"/>
      <c r="K480" s="109"/>
      <c r="L480" s="109"/>
      <c r="M480" s="109"/>
      <c r="N480" s="109"/>
      <c r="O480" s="109"/>
      <c r="P480" s="109"/>
      <c r="Q480" s="109"/>
      <c r="R480" s="109"/>
      <c r="S480" s="109"/>
      <c r="T480" s="109"/>
      <c r="U480" s="109"/>
      <c r="V480" s="109"/>
      <c r="W480" s="109"/>
      <c r="X480" s="109"/>
      <c r="Y480" s="109"/>
      <c r="Z480" s="109"/>
      <c r="AA480" s="109"/>
    </row>
    <row r="481" spans="1:27" ht="14.5" x14ac:dyDescent="0.35">
      <c r="A481" s="223"/>
      <c r="B481" s="223"/>
      <c r="C481" s="223"/>
      <c r="D481" s="223"/>
      <c r="E481" s="202"/>
      <c r="F481" s="193"/>
      <c r="G481" s="193"/>
      <c r="H481" s="109"/>
      <c r="I481" s="109"/>
      <c r="J481" s="109"/>
      <c r="K481" s="109"/>
      <c r="L481" s="109"/>
      <c r="M481" s="109"/>
      <c r="N481" s="109"/>
      <c r="O481" s="109"/>
      <c r="P481" s="109"/>
      <c r="Q481" s="109"/>
      <c r="R481" s="109"/>
      <c r="S481" s="109"/>
      <c r="T481" s="109"/>
      <c r="U481" s="109"/>
      <c r="V481" s="109"/>
      <c r="W481" s="109"/>
      <c r="X481" s="109"/>
      <c r="Y481" s="109"/>
      <c r="Z481" s="109"/>
      <c r="AA481" s="109"/>
    </row>
    <row r="482" spans="1:27" ht="14.5" x14ac:dyDescent="0.35">
      <c r="A482" s="223"/>
      <c r="B482" s="223"/>
      <c r="C482" s="223"/>
      <c r="D482" s="223"/>
      <c r="E482" s="202"/>
      <c r="F482" s="193"/>
      <c r="G482" s="193"/>
      <c r="H482" s="109"/>
      <c r="I482" s="109"/>
      <c r="J482" s="109"/>
      <c r="K482" s="109"/>
      <c r="L482" s="109"/>
      <c r="M482" s="109"/>
      <c r="N482" s="109"/>
      <c r="O482" s="109"/>
      <c r="P482" s="109"/>
      <c r="Q482" s="109"/>
      <c r="R482" s="109"/>
      <c r="S482" s="109"/>
      <c r="T482" s="109"/>
      <c r="U482" s="109"/>
      <c r="V482" s="109"/>
      <c r="W482" s="109"/>
      <c r="X482" s="109"/>
      <c r="Y482" s="109"/>
      <c r="Z482" s="109"/>
      <c r="AA482" s="109"/>
    </row>
    <row r="483" spans="1:27" ht="14.5" x14ac:dyDescent="0.35">
      <c r="A483" s="223"/>
      <c r="B483" s="223"/>
      <c r="C483" s="223"/>
      <c r="D483" s="223"/>
      <c r="E483" s="202"/>
      <c r="F483" s="193"/>
      <c r="G483" s="193"/>
      <c r="H483" s="109"/>
      <c r="I483" s="109"/>
      <c r="J483" s="109"/>
      <c r="K483" s="109"/>
      <c r="L483" s="109"/>
      <c r="M483" s="109"/>
      <c r="N483" s="109"/>
      <c r="O483" s="109"/>
      <c r="P483" s="109"/>
      <c r="Q483" s="109"/>
      <c r="R483" s="109"/>
      <c r="S483" s="109"/>
      <c r="T483" s="109"/>
      <c r="U483" s="109"/>
      <c r="V483" s="109"/>
      <c r="W483" s="109"/>
      <c r="X483" s="109"/>
      <c r="Y483" s="109"/>
      <c r="Z483" s="109"/>
      <c r="AA483" s="109"/>
    </row>
    <row r="484" spans="1:27" ht="14.5" x14ac:dyDescent="0.35">
      <c r="A484" s="223"/>
      <c r="B484" s="223"/>
      <c r="C484" s="223"/>
      <c r="D484" s="223"/>
      <c r="E484" s="202"/>
      <c r="F484" s="193"/>
      <c r="G484" s="193"/>
      <c r="H484" s="109"/>
      <c r="I484" s="109"/>
      <c r="J484" s="109"/>
      <c r="K484" s="109"/>
      <c r="L484" s="109"/>
      <c r="M484" s="109"/>
      <c r="N484" s="109"/>
      <c r="O484" s="109"/>
      <c r="P484" s="109"/>
      <c r="Q484" s="109"/>
      <c r="R484" s="109"/>
      <c r="S484" s="109"/>
      <c r="T484" s="109"/>
      <c r="U484" s="109"/>
      <c r="V484" s="109"/>
      <c r="W484" s="109"/>
      <c r="X484" s="109"/>
      <c r="Y484" s="109"/>
      <c r="Z484" s="109"/>
      <c r="AA484" s="109"/>
    </row>
    <row r="485" spans="1:27" ht="14.5" x14ac:dyDescent="0.35">
      <c r="A485" s="223"/>
      <c r="B485" s="223"/>
      <c r="C485" s="223"/>
      <c r="D485" s="223"/>
      <c r="E485" s="202"/>
      <c r="F485" s="193"/>
      <c r="G485" s="193"/>
      <c r="H485" s="109"/>
      <c r="I485" s="109"/>
      <c r="J485" s="109"/>
      <c r="K485" s="109"/>
      <c r="L485" s="109"/>
      <c r="M485" s="109"/>
      <c r="N485" s="109"/>
      <c r="O485" s="109"/>
      <c r="P485" s="109"/>
      <c r="Q485" s="109"/>
      <c r="R485" s="109"/>
      <c r="S485" s="109"/>
      <c r="T485" s="109"/>
      <c r="U485" s="109"/>
      <c r="V485" s="109"/>
      <c r="W485" s="109"/>
      <c r="X485" s="109"/>
      <c r="Y485" s="109"/>
      <c r="Z485" s="109"/>
      <c r="AA485" s="109"/>
    </row>
    <row r="486" spans="1:27" ht="14.5" x14ac:dyDescent="0.35">
      <c r="A486" s="223"/>
      <c r="B486" s="223"/>
      <c r="C486" s="223"/>
      <c r="D486" s="223"/>
      <c r="E486" s="202"/>
      <c r="F486" s="193"/>
      <c r="G486" s="193"/>
      <c r="H486" s="109"/>
      <c r="I486" s="109"/>
      <c r="J486" s="109"/>
      <c r="K486" s="109"/>
      <c r="L486" s="109"/>
      <c r="M486" s="109"/>
      <c r="N486" s="109"/>
      <c r="O486" s="109"/>
      <c r="P486" s="109"/>
      <c r="Q486" s="109"/>
      <c r="R486" s="109"/>
      <c r="S486" s="109"/>
      <c r="T486" s="109"/>
      <c r="U486" s="109"/>
      <c r="V486" s="109"/>
      <c r="W486" s="109"/>
      <c r="X486" s="109"/>
      <c r="Y486" s="109"/>
      <c r="Z486" s="109"/>
      <c r="AA486" s="109"/>
    </row>
    <row r="487" spans="1:27" ht="14.5" x14ac:dyDescent="0.35">
      <c r="A487" s="223"/>
      <c r="B487" s="223"/>
      <c r="C487" s="223"/>
      <c r="D487" s="223"/>
      <c r="E487" s="202"/>
      <c r="F487" s="193"/>
      <c r="G487" s="193"/>
      <c r="H487" s="109"/>
      <c r="I487" s="109"/>
      <c r="J487" s="109"/>
      <c r="K487" s="109"/>
      <c r="L487" s="109"/>
      <c r="M487" s="109"/>
      <c r="N487" s="109"/>
      <c r="O487" s="109"/>
      <c r="P487" s="109"/>
      <c r="Q487" s="109"/>
      <c r="R487" s="109"/>
      <c r="S487" s="109"/>
      <c r="T487" s="109"/>
      <c r="U487" s="109"/>
      <c r="V487" s="109"/>
      <c r="W487" s="109"/>
      <c r="X487" s="109"/>
      <c r="Y487" s="109"/>
      <c r="Z487" s="109"/>
      <c r="AA487" s="109"/>
    </row>
    <row r="488" spans="1:27" ht="14.5" x14ac:dyDescent="0.35">
      <c r="A488" s="223"/>
      <c r="B488" s="223"/>
      <c r="C488" s="223"/>
      <c r="D488" s="223"/>
      <c r="E488" s="202"/>
      <c r="F488" s="193"/>
      <c r="G488" s="193"/>
      <c r="H488" s="109"/>
      <c r="I488" s="109"/>
      <c r="J488" s="109"/>
      <c r="K488" s="109"/>
      <c r="L488" s="109"/>
      <c r="M488" s="109"/>
      <c r="N488" s="109"/>
      <c r="O488" s="109"/>
      <c r="P488" s="109"/>
      <c r="Q488" s="109"/>
      <c r="R488" s="109"/>
      <c r="S488" s="109"/>
      <c r="T488" s="109"/>
      <c r="U488" s="109"/>
      <c r="V488" s="109"/>
      <c r="W488" s="109"/>
      <c r="X488" s="109"/>
      <c r="Y488" s="109"/>
      <c r="Z488" s="109"/>
      <c r="AA488" s="109"/>
    </row>
    <row r="489" spans="1:27" ht="14.5" x14ac:dyDescent="0.35">
      <c r="A489" s="223"/>
      <c r="B489" s="223"/>
      <c r="C489" s="223"/>
      <c r="D489" s="223"/>
      <c r="E489" s="202"/>
      <c r="F489" s="193"/>
      <c r="G489" s="193"/>
      <c r="H489" s="109"/>
      <c r="I489" s="109"/>
      <c r="J489" s="109"/>
      <c r="K489" s="109"/>
      <c r="L489" s="109"/>
      <c r="M489" s="109"/>
      <c r="N489" s="109"/>
      <c r="O489" s="109"/>
      <c r="P489" s="109"/>
      <c r="Q489" s="109"/>
      <c r="R489" s="109"/>
      <c r="S489" s="109"/>
      <c r="T489" s="109"/>
      <c r="U489" s="109"/>
      <c r="V489" s="109"/>
      <c r="W489" s="109"/>
      <c r="X489" s="109"/>
      <c r="Y489" s="109"/>
      <c r="Z489" s="109"/>
      <c r="AA489" s="109"/>
    </row>
    <row r="490" spans="1:27" ht="14.5" x14ac:dyDescent="0.35">
      <c r="A490" s="223"/>
      <c r="B490" s="223"/>
      <c r="C490" s="223"/>
      <c r="D490" s="223"/>
      <c r="E490" s="202"/>
      <c r="F490" s="193"/>
      <c r="G490" s="193"/>
      <c r="H490" s="109"/>
      <c r="I490" s="109"/>
      <c r="J490" s="109"/>
      <c r="K490" s="109"/>
      <c r="L490" s="109"/>
      <c r="M490" s="109"/>
      <c r="N490" s="109"/>
      <c r="O490" s="109"/>
      <c r="P490" s="109"/>
      <c r="Q490" s="109"/>
      <c r="R490" s="109"/>
      <c r="S490" s="109"/>
      <c r="T490" s="109"/>
      <c r="U490" s="109"/>
      <c r="V490" s="109"/>
      <c r="W490" s="109"/>
      <c r="X490" s="109"/>
      <c r="Y490" s="109"/>
      <c r="Z490" s="109"/>
      <c r="AA490" s="109"/>
    </row>
    <row r="491" spans="1:27" ht="14.5" x14ac:dyDescent="0.35">
      <c r="A491" s="223"/>
      <c r="B491" s="223"/>
      <c r="C491" s="223"/>
      <c r="D491" s="223"/>
      <c r="E491" s="202"/>
      <c r="F491" s="193"/>
      <c r="G491" s="193"/>
      <c r="H491" s="109"/>
      <c r="I491" s="109"/>
      <c r="J491" s="109"/>
      <c r="K491" s="109"/>
      <c r="L491" s="109"/>
      <c r="M491" s="109"/>
      <c r="N491" s="109"/>
      <c r="O491" s="109"/>
      <c r="P491" s="109"/>
      <c r="Q491" s="109"/>
      <c r="R491" s="109"/>
      <c r="S491" s="109"/>
      <c r="T491" s="109"/>
      <c r="U491" s="109"/>
      <c r="V491" s="109"/>
      <c r="W491" s="109"/>
      <c r="X491" s="109"/>
      <c r="Y491" s="109"/>
      <c r="Z491" s="109"/>
      <c r="AA491" s="109"/>
    </row>
    <row r="492" spans="1:27" ht="14.5" x14ac:dyDescent="0.35">
      <c r="A492" s="223"/>
      <c r="B492" s="223"/>
      <c r="C492" s="223"/>
      <c r="D492" s="223"/>
      <c r="E492" s="202"/>
      <c r="F492" s="193"/>
      <c r="G492" s="193"/>
      <c r="H492" s="109"/>
      <c r="I492" s="109"/>
      <c r="J492" s="109"/>
      <c r="K492" s="109"/>
      <c r="L492" s="109"/>
      <c r="M492" s="109"/>
      <c r="N492" s="109"/>
      <c r="O492" s="109"/>
      <c r="P492" s="109"/>
      <c r="Q492" s="109"/>
      <c r="R492" s="109"/>
      <c r="S492" s="109"/>
      <c r="T492" s="109"/>
      <c r="U492" s="109"/>
      <c r="V492" s="109"/>
      <c r="W492" s="109"/>
      <c r="X492" s="109"/>
      <c r="Y492" s="109"/>
      <c r="Z492" s="109"/>
      <c r="AA492" s="109"/>
    </row>
    <row r="493" spans="1:27" ht="14.5" x14ac:dyDescent="0.35">
      <c r="A493" s="223"/>
      <c r="B493" s="223"/>
      <c r="C493" s="223"/>
      <c r="D493" s="223"/>
      <c r="E493" s="202"/>
      <c r="F493" s="193"/>
      <c r="G493" s="193"/>
      <c r="H493" s="109"/>
      <c r="I493" s="109"/>
      <c r="J493" s="109"/>
      <c r="K493" s="109"/>
      <c r="L493" s="109"/>
      <c r="M493" s="109"/>
      <c r="N493" s="109"/>
      <c r="O493" s="109"/>
      <c r="P493" s="109"/>
      <c r="Q493" s="109"/>
      <c r="R493" s="109"/>
      <c r="S493" s="109"/>
      <c r="T493" s="109"/>
      <c r="U493" s="109"/>
      <c r="V493" s="109"/>
      <c r="W493" s="109"/>
      <c r="X493" s="109"/>
      <c r="Y493" s="109"/>
      <c r="Z493" s="109"/>
      <c r="AA493" s="109"/>
    </row>
    <row r="494" spans="1:27" ht="14.5" x14ac:dyDescent="0.35">
      <c r="A494" s="223"/>
      <c r="B494" s="223"/>
      <c r="C494" s="223"/>
      <c r="D494" s="223"/>
      <c r="E494" s="202"/>
      <c r="F494" s="193"/>
      <c r="G494" s="193"/>
      <c r="H494" s="109"/>
      <c r="I494" s="109"/>
      <c r="J494" s="109"/>
      <c r="K494" s="109"/>
      <c r="L494" s="109"/>
      <c r="M494" s="109"/>
      <c r="N494" s="109"/>
      <c r="O494" s="109"/>
      <c r="P494" s="109"/>
      <c r="Q494" s="109"/>
      <c r="R494" s="109"/>
      <c r="S494" s="109"/>
      <c r="T494" s="109"/>
      <c r="U494" s="109"/>
      <c r="V494" s="109"/>
      <c r="W494" s="109"/>
      <c r="X494" s="109"/>
      <c r="Y494" s="109"/>
      <c r="Z494" s="109"/>
      <c r="AA494" s="109"/>
    </row>
    <row r="495" spans="1:27" ht="14.5" x14ac:dyDescent="0.35">
      <c r="A495" s="223"/>
      <c r="B495" s="223"/>
      <c r="C495" s="223"/>
      <c r="D495" s="223"/>
      <c r="E495" s="202"/>
      <c r="F495" s="193"/>
      <c r="G495" s="193"/>
      <c r="H495" s="109"/>
      <c r="I495" s="109"/>
      <c r="J495" s="109"/>
      <c r="K495" s="109"/>
      <c r="L495" s="109"/>
      <c r="M495" s="109"/>
      <c r="N495" s="109"/>
      <c r="O495" s="109"/>
      <c r="P495" s="109"/>
      <c r="Q495" s="109"/>
      <c r="R495" s="109"/>
      <c r="S495" s="109"/>
      <c r="T495" s="109"/>
      <c r="U495" s="109"/>
      <c r="V495" s="109"/>
      <c r="W495" s="109"/>
      <c r="X495" s="109"/>
      <c r="Y495" s="109"/>
      <c r="Z495" s="109"/>
      <c r="AA495" s="109"/>
    </row>
    <row r="496" spans="1:27" ht="14.5" x14ac:dyDescent="0.35">
      <c r="A496" s="223"/>
      <c r="B496" s="223"/>
      <c r="C496" s="223"/>
      <c r="D496" s="223"/>
      <c r="E496" s="202"/>
      <c r="F496" s="193"/>
      <c r="G496" s="193"/>
      <c r="H496" s="109"/>
      <c r="I496" s="109"/>
      <c r="J496" s="109"/>
      <c r="K496" s="109"/>
      <c r="L496" s="109"/>
      <c r="M496" s="109"/>
      <c r="N496" s="109"/>
      <c r="O496" s="109"/>
      <c r="P496" s="109"/>
      <c r="Q496" s="109"/>
      <c r="R496" s="109"/>
      <c r="S496" s="109"/>
      <c r="T496" s="109"/>
      <c r="U496" s="109"/>
      <c r="V496" s="109"/>
      <c r="W496" s="109"/>
      <c r="X496" s="109"/>
      <c r="Y496" s="109"/>
      <c r="Z496" s="109"/>
      <c r="AA496" s="109"/>
    </row>
    <row r="497" spans="1:27" ht="14.5" x14ac:dyDescent="0.35">
      <c r="A497" s="223"/>
      <c r="B497" s="223"/>
      <c r="C497" s="223"/>
      <c r="D497" s="223"/>
      <c r="E497" s="202"/>
      <c r="F497" s="193"/>
      <c r="G497" s="193"/>
      <c r="H497" s="109"/>
      <c r="I497" s="109"/>
      <c r="J497" s="109"/>
      <c r="K497" s="109"/>
      <c r="L497" s="109"/>
      <c r="M497" s="109"/>
      <c r="N497" s="109"/>
      <c r="O497" s="109"/>
      <c r="P497" s="109"/>
      <c r="Q497" s="109"/>
      <c r="R497" s="109"/>
      <c r="S497" s="109"/>
      <c r="T497" s="109"/>
      <c r="U497" s="109"/>
      <c r="V497" s="109"/>
      <c r="W497" s="109"/>
      <c r="X497" s="109"/>
      <c r="Y497" s="109"/>
      <c r="Z497" s="109"/>
      <c r="AA497" s="109"/>
    </row>
    <row r="498" spans="1:27" ht="14.5" x14ac:dyDescent="0.35">
      <c r="A498" s="223"/>
      <c r="B498" s="223"/>
      <c r="C498" s="223"/>
      <c r="D498" s="223"/>
      <c r="E498" s="202"/>
      <c r="F498" s="193"/>
      <c r="G498" s="193"/>
      <c r="H498" s="109"/>
      <c r="I498" s="109"/>
      <c r="J498" s="109"/>
      <c r="K498" s="109"/>
      <c r="L498" s="109"/>
      <c r="M498" s="109"/>
      <c r="N498" s="109"/>
      <c r="O498" s="109"/>
      <c r="P498" s="109"/>
      <c r="Q498" s="109"/>
      <c r="R498" s="109"/>
      <c r="S498" s="109"/>
      <c r="T498" s="109"/>
      <c r="U498" s="109"/>
      <c r="V498" s="109"/>
      <c r="W498" s="109"/>
      <c r="X498" s="109"/>
      <c r="Y498" s="109"/>
      <c r="Z498" s="109"/>
      <c r="AA498" s="109"/>
    </row>
    <row r="499" spans="1:27" ht="14.5" x14ac:dyDescent="0.35">
      <c r="A499" s="223"/>
      <c r="B499" s="223"/>
      <c r="C499" s="223"/>
      <c r="D499" s="223"/>
      <c r="E499" s="202"/>
      <c r="F499" s="193"/>
      <c r="G499" s="193"/>
      <c r="H499" s="109"/>
      <c r="I499" s="109"/>
      <c r="J499" s="109"/>
      <c r="K499" s="109"/>
      <c r="L499" s="109"/>
      <c r="M499" s="109"/>
      <c r="N499" s="109"/>
      <c r="O499" s="109"/>
      <c r="P499" s="109"/>
      <c r="Q499" s="109"/>
      <c r="R499" s="109"/>
      <c r="S499" s="109"/>
      <c r="T499" s="109"/>
      <c r="U499" s="109"/>
      <c r="V499" s="109"/>
      <c r="W499" s="109"/>
      <c r="X499" s="109"/>
      <c r="Y499" s="109"/>
      <c r="Z499" s="109"/>
      <c r="AA499" s="109"/>
    </row>
    <row r="500" spans="1:27" ht="14.5" x14ac:dyDescent="0.35">
      <c r="A500" s="223"/>
      <c r="B500" s="223"/>
      <c r="C500" s="223"/>
      <c r="D500" s="223"/>
      <c r="E500" s="202"/>
      <c r="F500" s="193"/>
      <c r="G500" s="193"/>
      <c r="H500" s="109"/>
      <c r="I500" s="109"/>
      <c r="J500" s="109"/>
      <c r="K500" s="109"/>
      <c r="L500" s="109"/>
      <c r="M500" s="109"/>
      <c r="N500" s="109"/>
      <c r="O500" s="109"/>
      <c r="P500" s="109"/>
      <c r="Q500" s="109"/>
      <c r="R500" s="109"/>
      <c r="S500" s="109"/>
      <c r="T500" s="109"/>
      <c r="U500" s="109"/>
      <c r="V500" s="109"/>
      <c r="W500" s="109"/>
      <c r="X500" s="109"/>
      <c r="Y500" s="109"/>
      <c r="Z500" s="109"/>
      <c r="AA500" s="109"/>
    </row>
    <row r="501" spans="1:27" ht="14.5" x14ac:dyDescent="0.35">
      <c r="A501" s="223"/>
      <c r="B501" s="223"/>
      <c r="C501" s="223"/>
      <c r="D501" s="223"/>
      <c r="E501" s="202"/>
      <c r="F501" s="193"/>
      <c r="G501" s="193"/>
      <c r="H501" s="109"/>
      <c r="I501" s="109"/>
      <c r="J501" s="109"/>
      <c r="K501" s="109"/>
      <c r="L501" s="109"/>
      <c r="M501" s="109"/>
      <c r="N501" s="109"/>
      <c r="O501" s="109"/>
      <c r="P501" s="109"/>
      <c r="Q501" s="109"/>
      <c r="R501" s="109"/>
      <c r="S501" s="109"/>
      <c r="T501" s="109"/>
      <c r="U501" s="109"/>
      <c r="V501" s="109"/>
      <c r="W501" s="109"/>
      <c r="X501" s="109"/>
      <c r="Y501" s="109"/>
      <c r="Z501" s="109"/>
      <c r="AA501" s="109"/>
    </row>
    <row r="502" spans="1:27" ht="14.5" x14ac:dyDescent="0.35">
      <c r="A502" s="223"/>
      <c r="B502" s="223"/>
      <c r="C502" s="223"/>
      <c r="D502" s="223"/>
      <c r="E502" s="202"/>
      <c r="F502" s="193"/>
      <c r="G502" s="193"/>
      <c r="H502" s="109"/>
      <c r="I502" s="109"/>
      <c r="J502" s="109"/>
      <c r="K502" s="109"/>
      <c r="L502" s="109"/>
      <c r="M502" s="109"/>
      <c r="N502" s="109"/>
      <c r="O502" s="109"/>
      <c r="P502" s="109"/>
      <c r="Q502" s="109"/>
      <c r="R502" s="109"/>
      <c r="S502" s="109"/>
      <c r="T502" s="109"/>
      <c r="U502" s="109"/>
      <c r="V502" s="109"/>
      <c r="W502" s="109"/>
      <c r="X502" s="109"/>
      <c r="Y502" s="109"/>
      <c r="Z502" s="109"/>
      <c r="AA502" s="109"/>
    </row>
    <row r="503" spans="1:27" ht="14.5" x14ac:dyDescent="0.35">
      <c r="A503" s="223"/>
      <c r="B503" s="223"/>
      <c r="C503" s="223"/>
      <c r="D503" s="223"/>
      <c r="E503" s="202"/>
      <c r="F503" s="193"/>
      <c r="G503" s="193"/>
      <c r="H503" s="109"/>
      <c r="I503" s="109"/>
      <c r="J503" s="109"/>
      <c r="K503" s="109"/>
      <c r="L503" s="109"/>
      <c r="M503" s="109"/>
      <c r="N503" s="109"/>
      <c r="O503" s="109"/>
      <c r="P503" s="109"/>
      <c r="Q503" s="109"/>
      <c r="R503" s="109"/>
      <c r="S503" s="109"/>
      <c r="T503" s="109"/>
      <c r="U503" s="109"/>
      <c r="V503" s="109"/>
      <c r="W503" s="109"/>
      <c r="X503" s="109"/>
      <c r="Y503" s="109"/>
      <c r="Z503" s="109"/>
      <c r="AA503" s="109"/>
    </row>
    <row r="504" spans="1:27" ht="14.5" x14ac:dyDescent="0.35">
      <c r="A504" s="223"/>
      <c r="B504" s="223"/>
      <c r="C504" s="223"/>
      <c r="D504" s="223"/>
      <c r="E504" s="202"/>
      <c r="F504" s="193"/>
      <c r="G504" s="193"/>
      <c r="H504" s="109"/>
      <c r="I504" s="109"/>
      <c r="J504" s="109"/>
      <c r="K504" s="109"/>
      <c r="L504" s="109"/>
      <c r="M504" s="109"/>
      <c r="N504" s="109"/>
      <c r="O504" s="109"/>
      <c r="P504" s="109"/>
      <c r="Q504" s="109"/>
      <c r="R504" s="109"/>
      <c r="S504" s="109"/>
      <c r="T504" s="109"/>
      <c r="U504" s="109"/>
      <c r="V504" s="109"/>
      <c r="W504" s="109"/>
      <c r="X504" s="109"/>
      <c r="Y504" s="109"/>
      <c r="Z504" s="109"/>
      <c r="AA504" s="109"/>
    </row>
    <row r="505" spans="1:27" ht="14.5" x14ac:dyDescent="0.35">
      <c r="A505" s="223"/>
      <c r="B505" s="223"/>
      <c r="C505" s="223"/>
      <c r="D505" s="223"/>
      <c r="E505" s="202"/>
      <c r="F505" s="193"/>
      <c r="G505" s="193"/>
      <c r="H505" s="109"/>
      <c r="I505" s="109"/>
      <c r="J505" s="109"/>
      <c r="K505" s="109"/>
      <c r="L505" s="109"/>
      <c r="M505" s="109"/>
      <c r="N505" s="109"/>
      <c r="O505" s="109"/>
      <c r="P505" s="109"/>
      <c r="Q505" s="109"/>
      <c r="R505" s="109"/>
      <c r="S505" s="109"/>
      <c r="T505" s="109"/>
      <c r="U505" s="109"/>
      <c r="V505" s="109"/>
      <c r="W505" s="109"/>
      <c r="X505" s="109"/>
      <c r="Y505" s="109"/>
      <c r="Z505" s="109"/>
      <c r="AA505" s="109"/>
    </row>
    <row r="506" spans="1:27" ht="14.5" x14ac:dyDescent="0.35">
      <c r="A506" s="223"/>
      <c r="B506" s="223"/>
      <c r="C506" s="223"/>
      <c r="D506" s="223"/>
      <c r="E506" s="202"/>
      <c r="F506" s="193"/>
      <c r="G506" s="193"/>
      <c r="H506" s="109"/>
      <c r="I506" s="109"/>
      <c r="J506" s="109"/>
      <c r="K506" s="109"/>
      <c r="L506" s="109"/>
      <c r="M506" s="109"/>
      <c r="N506" s="109"/>
      <c r="O506" s="109"/>
      <c r="P506" s="109"/>
      <c r="Q506" s="109"/>
      <c r="R506" s="109"/>
      <c r="S506" s="109"/>
      <c r="T506" s="109"/>
      <c r="U506" s="109"/>
      <c r="V506" s="109"/>
      <c r="W506" s="109"/>
      <c r="X506" s="109"/>
      <c r="Y506" s="109"/>
      <c r="Z506" s="109"/>
      <c r="AA506" s="109"/>
    </row>
    <row r="507" spans="1:27" ht="14.5" x14ac:dyDescent="0.35">
      <c r="A507" s="223"/>
      <c r="B507" s="223"/>
      <c r="C507" s="223"/>
      <c r="D507" s="223"/>
      <c r="E507" s="202"/>
      <c r="F507" s="193"/>
      <c r="G507" s="193"/>
      <c r="H507" s="109"/>
      <c r="I507" s="109"/>
      <c r="J507" s="109"/>
      <c r="K507" s="109"/>
      <c r="L507" s="109"/>
      <c r="M507" s="109"/>
      <c r="N507" s="109"/>
      <c r="O507" s="109"/>
      <c r="P507" s="109"/>
      <c r="Q507" s="109"/>
      <c r="R507" s="109"/>
      <c r="S507" s="109"/>
      <c r="T507" s="109"/>
      <c r="U507" s="109"/>
      <c r="V507" s="109"/>
      <c r="W507" s="109"/>
      <c r="X507" s="109"/>
      <c r="Y507" s="109"/>
      <c r="Z507" s="109"/>
      <c r="AA507" s="109"/>
    </row>
    <row r="508" spans="1:27" ht="14.5" x14ac:dyDescent="0.35">
      <c r="A508" s="223"/>
      <c r="B508" s="223"/>
      <c r="C508" s="223"/>
      <c r="D508" s="223"/>
      <c r="E508" s="202"/>
      <c r="F508" s="193"/>
      <c r="G508" s="193"/>
      <c r="H508" s="109"/>
      <c r="I508" s="109"/>
      <c r="J508" s="109"/>
      <c r="K508" s="109"/>
      <c r="L508" s="109"/>
      <c r="M508" s="109"/>
      <c r="N508" s="109"/>
      <c r="O508" s="109"/>
      <c r="P508" s="109"/>
      <c r="Q508" s="109"/>
      <c r="R508" s="109"/>
      <c r="S508" s="109"/>
      <c r="T508" s="109"/>
      <c r="U508" s="109"/>
      <c r="V508" s="109"/>
      <c r="W508" s="109"/>
      <c r="X508" s="109"/>
      <c r="Y508" s="109"/>
      <c r="Z508" s="109"/>
      <c r="AA508" s="109"/>
    </row>
    <row r="509" spans="1:27" ht="14.5" x14ac:dyDescent="0.35">
      <c r="A509" s="223"/>
      <c r="B509" s="223"/>
      <c r="C509" s="223"/>
      <c r="D509" s="223"/>
      <c r="E509" s="202"/>
      <c r="F509" s="193"/>
      <c r="G509" s="193"/>
      <c r="H509" s="109"/>
      <c r="I509" s="109"/>
      <c r="J509" s="109"/>
      <c r="K509" s="109"/>
      <c r="L509" s="109"/>
      <c r="M509" s="109"/>
      <c r="N509" s="109"/>
      <c r="O509" s="109"/>
      <c r="P509" s="109"/>
      <c r="Q509" s="109"/>
      <c r="R509" s="109"/>
      <c r="S509" s="109"/>
      <c r="T509" s="109"/>
      <c r="U509" s="109"/>
      <c r="V509" s="109"/>
      <c r="W509" s="109"/>
      <c r="X509" s="109"/>
      <c r="Y509" s="109"/>
      <c r="Z509" s="109"/>
      <c r="AA509" s="109"/>
    </row>
    <row r="510" spans="1:27" ht="14.5" x14ac:dyDescent="0.35">
      <c r="A510" s="223"/>
      <c r="B510" s="223"/>
      <c r="C510" s="223"/>
      <c r="D510" s="223"/>
      <c r="E510" s="202"/>
      <c r="F510" s="193"/>
      <c r="G510" s="193"/>
      <c r="H510" s="109"/>
      <c r="I510" s="109"/>
      <c r="J510" s="109"/>
      <c r="K510" s="109"/>
      <c r="L510" s="109"/>
      <c r="M510" s="109"/>
      <c r="N510" s="109"/>
      <c r="O510" s="109"/>
      <c r="P510" s="109"/>
      <c r="Q510" s="109"/>
      <c r="R510" s="109"/>
      <c r="S510" s="109"/>
      <c r="T510" s="109"/>
      <c r="U510" s="109"/>
      <c r="V510" s="109"/>
      <c r="W510" s="109"/>
      <c r="X510" s="109"/>
      <c r="Y510" s="109"/>
      <c r="Z510" s="109"/>
      <c r="AA510" s="109"/>
    </row>
    <row r="511" spans="1:27" ht="14.5" x14ac:dyDescent="0.35">
      <c r="A511" s="223"/>
      <c r="B511" s="223"/>
      <c r="C511" s="223"/>
      <c r="D511" s="223"/>
      <c r="E511" s="202"/>
      <c r="F511" s="193"/>
      <c r="G511" s="193"/>
      <c r="H511" s="109"/>
      <c r="I511" s="109"/>
      <c r="J511" s="109"/>
      <c r="K511" s="109"/>
      <c r="L511" s="109"/>
      <c r="M511" s="109"/>
      <c r="N511" s="109"/>
      <c r="O511" s="109"/>
      <c r="P511" s="109"/>
      <c r="Q511" s="109"/>
      <c r="R511" s="109"/>
      <c r="S511" s="109"/>
      <c r="T511" s="109"/>
      <c r="U511" s="109"/>
      <c r="V511" s="109"/>
      <c r="W511" s="109"/>
      <c r="X511" s="109"/>
      <c r="Y511" s="109"/>
      <c r="Z511" s="109"/>
      <c r="AA511" s="109"/>
    </row>
    <row r="512" spans="1:27" ht="14.5" x14ac:dyDescent="0.35">
      <c r="A512" s="223"/>
      <c r="B512" s="223"/>
      <c r="C512" s="223"/>
      <c r="D512" s="223"/>
      <c r="E512" s="202"/>
      <c r="F512" s="193"/>
      <c r="G512" s="193"/>
      <c r="H512" s="109"/>
      <c r="I512" s="109"/>
      <c r="J512" s="109"/>
      <c r="K512" s="109"/>
      <c r="L512" s="109"/>
      <c r="M512" s="109"/>
      <c r="N512" s="109"/>
      <c r="O512" s="109"/>
      <c r="P512" s="109"/>
      <c r="Q512" s="109"/>
      <c r="R512" s="109"/>
      <c r="S512" s="109"/>
      <c r="T512" s="109"/>
      <c r="U512" s="109"/>
      <c r="V512" s="109"/>
      <c r="W512" s="109"/>
      <c r="X512" s="109"/>
      <c r="Y512" s="109"/>
      <c r="Z512" s="109"/>
      <c r="AA512" s="109"/>
    </row>
    <row r="513" spans="1:27" ht="14.5" x14ac:dyDescent="0.35">
      <c r="A513" s="223"/>
      <c r="B513" s="223"/>
      <c r="C513" s="223"/>
      <c r="D513" s="223"/>
      <c r="E513" s="202"/>
      <c r="F513" s="193"/>
      <c r="G513" s="193"/>
      <c r="H513" s="109"/>
      <c r="I513" s="109"/>
      <c r="J513" s="109"/>
      <c r="K513" s="109"/>
      <c r="L513" s="109"/>
      <c r="M513" s="109"/>
      <c r="N513" s="109"/>
      <c r="O513" s="109"/>
      <c r="P513" s="109"/>
      <c r="Q513" s="109"/>
      <c r="R513" s="109"/>
      <c r="S513" s="109"/>
      <c r="T513" s="109"/>
      <c r="U513" s="109"/>
      <c r="V513" s="109"/>
      <c r="W513" s="109"/>
      <c r="X513" s="109"/>
      <c r="Y513" s="109"/>
      <c r="Z513" s="109"/>
      <c r="AA513" s="109"/>
    </row>
    <row r="514" spans="1:27" ht="14.5" x14ac:dyDescent="0.35">
      <c r="A514" s="223"/>
      <c r="B514" s="223"/>
      <c r="C514" s="223"/>
      <c r="D514" s="223"/>
      <c r="E514" s="202"/>
      <c r="F514" s="193"/>
      <c r="G514" s="193"/>
      <c r="H514" s="109"/>
      <c r="I514" s="109"/>
      <c r="J514" s="109"/>
      <c r="K514" s="109"/>
      <c r="L514" s="109"/>
      <c r="M514" s="109"/>
      <c r="N514" s="109"/>
      <c r="O514" s="109"/>
      <c r="P514" s="109"/>
      <c r="Q514" s="109"/>
      <c r="R514" s="109"/>
      <c r="S514" s="109"/>
      <c r="T514" s="109"/>
      <c r="U514" s="109"/>
      <c r="V514" s="109"/>
      <c r="W514" s="109"/>
      <c r="X514" s="109"/>
      <c r="Y514" s="109"/>
      <c r="Z514" s="109"/>
      <c r="AA514" s="109"/>
    </row>
    <row r="515" spans="1:27" ht="14.5" x14ac:dyDescent="0.35">
      <c r="A515" s="223"/>
      <c r="B515" s="223"/>
      <c r="C515" s="223"/>
      <c r="D515" s="223"/>
      <c r="E515" s="202"/>
      <c r="F515" s="193"/>
      <c r="G515" s="193"/>
      <c r="H515" s="109"/>
      <c r="I515" s="109"/>
      <c r="J515" s="109"/>
      <c r="K515" s="109"/>
      <c r="L515" s="109"/>
      <c r="M515" s="109"/>
      <c r="N515" s="109"/>
      <c r="O515" s="109"/>
      <c r="P515" s="109"/>
      <c r="Q515" s="109"/>
      <c r="R515" s="109"/>
      <c r="S515" s="109"/>
      <c r="T515" s="109"/>
      <c r="U515" s="109"/>
      <c r="V515" s="109"/>
      <c r="W515" s="109"/>
      <c r="X515" s="109"/>
      <c r="Y515" s="109"/>
      <c r="Z515" s="109"/>
      <c r="AA515" s="109"/>
    </row>
    <row r="516" spans="1:27" ht="14.5" x14ac:dyDescent="0.35">
      <c r="A516" s="223"/>
      <c r="B516" s="223"/>
      <c r="C516" s="223"/>
      <c r="D516" s="223"/>
      <c r="E516" s="202"/>
      <c r="F516" s="193"/>
      <c r="G516" s="193"/>
      <c r="H516" s="109"/>
      <c r="I516" s="109"/>
      <c r="J516" s="109"/>
      <c r="K516" s="109"/>
      <c r="L516" s="109"/>
      <c r="M516" s="109"/>
      <c r="N516" s="109"/>
      <c r="O516" s="109"/>
      <c r="P516" s="109"/>
      <c r="Q516" s="109"/>
      <c r="R516" s="109"/>
      <c r="S516" s="109"/>
      <c r="T516" s="109"/>
      <c r="U516" s="109"/>
      <c r="V516" s="109"/>
      <c r="W516" s="109"/>
      <c r="X516" s="109"/>
      <c r="Y516" s="109"/>
      <c r="Z516" s="109"/>
      <c r="AA516" s="109"/>
    </row>
    <row r="517" spans="1:27" ht="14.5" x14ac:dyDescent="0.35">
      <c r="A517" s="223"/>
      <c r="B517" s="223"/>
      <c r="C517" s="223"/>
      <c r="D517" s="223"/>
      <c r="E517" s="202"/>
      <c r="F517" s="193"/>
      <c r="G517" s="193"/>
      <c r="H517" s="109"/>
      <c r="I517" s="109"/>
      <c r="J517" s="109"/>
      <c r="K517" s="109"/>
      <c r="L517" s="109"/>
      <c r="M517" s="109"/>
      <c r="N517" s="109"/>
      <c r="O517" s="109"/>
      <c r="P517" s="109"/>
      <c r="Q517" s="109"/>
      <c r="R517" s="109"/>
      <c r="S517" s="109"/>
      <c r="T517" s="109"/>
      <c r="U517" s="109"/>
      <c r="V517" s="109"/>
      <c r="W517" s="109"/>
      <c r="X517" s="109"/>
      <c r="Y517" s="109"/>
      <c r="Z517" s="109"/>
      <c r="AA517" s="109"/>
    </row>
    <row r="518" spans="1:27" ht="14.5" x14ac:dyDescent="0.35">
      <c r="A518" s="223"/>
      <c r="B518" s="223"/>
      <c r="C518" s="223"/>
      <c r="D518" s="223"/>
      <c r="E518" s="202"/>
      <c r="F518" s="193"/>
      <c r="G518" s="193"/>
      <c r="H518" s="109"/>
      <c r="I518" s="109"/>
      <c r="J518" s="109"/>
      <c r="K518" s="109"/>
      <c r="L518" s="109"/>
      <c r="M518" s="109"/>
      <c r="N518" s="109"/>
      <c r="O518" s="109"/>
      <c r="P518" s="109"/>
      <c r="Q518" s="109"/>
      <c r="R518" s="109"/>
      <c r="S518" s="109"/>
      <c r="T518" s="109"/>
      <c r="U518" s="109"/>
      <c r="V518" s="109"/>
      <c r="W518" s="109"/>
      <c r="X518" s="109"/>
      <c r="Y518" s="109"/>
      <c r="Z518" s="109"/>
      <c r="AA518" s="109"/>
    </row>
    <row r="519" spans="1:27" ht="14.5" x14ac:dyDescent="0.35">
      <c r="A519" s="223"/>
      <c r="B519" s="223"/>
      <c r="C519" s="223"/>
      <c r="D519" s="223"/>
      <c r="E519" s="202"/>
      <c r="F519" s="193"/>
      <c r="G519" s="193"/>
      <c r="H519" s="109"/>
      <c r="I519" s="109"/>
      <c r="J519" s="109"/>
      <c r="K519" s="109"/>
      <c r="L519" s="109"/>
      <c r="M519" s="109"/>
      <c r="N519" s="109"/>
      <c r="O519" s="109"/>
      <c r="P519" s="109"/>
      <c r="Q519" s="109"/>
      <c r="R519" s="109"/>
      <c r="S519" s="109"/>
      <c r="T519" s="109"/>
      <c r="U519" s="109"/>
      <c r="V519" s="109"/>
      <c r="W519" s="109"/>
      <c r="X519" s="109"/>
      <c r="Y519" s="109"/>
      <c r="Z519" s="109"/>
      <c r="AA519" s="109"/>
    </row>
    <row r="520" spans="1:27" ht="14.5" x14ac:dyDescent="0.35">
      <c r="A520" s="223"/>
      <c r="B520" s="223"/>
      <c r="C520" s="223"/>
      <c r="D520" s="223"/>
      <c r="E520" s="202"/>
      <c r="F520" s="193"/>
      <c r="G520" s="193"/>
      <c r="H520" s="109"/>
      <c r="I520" s="109"/>
      <c r="J520" s="109"/>
      <c r="K520" s="109"/>
      <c r="L520" s="109"/>
      <c r="M520" s="109"/>
      <c r="N520" s="109"/>
      <c r="O520" s="109"/>
      <c r="P520" s="109"/>
      <c r="Q520" s="109"/>
      <c r="R520" s="109"/>
      <c r="S520" s="109"/>
      <c r="T520" s="109"/>
      <c r="U520" s="109"/>
      <c r="V520" s="109"/>
      <c r="W520" s="109"/>
      <c r="X520" s="109"/>
      <c r="Y520" s="109"/>
      <c r="Z520" s="109"/>
      <c r="AA520" s="109"/>
    </row>
    <row r="521" spans="1:27" ht="14.5" x14ac:dyDescent="0.35">
      <c r="A521" s="223"/>
      <c r="B521" s="223"/>
      <c r="C521" s="223"/>
      <c r="D521" s="223"/>
      <c r="E521" s="202"/>
      <c r="F521" s="193"/>
      <c r="G521" s="193"/>
      <c r="H521" s="109"/>
      <c r="I521" s="109"/>
      <c r="J521" s="109"/>
      <c r="K521" s="109"/>
      <c r="L521" s="109"/>
      <c r="M521" s="109"/>
      <c r="N521" s="109"/>
      <c r="O521" s="109"/>
      <c r="P521" s="109"/>
      <c r="Q521" s="109"/>
      <c r="R521" s="109"/>
      <c r="S521" s="109"/>
      <c r="T521" s="109"/>
      <c r="U521" s="109"/>
      <c r="V521" s="109"/>
      <c r="W521" s="109"/>
      <c r="X521" s="109"/>
      <c r="Y521" s="109"/>
      <c r="Z521" s="109"/>
      <c r="AA521" s="109"/>
    </row>
    <row r="522" spans="1:27" ht="14.5" x14ac:dyDescent="0.35">
      <c r="A522" s="223"/>
      <c r="B522" s="223"/>
      <c r="C522" s="223"/>
      <c r="D522" s="223"/>
      <c r="E522" s="202"/>
      <c r="F522" s="193"/>
      <c r="G522" s="193"/>
      <c r="H522" s="109"/>
      <c r="I522" s="109"/>
      <c r="J522" s="109"/>
      <c r="K522" s="109"/>
      <c r="L522" s="109"/>
      <c r="M522" s="109"/>
      <c r="N522" s="109"/>
      <c r="O522" s="109"/>
      <c r="P522" s="109"/>
      <c r="Q522" s="109"/>
      <c r="R522" s="109"/>
      <c r="S522" s="109"/>
      <c r="T522" s="109"/>
      <c r="U522" s="109"/>
      <c r="V522" s="109"/>
      <c r="W522" s="109"/>
      <c r="X522" s="109"/>
      <c r="Y522" s="109"/>
      <c r="Z522" s="109"/>
      <c r="AA522" s="109"/>
    </row>
    <row r="523" spans="1:27" ht="14.5" x14ac:dyDescent="0.35">
      <c r="A523" s="223"/>
      <c r="B523" s="223"/>
      <c r="C523" s="223"/>
      <c r="D523" s="223"/>
      <c r="E523" s="202"/>
      <c r="F523" s="193"/>
      <c r="G523" s="193"/>
      <c r="H523" s="109"/>
      <c r="I523" s="109"/>
      <c r="J523" s="109"/>
      <c r="K523" s="109"/>
      <c r="L523" s="109"/>
      <c r="M523" s="109"/>
      <c r="N523" s="109"/>
      <c r="O523" s="109"/>
      <c r="P523" s="109"/>
      <c r="Q523" s="109"/>
      <c r="R523" s="109"/>
      <c r="S523" s="109"/>
      <c r="T523" s="109"/>
      <c r="U523" s="109"/>
      <c r="V523" s="109"/>
      <c r="W523" s="109"/>
      <c r="X523" s="109"/>
      <c r="Y523" s="109"/>
      <c r="Z523" s="109"/>
      <c r="AA523" s="109"/>
    </row>
    <row r="524" spans="1:27" ht="14.5" x14ac:dyDescent="0.35">
      <c r="A524" s="223"/>
      <c r="B524" s="223"/>
      <c r="C524" s="223"/>
      <c r="D524" s="223"/>
      <c r="E524" s="202"/>
      <c r="F524" s="193"/>
      <c r="G524" s="193"/>
      <c r="H524" s="109"/>
      <c r="I524" s="109"/>
      <c r="J524" s="109"/>
      <c r="K524" s="109"/>
      <c r="L524" s="109"/>
      <c r="M524" s="109"/>
      <c r="N524" s="109"/>
      <c r="O524" s="109"/>
      <c r="P524" s="109"/>
      <c r="Q524" s="109"/>
      <c r="R524" s="109"/>
      <c r="S524" s="109"/>
      <c r="T524" s="109"/>
      <c r="U524" s="109"/>
      <c r="V524" s="109"/>
      <c r="W524" s="109"/>
      <c r="X524" s="109"/>
      <c r="Y524" s="109"/>
      <c r="Z524" s="109"/>
      <c r="AA524" s="109"/>
    </row>
    <row r="525" spans="1:27" ht="14.5" x14ac:dyDescent="0.35">
      <c r="A525" s="223"/>
      <c r="B525" s="223"/>
      <c r="C525" s="223"/>
      <c r="D525" s="223"/>
      <c r="E525" s="202"/>
      <c r="F525" s="193"/>
      <c r="G525" s="193"/>
      <c r="H525" s="109"/>
      <c r="I525" s="109"/>
      <c r="J525" s="109"/>
      <c r="K525" s="109"/>
      <c r="L525" s="109"/>
      <c r="M525" s="109"/>
      <c r="N525" s="109"/>
      <c r="O525" s="109"/>
      <c r="P525" s="109"/>
      <c r="Q525" s="109"/>
      <c r="R525" s="109"/>
      <c r="S525" s="109"/>
      <c r="T525" s="109"/>
      <c r="U525" s="109"/>
      <c r="V525" s="109"/>
      <c r="W525" s="109"/>
      <c r="X525" s="109"/>
      <c r="Y525" s="109"/>
      <c r="Z525" s="109"/>
      <c r="AA525" s="109"/>
    </row>
    <row r="526" spans="1:27" ht="14.5" x14ac:dyDescent="0.35">
      <c r="A526" s="223"/>
      <c r="B526" s="223"/>
      <c r="C526" s="223"/>
      <c r="D526" s="223"/>
      <c r="E526" s="202"/>
      <c r="F526" s="193"/>
      <c r="G526" s="193"/>
      <c r="H526" s="109"/>
      <c r="I526" s="109"/>
      <c r="J526" s="109"/>
      <c r="K526" s="109"/>
      <c r="L526" s="109"/>
      <c r="M526" s="109"/>
      <c r="N526" s="109"/>
      <c r="O526" s="109"/>
      <c r="P526" s="109"/>
      <c r="Q526" s="109"/>
      <c r="R526" s="109"/>
      <c r="S526" s="109"/>
      <c r="T526" s="109"/>
      <c r="U526" s="109"/>
      <c r="V526" s="109"/>
      <c r="W526" s="109"/>
      <c r="X526" s="109"/>
      <c r="Y526" s="109"/>
      <c r="Z526" s="109"/>
      <c r="AA526" s="109"/>
    </row>
    <row r="527" spans="1:27" ht="14.5" x14ac:dyDescent="0.35">
      <c r="A527" s="223"/>
      <c r="B527" s="223"/>
      <c r="C527" s="223"/>
      <c r="D527" s="223"/>
      <c r="E527" s="202"/>
      <c r="F527" s="193"/>
      <c r="G527" s="193"/>
      <c r="H527" s="109"/>
      <c r="I527" s="109"/>
      <c r="J527" s="109"/>
      <c r="K527" s="109"/>
      <c r="L527" s="109"/>
      <c r="M527" s="109"/>
      <c r="N527" s="109"/>
      <c r="O527" s="109"/>
      <c r="P527" s="109"/>
      <c r="Q527" s="109"/>
      <c r="R527" s="109"/>
      <c r="S527" s="109"/>
      <c r="T527" s="109"/>
      <c r="U527" s="109"/>
      <c r="V527" s="109"/>
      <c r="W527" s="109"/>
      <c r="X527" s="109"/>
      <c r="Y527" s="109"/>
      <c r="Z527" s="109"/>
      <c r="AA527" s="109"/>
    </row>
    <row r="528" spans="1:27" ht="14.5" x14ac:dyDescent="0.35">
      <c r="A528" s="223"/>
      <c r="B528" s="223"/>
      <c r="C528" s="223"/>
      <c r="D528" s="223"/>
      <c r="E528" s="202"/>
      <c r="F528" s="193"/>
      <c r="G528" s="193"/>
      <c r="H528" s="109"/>
      <c r="I528" s="109"/>
      <c r="J528" s="109"/>
      <c r="K528" s="109"/>
      <c r="L528" s="109"/>
      <c r="M528" s="109"/>
      <c r="N528" s="109"/>
      <c r="O528" s="109"/>
      <c r="P528" s="109"/>
      <c r="Q528" s="109"/>
      <c r="R528" s="109"/>
      <c r="S528" s="109"/>
      <c r="T528" s="109"/>
      <c r="U528" s="109"/>
      <c r="V528" s="109"/>
      <c r="W528" s="109"/>
      <c r="X528" s="109"/>
      <c r="Y528" s="109"/>
      <c r="Z528" s="109"/>
      <c r="AA528" s="109"/>
    </row>
    <row r="529" spans="1:27" ht="14.5" x14ac:dyDescent="0.35">
      <c r="A529" s="223"/>
      <c r="B529" s="223"/>
      <c r="C529" s="223"/>
      <c r="D529" s="223"/>
      <c r="E529" s="202"/>
      <c r="F529" s="193"/>
      <c r="G529" s="193"/>
      <c r="H529" s="109"/>
      <c r="I529" s="109"/>
      <c r="J529" s="109"/>
      <c r="K529" s="109"/>
      <c r="L529" s="109"/>
      <c r="M529" s="109"/>
      <c r="N529" s="109"/>
      <c r="O529" s="109"/>
      <c r="P529" s="109"/>
      <c r="Q529" s="109"/>
      <c r="R529" s="109"/>
      <c r="S529" s="109"/>
      <c r="T529" s="109"/>
      <c r="U529" s="109"/>
      <c r="V529" s="109"/>
      <c r="W529" s="109"/>
      <c r="X529" s="109"/>
      <c r="Y529" s="109"/>
      <c r="Z529" s="109"/>
      <c r="AA529" s="109"/>
    </row>
    <row r="530" spans="1:27" ht="14.5" x14ac:dyDescent="0.35">
      <c r="A530" s="223"/>
      <c r="B530" s="223"/>
      <c r="C530" s="223"/>
      <c r="D530" s="223"/>
      <c r="E530" s="202"/>
      <c r="F530" s="193"/>
      <c r="G530" s="193"/>
      <c r="H530" s="109"/>
      <c r="I530" s="109"/>
      <c r="J530" s="109"/>
      <c r="K530" s="109"/>
      <c r="L530" s="109"/>
      <c r="M530" s="109"/>
      <c r="N530" s="109"/>
      <c r="O530" s="109"/>
      <c r="P530" s="109"/>
      <c r="Q530" s="109"/>
      <c r="R530" s="109"/>
      <c r="S530" s="109"/>
      <c r="T530" s="109"/>
      <c r="U530" s="109"/>
      <c r="V530" s="109"/>
      <c r="W530" s="109"/>
      <c r="X530" s="109"/>
      <c r="Y530" s="109"/>
      <c r="Z530" s="109"/>
      <c r="AA530" s="109"/>
    </row>
    <row r="531" spans="1:27" ht="14.5" x14ac:dyDescent="0.35">
      <c r="A531" s="223"/>
      <c r="B531" s="223"/>
      <c r="C531" s="223"/>
      <c r="D531" s="223"/>
      <c r="E531" s="202"/>
      <c r="F531" s="193"/>
      <c r="G531" s="193"/>
      <c r="H531" s="109"/>
      <c r="I531" s="109"/>
      <c r="J531" s="109"/>
      <c r="K531" s="109"/>
      <c r="L531" s="109"/>
      <c r="M531" s="109"/>
      <c r="N531" s="109"/>
      <c r="O531" s="109"/>
      <c r="P531" s="109"/>
      <c r="Q531" s="109"/>
      <c r="R531" s="109"/>
      <c r="S531" s="109"/>
      <c r="T531" s="109"/>
      <c r="U531" s="109"/>
      <c r="V531" s="109"/>
      <c r="W531" s="109"/>
      <c r="X531" s="109"/>
      <c r="Y531" s="109"/>
      <c r="Z531" s="109"/>
      <c r="AA531" s="109"/>
    </row>
    <row r="532" spans="1:27" ht="14.5" x14ac:dyDescent="0.35">
      <c r="A532" s="223"/>
      <c r="B532" s="223"/>
      <c r="C532" s="223"/>
      <c r="D532" s="223"/>
      <c r="E532" s="202"/>
      <c r="F532" s="193"/>
      <c r="G532" s="193"/>
      <c r="H532" s="109"/>
      <c r="I532" s="109"/>
      <c r="J532" s="109"/>
      <c r="K532" s="109"/>
      <c r="L532" s="109"/>
      <c r="M532" s="109"/>
      <c r="N532" s="109"/>
      <c r="O532" s="109"/>
      <c r="P532" s="109"/>
      <c r="Q532" s="109"/>
      <c r="R532" s="109"/>
      <c r="S532" s="109"/>
      <c r="T532" s="109"/>
      <c r="U532" s="109"/>
      <c r="V532" s="109"/>
      <c r="W532" s="109"/>
      <c r="X532" s="109"/>
      <c r="Y532" s="109"/>
      <c r="Z532" s="109"/>
      <c r="AA532" s="109"/>
    </row>
    <row r="533" spans="1:27" ht="14.5" x14ac:dyDescent="0.35">
      <c r="A533" s="223"/>
      <c r="B533" s="223"/>
      <c r="C533" s="223"/>
      <c r="D533" s="223"/>
      <c r="E533" s="202"/>
      <c r="F533" s="193"/>
      <c r="G533" s="193"/>
      <c r="H533" s="109"/>
      <c r="I533" s="109"/>
      <c r="J533" s="109"/>
      <c r="K533" s="109"/>
      <c r="L533" s="109"/>
      <c r="M533" s="109"/>
      <c r="N533" s="109"/>
      <c r="O533" s="109"/>
      <c r="P533" s="109"/>
      <c r="Q533" s="109"/>
      <c r="R533" s="109"/>
      <c r="S533" s="109"/>
      <c r="T533" s="109"/>
      <c r="U533" s="109"/>
      <c r="V533" s="109"/>
      <c r="W533" s="109"/>
      <c r="X533" s="109"/>
      <c r="Y533" s="109"/>
      <c r="Z533" s="109"/>
      <c r="AA533" s="109"/>
    </row>
    <row r="534" spans="1:27" ht="14.5" x14ac:dyDescent="0.35">
      <c r="A534" s="223"/>
      <c r="B534" s="223"/>
      <c r="C534" s="223"/>
      <c r="D534" s="223"/>
      <c r="E534" s="202"/>
      <c r="F534" s="193"/>
      <c r="G534" s="193"/>
      <c r="H534" s="109"/>
      <c r="I534" s="109"/>
      <c r="J534" s="109"/>
      <c r="K534" s="109"/>
      <c r="L534" s="109"/>
      <c r="M534" s="109"/>
      <c r="N534" s="109"/>
      <c r="O534" s="109"/>
      <c r="P534" s="109"/>
      <c r="Q534" s="109"/>
      <c r="R534" s="109"/>
      <c r="S534" s="109"/>
      <c r="T534" s="109"/>
      <c r="U534" s="109"/>
      <c r="V534" s="109"/>
      <c r="W534" s="109"/>
      <c r="X534" s="109"/>
      <c r="Y534" s="109"/>
      <c r="Z534" s="109"/>
      <c r="AA534" s="109"/>
    </row>
    <row r="535" spans="1:27" ht="14.5" x14ac:dyDescent="0.35">
      <c r="A535" s="223"/>
      <c r="B535" s="223"/>
      <c r="C535" s="223"/>
      <c r="D535" s="223"/>
      <c r="E535" s="202"/>
      <c r="F535" s="193"/>
      <c r="G535" s="193"/>
      <c r="H535" s="109"/>
      <c r="I535" s="109"/>
      <c r="J535" s="109"/>
      <c r="K535" s="109"/>
      <c r="L535" s="109"/>
      <c r="M535" s="109"/>
      <c r="N535" s="109"/>
      <c r="O535" s="109"/>
      <c r="P535" s="109"/>
      <c r="Q535" s="109"/>
      <c r="R535" s="109"/>
      <c r="S535" s="109"/>
      <c r="T535" s="109"/>
      <c r="U535" s="109"/>
      <c r="V535" s="109"/>
      <c r="W535" s="109"/>
      <c r="X535" s="109"/>
      <c r="Y535" s="109"/>
      <c r="Z535" s="109"/>
      <c r="AA535" s="109"/>
    </row>
    <row r="536" spans="1:27" ht="14.5" x14ac:dyDescent="0.35">
      <c r="A536" s="223"/>
      <c r="B536" s="223"/>
      <c r="C536" s="223"/>
      <c r="D536" s="223"/>
      <c r="E536" s="202"/>
      <c r="F536" s="193"/>
      <c r="G536" s="193"/>
      <c r="H536" s="109"/>
      <c r="I536" s="109"/>
      <c r="J536" s="109"/>
      <c r="K536" s="109"/>
      <c r="L536" s="109"/>
      <c r="M536" s="109"/>
      <c r="N536" s="109"/>
      <c r="O536" s="109"/>
      <c r="P536" s="109"/>
      <c r="Q536" s="109"/>
      <c r="R536" s="109"/>
      <c r="S536" s="109"/>
      <c r="T536" s="109"/>
      <c r="U536" s="109"/>
      <c r="V536" s="109"/>
      <c r="W536" s="109"/>
      <c r="X536" s="109"/>
      <c r="Y536" s="109"/>
      <c r="Z536" s="109"/>
      <c r="AA536" s="109"/>
    </row>
    <row r="537" spans="1:27" ht="14.5" x14ac:dyDescent="0.35">
      <c r="A537" s="223"/>
      <c r="B537" s="223"/>
      <c r="C537" s="223"/>
      <c r="D537" s="223"/>
      <c r="E537" s="202"/>
      <c r="F537" s="193"/>
      <c r="G537" s="193"/>
      <c r="H537" s="109"/>
      <c r="I537" s="109"/>
      <c r="J537" s="109"/>
      <c r="K537" s="109"/>
      <c r="L537" s="109"/>
      <c r="M537" s="109"/>
      <c r="N537" s="109"/>
      <c r="O537" s="109"/>
      <c r="P537" s="109"/>
      <c r="Q537" s="109"/>
      <c r="R537" s="109"/>
      <c r="S537" s="109"/>
      <c r="T537" s="109"/>
      <c r="U537" s="109"/>
      <c r="V537" s="109"/>
      <c r="W537" s="109"/>
      <c r="X537" s="109"/>
      <c r="Y537" s="109"/>
      <c r="Z537" s="109"/>
      <c r="AA537" s="109"/>
    </row>
    <row r="538" spans="1:27" ht="14.5" x14ac:dyDescent="0.35">
      <c r="A538" s="223"/>
      <c r="B538" s="223"/>
      <c r="C538" s="223"/>
      <c r="D538" s="223"/>
      <c r="E538" s="202"/>
      <c r="F538" s="193"/>
      <c r="G538" s="193"/>
      <c r="H538" s="109"/>
      <c r="I538" s="109"/>
      <c r="J538" s="109"/>
      <c r="K538" s="109"/>
      <c r="L538" s="109"/>
      <c r="M538" s="109"/>
      <c r="N538" s="109"/>
      <c r="O538" s="109"/>
      <c r="P538" s="109"/>
      <c r="Q538" s="109"/>
      <c r="R538" s="109"/>
      <c r="S538" s="109"/>
      <c r="T538" s="109"/>
      <c r="U538" s="109"/>
      <c r="V538" s="109"/>
      <c r="W538" s="109"/>
      <c r="X538" s="109"/>
      <c r="Y538" s="109"/>
      <c r="Z538" s="109"/>
      <c r="AA538" s="109"/>
    </row>
    <row r="539" spans="1:27" ht="14.5" x14ac:dyDescent="0.35">
      <c r="A539" s="223"/>
      <c r="B539" s="223"/>
      <c r="C539" s="223"/>
      <c r="D539" s="223"/>
      <c r="E539" s="202"/>
      <c r="F539" s="193"/>
      <c r="G539" s="193"/>
      <c r="H539" s="109"/>
      <c r="I539" s="109"/>
      <c r="J539" s="109"/>
      <c r="K539" s="109"/>
      <c r="L539" s="109"/>
      <c r="M539" s="109"/>
      <c r="N539" s="109"/>
      <c r="O539" s="109"/>
      <c r="P539" s="109"/>
      <c r="Q539" s="109"/>
      <c r="R539" s="109"/>
      <c r="S539" s="109"/>
      <c r="T539" s="109"/>
      <c r="U539" s="109"/>
      <c r="V539" s="109"/>
      <c r="W539" s="109"/>
      <c r="X539" s="109"/>
      <c r="Y539" s="109"/>
      <c r="Z539" s="109"/>
      <c r="AA539" s="109"/>
    </row>
    <row r="540" spans="1:27" ht="14.5" x14ac:dyDescent="0.35">
      <c r="A540" s="223"/>
      <c r="B540" s="223"/>
      <c r="C540" s="223"/>
      <c r="D540" s="223"/>
      <c r="E540" s="202"/>
      <c r="F540" s="193"/>
      <c r="G540" s="193"/>
      <c r="H540" s="109"/>
      <c r="I540" s="109"/>
      <c r="J540" s="109"/>
      <c r="K540" s="109"/>
      <c r="L540" s="109"/>
      <c r="M540" s="109"/>
      <c r="N540" s="109"/>
      <c r="O540" s="109"/>
      <c r="P540" s="109"/>
      <c r="Q540" s="109"/>
      <c r="R540" s="109"/>
      <c r="S540" s="109"/>
      <c r="T540" s="109"/>
      <c r="U540" s="109"/>
      <c r="V540" s="109"/>
      <c r="W540" s="109"/>
      <c r="X540" s="109"/>
      <c r="Y540" s="109"/>
      <c r="Z540" s="109"/>
      <c r="AA540" s="109"/>
    </row>
    <row r="541" spans="1:27" ht="14.5" x14ac:dyDescent="0.35">
      <c r="A541" s="223"/>
      <c r="B541" s="223"/>
      <c r="C541" s="223"/>
      <c r="D541" s="223"/>
      <c r="E541" s="202"/>
      <c r="F541" s="193"/>
      <c r="G541" s="193"/>
      <c r="H541" s="109"/>
      <c r="I541" s="109"/>
      <c r="J541" s="109"/>
      <c r="K541" s="109"/>
      <c r="L541" s="109"/>
      <c r="M541" s="109"/>
      <c r="N541" s="109"/>
      <c r="O541" s="109"/>
      <c r="P541" s="109"/>
      <c r="Q541" s="109"/>
      <c r="R541" s="109"/>
      <c r="S541" s="109"/>
      <c r="T541" s="109"/>
      <c r="U541" s="109"/>
      <c r="V541" s="109"/>
      <c r="W541" s="109"/>
      <c r="X541" s="109"/>
      <c r="Y541" s="109"/>
      <c r="Z541" s="109"/>
      <c r="AA541" s="109"/>
    </row>
    <row r="542" spans="1:27" ht="14.5" x14ac:dyDescent="0.35">
      <c r="A542" s="223"/>
      <c r="B542" s="223"/>
      <c r="C542" s="223"/>
      <c r="D542" s="223"/>
      <c r="E542" s="202"/>
      <c r="F542" s="193"/>
      <c r="G542" s="193"/>
      <c r="H542" s="109"/>
      <c r="I542" s="109"/>
      <c r="J542" s="109"/>
      <c r="K542" s="109"/>
      <c r="L542" s="109"/>
      <c r="M542" s="109"/>
      <c r="N542" s="109"/>
      <c r="O542" s="109"/>
      <c r="P542" s="109"/>
      <c r="Q542" s="109"/>
      <c r="R542" s="109"/>
      <c r="S542" s="109"/>
      <c r="T542" s="109"/>
      <c r="U542" s="109"/>
      <c r="V542" s="109"/>
      <c r="W542" s="109"/>
      <c r="X542" s="109"/>
      <c r="Y542" s="109"/>
      <c r="Z542" s="109"/>
      <c r="AA542" s="109"/>
    </row>
    <row r="543" spans="1:27" ht="14.5" x14ac:dyDescent="0.35">
      <c r="A543" s="223"/>
      <c r="B543" s="223"/>
      <c r="C543" s="223"/>
      <c r="D543" s="223"/>
      <c r="E543" s="202"/>
      <c r="F543" s="193"/>
      <c r="G543" s="193"/>
      <c r="H543" s="109"/>
      <c r="I543" s="109"/>
      <c r="J543" s="109"/>
      <c r="K543" s="109"/>
      <c r="L543" s="109"/>
      <c r="M543" s="109"/>
      <c r="N543" s="109"/>
      <c r="O543" s="109"/>
      <c r="P543" s="109"/>
      <c r="Q543" s="109"/>
      <c r="R543" s="109"/>
      <c r="S543" s="109"/>
      <c r="T543" s="109"/>
      <c r="U543" s="109"/>
      <c r="V543" s="109"/>
      <c r="W543" s="109"/>
      <c r="X543" s="109"/>
      <c r="Y543" s="109"/>
      <c r="Z543" s="109"/>
      <c r="AA543" s="109"/>
    </row>
    <row r="544" spans="1:27" ht="14.5" x14ac:dyDescent="0.35">
      <c r="A544" s="223"/>
      <c r="B544" s="223"/>
      <c r="C544" s="223"/>
      <c r="D544" s="223"/>
      <c r="E544" s="202"/>
      <c r="F544" s="193"/>
      <c r="G544" s="193"/>
      <c r="H544" s="109"/>
      <c r="I544" s="109"/>
      <c r="J544" s="109"/>
      <c r="K544" s="109"/>
      <c r="L544" s="109"/>
      <c r="M544" s="109"/>
      <c r="N544" s="109"/>
      <c r="O544" s="109"/>
      <c r="P544" s="109"/>
      <c r="Q544" s="109"/>
      <c r="R544" s="109"/>
      <c r="S544" s="109"/>
      <c r="T544" s="109"/>
      <c r="U544" s="109"/>
      <c r="V544" s="109"/>
      <c r="W544" s="109"/>
      <c r="X544" s="109"/>
      <c r="Y544" s="109"/>
      <c r="Z544" s="109"/>
      <c r="AA544" s="109"/>
    </row>
    <row r="545" spans="1:27" ht="14.5" x14ac:dyDescent="0.35">
      <c r="A545" s="223"/>
      <c r="B545" s="223"/>
      <c r="C545" s="223"/>
      <c r="D545" s="223"/>
      <c r="E545" s="202"/>
      <c r="F545" s="193"/>
      <c r="G545" s="193"/>
      <c r="H545" s="109"/>
      <c r="I545" s="109"/>
      <c r="J545" s="109"/>
      <c r="K545" s="109"/>
      <c r="L545" s="109"/>
      <c r="M545" s="109"/>
      <c r="N545" s="109"/>
      <c r="O545" s="109"/>
      <c r="P545" s="109"/>
      <c r="Q545" s="109"/>
      <c r="R545" s="109"/>
      <c r="S545" s="109"/>
      <c r="T545" s="109"/>
      <c r="U545" s="109"/>
      <c r="V545" s="109"/>
      <c r="W545" s="109"/>
      <c r="X545" s="109"/>
      <c r="Y545" s="109"/>
      <c r="Z545" s="109"/>
      <c r="AA545" s="109"/>
    </row>
    <row r="546" spans="1:27" ht="14.5" x14ac:dyDescent="0.35">
      <c r="A546" s="223"/>
      <c r="B546" s="223"/>
      <c r="C546" s="223"/>
      <c r="D546" s="223"/>
      <c r="E546" s="202"/>
      <c r="F546" s="193"/>
      <c r="G546" s="193"/>
      <c r="H546" s="109"/>
      <c r="I546" s="109"/>
      <c r="J546" s="109"/>
      <c r="K546" s="109"/>
      <c r="L546" s="109"/>
      <c r="M546" s="109"/>
      <c r="N546" s="109"/>
      <c r="O546" s="109"/>
      <c r="P546" s="109"/>
      <c r="Q546" s="109"/>
      <c r="R546" s="109"/>
      <c r="S546" s="109"/>
      <c r="T546" s="109"/>
      <c r="U546" s="109"/>
      <c r="V546" s="109"/>
      <c r="W546" s="109"/>
      <c r="X546" s="109"/>
      <c r="Y546" s="109"/>
      <c r="Z546" s="109"/>
      <c r="AA546" s="109"/>
    </row>
    <row r="547" spans="1:27" ht="14.5" x14ac:dyDescent="0.35">
      <c r="A547" s="223"/>
      <c r="B547" s="223"/>
      <c r="C547" s="223"/>
      <c r="D547" s="223"/>
      <c r="E547" s="202"/>
      <c r="F547" s="193"/>
      <c r="G547" s="193"/>
      <c r="H547" s="109"/>
      <c r="I547" s="109"/>
      <c r="J547" s="109"/>
      <c r="K547" s="109"/>
      <c r="L547" s="109"/>
      <c r="M547" s="109"/>
      <c r="N547" s="109"/>
      <c r="O547" s="109"/>
      <c r="P547" s="109"/>
      <c r="Q547" s="109"/>
      <c r="R547" s="109"/>
      <c r="S547" s="109"/>
      <c r="T547" s="109"/>
      <c r="U547" s="109"/>
      <c r="V547" s="109"/>
      <c r="W547" s="109"/>
      <c r="X547" s="109"/>
      <c r="Y547" s="109"/>
      <c r="Z547" s="109"/>
      <c r="AA547" s="109"/>
    </row>
    <row r="548" spans="1:27" ht="14.5" x14ac:dyDescent="0.35">
      <c r="A548" s="223"/>
      <c r="B548" s="223"/>
      <c r="C548" s="223"/>
      <c r="D548" s="223"/>
      <c r="E548" s="202"/>
      <c r="F548" s="193"/>
      <c r="G548" s="193"/>
      <c r="H548" s="109"/>
      <c r="I548" s="109"/>
      <c r="J548" s="109"/>
      <c r="K548" s="109"/>
      <c r="L548" s="109"/>
      <c r="M548" s="109"/>
      <c r="N548" s="109"/>
      <c r="O548" s="109"/>
      <c r="P548" s="109"/>
      <c r="Q548" s="109"/>
      <c r="R548" s="109"/>
      <c r="S548" s="109"/>
      <c r="T548" s="109"/>
      <c r="U548" s="109"/>
      <c r="V548" s="109"/>
      <c r="W548" s="109"/>
      <c r="X548" s="109"/>
      <c r="Y548" s="109"/>
      <c r="Z548" s="109"/>
      <c r="AA548" s="109"/>
    </row>
    <row r="549" spans="1:27" ht="14.5" x14ac:dyDescent="0.35">
      <c r="A549" s="223"/>
      <c r="B549" s="223"/>
      <c r="C549" s="223"/>
      <c r="D549" s="223"/>
      <c r="E549" s="202"/>
      <c r="F549" s="193"/>
      <c r="G549" s="193"/>
      <c r="H549" s="109"/>
      <c r="I549" s="109"/>
      <c r="J549" s="109"/>
      <c r="K549" s="109"/>
      <c r="L549" s="109"/>
      <c r="M549" s="109"/>
      <c r="N549" s="109"/>
      <c r="O549" s="109"/>
      <c r="P549" s="109"/>
      <c r="Q549" s="109"/>
      <c r="R549" s="109"/>
      <c r="S549" s="109"/>
      <c r="T549" s="109"/>
      <c r="U549" s="109"/>
      <c r="V549" s="109"/>
      <c r="W549" s="109"/>
      <c r="X549" s="109"/>
      <c r="Y549" s="109"/>
      <c r="Z549" s="109"/>
      <c r="AA549" s="109"/>
    </row>
    <row r="550" spans="1:27" ht="14.5" x14ac:dyDescent="0.35">
      <c r="A550" s="223"/>
      <c r="B550" s="223"/>
      <c r="C550" s="223"/>
      <c r="D550" s="223"/>
      <c r="E550" s="202"/>
      <c r="F550" s="193"/>
      <c r="G550" s="193"/>
      <c r="H550" s="109"/>
      <c r="I550" s="109"/>
      <c r="J550" s="109"/>
      <c r="K550" s="109"/>
      <c r="L550" s="109"/>
      <c r="M550" s="109"/>
      <c r="N550" s="109"/>
      <c r="O550" s="109"/>
      <c r="P550" s="109"/>
      <c r="Q550" s="109"/>
      <c r="R550" s="109"/>
      <c r="S550" s="109"/>
      <c r="T550" s="109"/>
      <c r="U550" s="109"/>
      <c r="V550" s="109"/>
      <c r="W550" s="109"/>
      <c r="X550" s="109"/>
      <c r="Y550" s="109"/>
      <c r="Z550" s="109"/>
      <c r="AA550" s="109"/>
    </row>
    <row r="551" spans="1:27" ht="14.5" x14ac:dyDescent="0.35">
      <c r="A551" s="223"/>
      <c r="B551" s="223"/>
      <c r="C551" s="223"/>
      <c r="D551" s="223"/>
      <c r="E551" s="202"/>
      <c r="F551" s="193"/>
      <c r="G551" s="193"/>
      <c r="H551" s="109"/>
      <c r="I551" s="109"/>
      <c r="J551" s="109"/>
      <c r="K551" s="109"/>
      <c r="L551" s="109"/>
      <c r="M551" s="109"/>
      <c r="N551" s="109"/>
      <c r="O551" s="109"/>
      <c r="P551" s="109"/>
      <c r="Q551" s="109"/>
      <c r="R551" s="109"/>
      <c r="S551" s="109"/>
      <c r="T551" s="109"/>
      <c r="U551" s="109"/>
      <c r="V551" s="109"/>
      <c r="W551" s="109"/>
      <c r="X551" s="109"/>
      <c r="Y551" s="109"/>
      <c r="Z551" s="109"/>
      <c r="AA551" s="109"/>
    </row>
    <row r="552" spans="1:27" ht="14.5" x14ac:dyDescent="0.35">
      <c r="A552" s="223"/>
      <c r="B552" s="223"/>
      <c r="C552" s="223"/>
      <c r="D552" s="223"/>
      <c r="E552" s="202"/>
      <c r="F552" s="193"/>
      <c r="G552" s="193"/>
      <c r="H552" s="109"/>
      <c r="I552" s="109"/>
      <c r="J552" s="109"/>
      <c r="K552" s="109"/>
      <c r="L552" s="109"/>
      <c r="M552" s="109"/>
      <c r="N552" s="109"/>
      <c r="O552" s="109"/>
      <c r="P552" s="109"/>
      <c r="Q552" s="109"/>
      <c r="R552" s="109"/>
      <c r="S552" s="109"/>
      <c r="T552" s="109"/>
      <c r="U552" s="109"/>
      <c r="V552" s="109"/>
      <c r="W552" s="109"/>
      <c r="X552" s="109"/>
      <c r="Y552" s="109"/>
      <c r="Z552" s="109"/>
      <c r="AA552" s="109"/>
    </row>
    <row r="553" spans="1:27" ht="14.5" x14ac:dyDescent="0.35">
      <c r="A553" s="223"/>
      <c r="B553" s="223"/>
      <c r="C553" s="223"/>
      <c r="D553" s="223"/>
      <c r="E553" s="202"/>
      <c r="F553" s="193"/>
      <c r="G553" s="193"/>
      <c r="H553" s="109"/>
      <c r="I553" s="109"/>
      <c r="J553" s="109"/>
      <c r="K553" s="109"/>
      <c r="L553" s="109"/>
      <c r="M553" s="109"/>
      <c r="N553" s="109"/>
      <c r="O553" s="109"/>
      <c r="P553" s="109"/>
      <c r="Q553" s="109"/>
      <c r="R553" s="109"/>
      <c r="S553" s="109"/>
      <c r="T553" s="109"/>
      <c r="U553" s="109"/>
      <c r="V553" s="109"/>
      <c r="W553" s="109"/>
      <c r="X553" s="109"/>
      <c r="Y553" s="109"/>
      <c r="Z553" s="109"/>
      <c r="AA553" s="109"/>
    </row>
    <row r="554" spans="1:27" ht="14.5" x14ac:dyDescent="0.35">
      <c r="A554" s="223"/>
      <c r="B554" s="223"/>
      <c r="C554" s="223"/>
      <c r="D554" s="223"/>
      <c r="E554" s="202"/>
      <c r="F554" s="193"/>
      <c r="G554" s="193"/>
      <c r="H554" s="109"/>
      <c r="I554" s="109"/>
      <c r="J554" s="109"/>
      <c r="K554" s="109"/>
      <c r="L554" s="109"/>
      <c r="M554" s="109"/>
      <c r="N554" s="109"/>
      <c r="O554" s="109"/>
      <c r="P554" s="109"/>
      <c r="Q554" s="109"/>
      <c r="R554" s="109"/>
      <c r="S554" s="109"/>
      <c r="T554" s="109"/>
      <c r="U554" s="109"/>
      <c r="V554" s="109"/>
      <c r="W554" s="109"/>
      <c r="X554" s="109"/>
      <c r="Y554" s="109"/>
      <c r="Z554" s="109"/>
      <c r="AA554" s="109"/>
    </row>
    <row r="555" spans="1:27" ht="14.5" x14ac:dyDescent="0.35">
      <c r="A555" s="223"/>
      <c r="B555" s="223"/>
      <c r="C555" s="223"/>
      <c r="D555" s="223"/>
      <c r="E555" s="202"/>
      <c r="F555" s="193"/>
      <c r="G555" s="193"/>
      <c r="H555" s="109"/>
      <c r="I555" s="109"/>
      <c r="J555" s="109"/>
      <c r="K555" s="109"/>
      <c r="L555" s="109"/>
      <c r="M555" s="109"/>
      <c r="N555" s="109"/>
      <c r="O555" s="109"/>
      <c r="P555" s="109"/>
      <c r="Q555" s="109"/>
      <c r="R555" s="109"/>
      <c r="S555" s="109"/>
      <c r="T555" s="109"/>
      <c r="U555" s="109"/>
      <c r="V555" s="109"/>
      <c r="W555" s="109"/>
      <c r="X555" s="109"/>
      <c r="Y555" s="109"/>
      <c r="Z555" s="109"/>
      <c r="AA555" s="109"/>
    </row>
    <row r="556" spans="1:27" ht="14.5" x14ac:dyDescent="0.35">
      <c r="A556" s="223"/>
      <c r="B556" s="223"/>
      <c r="C556" s="223"/>
      <c r="D556" s="223"/>
      <c r="E556" s="202"/>
      <c r="F556" s="193"/>
      <c r="G556" s="193"/>
      <c r="H556" s="109"/>
      <c r="I556" s="109"/>
      <c r="J556" s="109"/>
      <c r="K556" s="109"/>
      <c r="L556" s="109"/>
      <c r="M556" s="109"/>
      <c r="N556" s="109"/>
      <c r="O556" s="109"/>
      <c r="P556" s="109"/>
      <c r="Q556" s="109"/>
      <c r="R556" s="109"/>
      <c r="S556" s="109"/>
      <c r="T556" s="109"/>
      <c r="U556" s="109"/>
      <c r="V556" s="109"/>
      <c r="W556" s="109"/>
      <c r="X556" s="109"/>
      <c r="Y556" s="109"/>
      <c r="Z556" s="109"/>
      <c r="AA556" s="109"/>
    </row>
    <row r="557" spans="1:27" ht="14.5" x14ac:dyDescent="0.35">
      <c r="A557" s="223"/>
      <c r="B557" s="223"/>
      <c r="C557" s="223"/>
      <c r="D557" s="223"/>
      <c r="E557" s="202"/>
      <c r="F557" s="193"/>
      <c r="G557" s="193"/>
      <c r="H557" s="109"/>
      <c r="I557" s="109"/>
      <c r="J557" s="109"/>
      <c r="K557" s="109"/>
      <c r="L557" s="109"/>
      <c r="M557" s="109"/>
      <c r="N557" s="109"/>
      <c r="O557" s="109"/>
      <c r="P557" s="109"/>
      <c r="Q557" s="109"/>
      <c r="R557" s="109"/>
      <c r="S557" s="109"/>
      <c r="T557" s="109"/>
      <c r="U557" s="109"/>
      <c r="V557" s="109"/>
      <c r="W557" s="109"/>
      <c r="X557" s="109"/>
      <c r="Y557" s="109"/>
      <c r="Z557" s="109"/>
      <c r="AA557" s="109"/>
    </row>
    <row r="558" spans="1:27" ht="14.5" x14ac:dyDescent="0.35">
      <c r="A558" s="223"/>
      <c r="B558" s="223"/>
      <c r="C558" s="223"/>
      <c r="D558" s="223"/>
      <c r="E558" s="202"/>
      <c r="F558" s="193"/>
      <c r="G558" s="193"/>
      <c r="H558" s="109"/>
      <c r="I558" s="109"/>
      <c r="J558" s="109"/>
      <c r="K558" s="109"/>
      <c r="L558" s="109"/>
      <c r="M558" s="109"/>
      <c r="N558" s="109"/>
      <c r="O558" s="109"/>
      <c r="P558" s="109"/>
      <c r="Q558" s="109"/>
      <c r="R558" s="109"/>
      <c r="S558" s="109"/>
      <c r="T558" s="109"/>
      <c r="U558" s="109"/>
      <c r="V558" s="109"/>
      <c r="W558" s="109"/>
      <c r="X558" s="109"/>
      <c r="Y558" s="109"/>
      <c r="Z558" s="109"/>
      <c r="AA558" s="109"/>
    </row>
    <row r="559" spans="1:27" ht="14.5" x14ac:dyDescent="0.35">
      <c r="A559" s="223"/>
      <c r="B559" s="223"/>
      <c r="C559" s="223"/>
      <c r="D559" s="223"/>
      <c r="E559" s="202"/>
      <c r="F559" s="193"/>
      <c r="G559" s="193"/>
      <c r="H559" s="109"/>
      <c r="I559" s="109"/>
      <c r="J559" s="109"/>
      <c r="K559" s="109"/>
      <c r="L559" s="109"/>
      <c r="M559" s="109"/>
      <c r="N559" s="109"/>
      <c r="O559" s="109"/>
      <c r="P559" s="109"/>
      <c r="Q559" s="109"/>
      <c r="R559" s="109"/>
      <c r="S559" s="109"/>
      <c r="T559" s="109"/>
      <c r="U559" s="109"/>
      <c r="V559" s="109"/>
      <c r="W559" s="109"/>
      <c r="X559" s="109"/>
      <c r="Y559" s="109"/>
      <c r="Z559" s="109"/>
      <c r="AA559" s="109"/>
    </row>
    <row r="560" spans="1:27" ht="14.5" x14ac:dyDescent="0.35">
      <c r="A560" s="223"/>
      <c r="B560" s="223"/>
      <c r="C560" s="223"/>
      <c r="D560" s="223"/>
      <c r="E560" s="202"/>
      <c r="F560" s="193"/>
      <c r="G560" s="193"/>
      <c r="H560" s="109"/>
      <c r="I560" s="109"/>
      <c r="J560" s="109"/>
      <c r="K560" s="109"/>
      <c r="L560" s="109"/>
      <c r="M560" s="109"/>
      <c r="N560" s="109"/>
      <c r="O560" s="109"/>
      <c r="P560" s="109"/>
      <c r="Q560" s="109"/>
      <c r="R560" s="109"/>
      <c r="S560" s="109"/>
      <c r="T560" s="109"/>
      <c r="U560" s="109"/>
      <c r="V560" s="109"/>
      <c r="W560" s="109"/>
      <c r="X560" s="109"/>
      <c r="Y560" s="109"/>
      <c r="Z560" s="109"/>
      <c r="AA560" s="109"/>
    </row>
    <row r="561" spans="1:27" ht="14.5" x14ac:dyDescent="0.35">
      <c r="A561" s="223"/>
      <c r="B561" s="223"/>
      <c r="C561" s="223"/>
      <c r="D561" s="223"/>
      <c r="E561" s="202"/>
      <c r="F561" s="193"/>
      <c r="G561" s="193"/>
      <c r="H561" s="109"/>
      <c r="I561" s="109"/>
      <c r="J561" s="109"/>
      <c r="K561" s="109"/>
      <c r="L561" s="109"/>
      <c r="M561" s="109"/>
      <c r="N561" s="109"/>
      <c r="O561" s="109"/>
      <c r="P561" s="109"/>
      <c r="Q561" s="109"/>
      <c r="R561" s="109"/>
      <c r="S561" s="109"/>
      <c r="T561" s="109"/>
      <c r="U561" s="109"/>
      <c r="V561" s="109"/>
      <c r="W561" s="109"/>
      <c r="X561" s="109"/>
      <c r="Y561" s="109"/>
      <c r="Z561" s="109"/>
      <c r="AA561" s="109"/>
    </row>
    <row r="562" spans="1:27" ht="14.5" x14ac:dyDescent="0.35">
      <c r="A562" s="223"/>
      <c r="B562" s="223"/>
      <c r="C562" s="223"/>
      <c r="D562" s="223"/>
      <c r="E562" s="202"/>
      <c r="F562" s="193"/>
      <c r="G562" s="193"/>
      <c r="H562" s="109"/>
      <c r="I562" s="109"/>
      <c r="J562" s="109"/>
      <c r="K562" s="109"/>
      <c r="L562" s="109"/>
      <c r="M562" s="109"/>
      <c r="N562" s="109"/>
      <c r="O562" s="109"/>
      <c r="P562" s="109"/>
      <c r="Q562" s="109"/>
      <c r="R562" s="109"/>
      <c r="S562" s="109"/>
      <c r="T562" s="109"/>
      <c r="U562" s="109"/>
      <c r="V562" s="109"/>
      <c r="W562" s="109"/>
      <c r="X562" s="109"/>
      <c r="Y562" s="109"/>
      <c r="Z562" s="109"/>
      <c r="AA562" s="109"/>
    </row>
    <row r="563" spans="1:27" ht="14.5" x14ac:dyDescent="0.35">
      <c r="A563" s="223"/>
      <c r="B563" s="223"/>
      <c r="C563" s="223"/>
      <c r="D563" s="223"/>
      <c r="E563" s="202"/>
      <c r="F563" s="193"/>
      <c r="G563" s="193"/>
      <c r="H563" s="109"/>
      <c r="I563" s="109"/>
      <c r="J563" s="109"/>
      <c r="K563" s="109"/>
      <c r="L563" s="109"/>
      <c r="M563" s="109"/>
      <c r="N563" s="109"/>
      <c r="O563" s="109"/>
      <c r="P563" s="109"/>
      <c r="Q563" s="109"/>
      <c r="R563" s="109"/>
      <c r="S563" s="109"/>
      <c r="T563" s="109"/>
      <c r="U563" s="109"/>
      <c r="V563" s="109"/>
      <c r="W563" s="109"/>
      <c r="X563" s="109"/>
      <c r="Y563" s="109"/>
      <c r="Z563" s="109"/>
      <c r="AA563" s="109"/>
    </row>
    <row r="564" spans="1:27" ht="14.5" x14ac:dyDescent="0.35">
      <c r="A564" s="223"/>
      <c r="B564" s="223"/>
      <c r="C564" s="223"/>
      <c r="D564" s="223"/>
      <c r="E564" s="202"/>
      <c r="F564" s="193"/>
      <c r="G564" s="193"/>
      <c r="H564" s="109"/>
      <c r="I564" s="109"/>
      <c r="J564" s="109"/>
      <c r="K564" s="109"/>
      <c r="L564" s="109"/>
      <c r="M564" s="109"/>
      <c r="N564" s="109"/>
      <c r="O564" s="109"/>
      <c r="P564" s="109"/>
      <c r="Q564" s="109"/>
      <c r="R564" s="109"/>
      <c r="S564" s="109"/>
      <c r="T564" s="109"/>
      <c r="U564" s="109"/>
      <c r="V564" s="109"/>
      <c r="W564" s="109"/>
      <c r="X564" s="109"/>
      <c r="Y564" s="109"/>
      <c r="Z564" s="109"/>
      <c r="AA564" s="109"/>
    </row>
    <row r="565" spans="1:27" ht="14.5" x14ac:dyDescent="0.35">
      <c r="A565" s="223"/>
      <c r="B565" s="223"/>
      <c r="C565" s="223"/>
      <c r="D565" s="223"/>
      <c r="E565" s="202"/>
      <c r="F565" s="193"/>
      <c r="G565" s="193"/>
      <c r="H565" s="109"/>
      <c r="I565" s="109"/>
      <c r="J565" s="109"/>
      <c r="K565" s="109"/>
      <c r="L565" s="109"/>
      <c r="M565" s="109"/>
      <c r="N565" s="109"/>
      <c r="O565" s="109"/>
      <c r="P565" s="109"/>
      <c r="Q565" s="109"/>
      <c r="R565" s="109"/>
      <c r="S565" s="109"/>
      <c r="T565" s="109"/>
      <c r="U565" s="109"/>
      <c r="V565" s="109"/>
      <c r="W565" s="109"/>
      <c r="X565" s="109"/>
      <c r="Y565" s="109"/>
      <c r="Z565" s="109"/>
      <c r="AA565" s="109"/>
    </row>
    <row r="566" spans="1:27" ht="14.5" x14ac:dyDescent="0.35">
      <c r="A566" s="223"/>
      <c r="B566" s="223"/>
      <c r="C566" s="223"/>
      <c r="D566" s="223"/>
      <c r="E566" s="202"/>
      <c r="F566" s="193"/>
      <c r="G566" s="193"/>
      <c r="H566" s="109"/>
      <c r="I566" s="109"/>
      <c r="J566" s="109"/>
      <c r="K566" s="109"/>
      <c r="L566" s="109"/>
      <c r="M566" s="109"/>
      <c r="N566" s="109"/>
      <c r="O566" s="109"/>
      <c r="P566" s="109"/>
      <c r="Q566" s="109"/>
      <c r="R566" s="109"/>
      <c r="S566" s="109"/>
      <c r="T566" s="109"/>
      <c r="U566" s="109"/>
      <c r="V566" s="109"/>
      <c r="W566" s="109"/>
      <c r="X566" s="109"/>
      <c r="Y566" s="109"/>
      <c r="Z566" s="109"/>
      <c r="AA566" s="109"/>
    </row>
    <row r="567" spans="1:27" ht="14.5" x14ac:dyDescent="0.35">
      <c r="A567" s="223"/>
      <c r="B567" s="223"/>
      <c r="C567" s="223"/>
      <c r="D567" s="223"/>
      <c r="E567" s="202"/>
      <c r="F567" s="193"/>
      <c r="G567" s="193"/>
      <c r="H567" s="109"/>
      <c r="I567" s="109"/>
      <c r="J567" s="109"/>
      <c r="K567" s="109"/>
      <c r="L567" s="109"/>
      <c r="M567" s="109"/>
      <c r="N567" s="109"/>
      <c r="O567" s="109"/>
      <c r="P567" s="109"/>
      <c r="Q567" s="109"/>
      <c r="R567" s="109"/>
      <c r="S567" s="109"/>
      <c r="T567" s="109"/>
      <c r="U567" s="109"/>
      <c r="V567" s="109"/>
      <c r="W567" s="109"/>
      <c r="X567" s="109"/>
      <c r="Y567" s="109"/>
      <c r="Z567" s="109"/>
      <c r="AA567" s="109"/>
    </row>
    <row r="568" spans="1:27" ht="14.5" x14ac:dyDescent="0.35">
      <c r="A568" s="223"/>
      <c r="B568" s="223"/>
      <c r="C568" s="223"/>
      <c r="D568" s="223"/>
      <c r="E568" s="202"/>
      <c r="F568" s="193"/>
      <c r="G568" s="193"/>
      <c r="H568" s="109"/>
      <c r="I568" s="109"/>
      <c r="J568" s="109"/>
      <c r="K568" s="109"/>
      <c r="L568" s="109"/>
      <c r="M568" s="109"/>
      <c r="N568" s="109"/>
      <c r="O568" s="109"/>
      <c r="P568" s="109"/>
      <c r="Q568" s="109"/>
      <c r="R568" s="109"/>
      <c r="S568" s="109"/>
      <c r="T568" s="109"/>
      <c r="U568" s="109"/>
      <c r="V568" s="109"/>
      <c r="W568" s="109"/>
      <c r="X568" s="109"/>
      <c r="Y568" s="109"/>
      <c r="Z568" s="109"/>
      <c r="AA568" s="109"/>
    </row>
    <row r="569" spans="1:27" ht="14.5" x14ac:dyDescent="0.35">
      <c r="A569" s="223"/>
      <c r="B569" s="223"/>
      <c r="C569" s="223"/>
      <c r="D569" s="223"/>
      <c r="E569" s="202"/>
      <c r="F569" s="193"/>
      <c r="G569" s="193"/>
      <c r="H569" s="109"/>
      <c r="I569" s="109"/>
      <c r="J569" s="109"/>
      <c r="K569" s="109"/>
      <c r="L569" s="109"/>
      <c r="M569" s="109"/>
      <c r="N569" s="109"/>
      <c r="O569" s="109"/>
      <c r="P569" s="109"/>
      <c r="Q569" s="109"/>
      <c r="R569" s="109"/>
      <c r="S569" s="109"/>
      <c r="T569" s="109"/>
      <c r="U569" s="109"/>
      <c r="V569" s="109"/>
      <c r="W569" s="109"/>
      <c r="X569" s="109"/>
      <c r="Y569" s="109"/>
      <c r="Z569" s="109"/>
      <c r="AA569" s="109"/>
    </row>
    <row r="570" spans="1:27" ht="14.5" x14ac:dyDescent="0.35">
      <c r="A570" s="223"/>
      <c r="B570" s="223"/>
      <c r="C570" s="223"/>
      <c r="D570" s="223"/>
      <c r="E570" s="202"/>
      <c r="F570" s="193"/>
      <c r="G570" s="193"/>
      <c r="H570" s="109"/>
      <c r="I570" s="109"/>
      <c r="J570" s="109"/>
      <c r="K570" s="109"/>
      <c r="L570" s="109"/>
      <c r="M570" s="109"/>
      <c r="N570" s="109"/>
      <c r="O570" s="109"/>
      <c r="P570" s="109"/>
      <c r="Q570" s="109"/>
      <c r="R570" s="109"/>
      <c r="S570" s="109"/>
      <c r="T570" s="109"/>
      <c r="U570" s="109"/>
      <c r="V570" s="109"/>
      <c r="W570" s="109"/>
      <c r="X570" s="109"/>
      <c r="Y570" s="109"/>
      <c r="Z570" s="109"/>
      <c r="AA570" s="109"/>
    </row>
    <row r="571" spans="1:27" ht="14.5" x14ac:dyDescent="0.35">
      <c r="A571" s="223"/>
      <c r="B571" s="223"/>
      <c r="C571" s="223"/>
      <c r="D571" s="223"/>
      <c r="E571" s="202"/>
      <c r="F571" s="193"/>
      <c r="G571" s="193"/>
      <c r="H571" s="109"/>
      <c r="I571" s="109"/>
      <c r="J571" s="109"/>
      <c r="K571" s="109"/>
      <c r="L571" s="109"/>
      <c r="M571" s="109"/>
      <c r="N571" s="109"/>
      <c r="O571" s="109"/>
      <c r="P571" s="109"/>
      <c r="Q571" s="109"/>
      <c r="R571" s="109"/>
      <c r="S571" s="109"/>
      <c r="T571" s="109"/>
      <c r="U571" s="109"/>
      <c r="V571" s="109"/>
      <c r="W571" s="109"/>
      <c r="X571" s="109"/>
      <c r="Y571" s="109"/>
      <c r="Z571" s="109"/>
      <c r="AA571" s="109"/>
    </row>
    <row r="572" spans="1:27" ht="14.5" x14ac:dyDescent="0.35">
      <c r="A572" s="223"/>
      <c r="B572" s="223"/>
      <c r="C572" s="223"/>
      <c r="D572" s="223"/>
      <c r="E572" s="202"/>
      <c r="F572" s="193"/>
      <c r="G572" s="193"/>
      <c r="H572" s="109"/>
      <c r="I572" s="109"/>
      <c r="J572" s="109"/>
      <c r="K572" s="109"/>
      <c r="L572" s="109"/>
      <c r="M572" s="109"/>
      <c r="N572" s="109"/>
      <c r="O572" s="109"/>
      <c r="P572" s="109"/>
      <c r="Q572" s="109"/>
      <c r="R572" s="109"/>
      <c r="S572" s="109"/>
      <c r="T572" s="109"/>
      <c r="U572" s="109"/>
      <c r="V572" s="109"/>
      <c r="W572" s="109"/>
      <c r="X572" s="109"/>
      <c r="Y572" s="109"/>
      <c r="Z572" s="109"/>
      <c r="AA572" s="109"/>
    </row>
    <row r="573" spans="1:27" ht="14.5" x14ac:dyDescent="0.35">
      <c r="A573" s="223"/>
      <c r="B573" s="223"/>
      <c r="C573" s="223"/>
      <c r="D573" s="223"/>
      <c r="E573" s="202"/>
      <c r="F573" s="193"/>
      <c r="G573" s="193"/>
      <c r="H573" s="109"/>
      <c r="I573" s="109"/>
      <c r="J573" s="109"/>
      <c r="K573" s="109"/>
      <c r="L573" s="109"/>
      <c r="M573" s="109"/>
      <c r="N573" s="109"/>
      <c r="O573" s="109"/>
      <c r="P573" s="109"/>
      <c r="Q573" s="109"/>
      <c r="R573" s="109"/>
      <c r="S573" s="109"/>
      <c r="T573" s="109"/>
      <c r="U573" s="109"/>
      <c r="V573" s="109"/>
      <c r="W573" s="109"/>
      <c r="X573" s="109"/>
      <c r="Y573" s="109"/>
      <c r="Z573" s="109"/>
      <c r="AA573" s="109"/>
    </row>
    <row r="574" spans="1:27" ht="14.5" x14ac:dyDescent="0.35">
      <c r="A574" s="223"/>
      <c r="B574" s="223"/>
      <c r="C574" s="223"/>
      <c r="D574" s="223"/>
      <c r="E574" s="202"/>
      <c r="F574" s="193"/>
      <c r="G574" s="193"/>
      <c r="H574" s="109"/>
      <c r="I574" s="109"/>
      <c r="J574" s="109"/>
      <c r="K574" s="109"/>
      <c r="L574" s="109"/>
      <c r="M574" s="109"/>
      <c r="N574" s="109"/>
      <c r="O574" s="109"/>
      <c r="P574" s="109"/>
      <c r="Q574" s="109"/>
      <c r="R574" s="109"/>
      <c r="S574" s="109"/>
      <c r="T574" s="109"/>
      <c r="U574" s="109"/>
      <c r="V574" s="109"/>
      <c r="W574" s="109"/>
      <c r="X574" s="109"/>
      <c r="Y574" s="109"/>
      <c r="Z574" s="109"/>
      <c r="AA574" s="109"/>
    </row>
    <row r="575" spans="1:27" ht="14.5" x14ac:dyDescent="0.35">
      <c r="A575" s="223"/>
      <c r="B575" s="223"/>
      <c r="C575" s="223"/>
      <c r="D575" s="223"/>
      <c r="E575" s="202"/>
      <c r="F575" s="193"/>
      <c r="G575" s="193"/>
      <c r="H575" s="109"/>
      <c r="I575" s="109"/>
      <c r="J575" s="109"/>
      <c r="K575" s="109"/>
      <c r="L575" s="109"/>
      <c r="M575" s="109"/>
      <c r="N575" s="109"/>
      <c r="O575" s="109"/>
      <c r="P575" s="109"/>
      <c r="Q575" s="109"/>
      <c r="R575" s="109"/>
      <c r="S575" s="109"/>
      <c r="T575" s="109"/>
      <c r="U575" s="109"/>
      <c r="V575" s="109"/>
      <c r="W575" s="109"/>
      <c r="X575" s="109"/>
      <c r="Y575" s="109"/>
      <c r="Z575" s="109"/>
      <c r="AA575" s="109"/>
    </row>
    <row r="576" spans="1:27" ht="14.5" x14ac:dyDescent="0.35">
      <c r="A576" s="223"/>
      <c r="B576" s="223"/>
      <c r="C576" s="223"/>
      <c r="D576" s="223"/>
      <c r="E576" s="202"/>
      <c r="F576" s="193"/>
      <c r="G576" s="193"/>
      <c r="H576" s="109"/>
      <c r="I576" s="109"/>
      <c r="J576" s="109"/>
      <c r="K576" s="109"/>
      <c r="L576" s="109"/>
      <c r="M576" s="109"/>
      <c r="N576" s="109"/>
      <c r="O576" s="109"/>
      <c r="P576" s="109"/>
      <c r="Q576" s="109"/>
      <c r="R576" s="109"/>
      <c r="S576" s="109"/>
      <c r="T576" s="109"/>
      <c r="U576" s="109"/>
      <c r="V576" s="109"/>
      <c r="W576" s="109"/>
      <c r="X576" s="109"/>
      <c r="Y576" s="109"/>
      <c r="Z576" s="109"/>
      <c r="AA576" s="109"/>
    </row>
    <row r="577" spans="1:27" ht="14.5" x14ac:dyDescent="0.35">
      <c r="A577" s="223"/>
      <c r="B577" s="223"/>
      <c r="C577" s="223"/>
      <c r="D577" s="223"/>
      <c r="E577" s="202"/>
      <c r="F577" s="193"/>
      <c r="G577" s="193"/>
      <c r="H577" s="109"/>
      <c r="I577" s="109"/>
      <c r="J577" s="109"/>
      <c r="K577" s="109"/>
      <c r="L577" s="109"/>
      <c r="M577" s="109"/>
      <c r="N577" s="109"/>
      <c r="O577" s="109"/>
      <c r="P577" s="109"/>
      <c r="Q577" s="109"/>
      <c r="R577" s="109"/>
      <c r="S577" s="109"/>
      <c r="T577" s="109"/>
      <c r="U577" s="109"/>
      <c r="V577" s="109"/>
      <c r="W577" s="109"/>
      <c r="X577" s="109"/>
      <c r="Y577" s="109"/>
      <c r="Z577" s="109"/>
      <c r="AA577" s="109"/>
    </row>
    <row r="578" spans="1:27" ht="14.5" x14ac:dyDescent="0.35">
      <c r="A578" s="223"/>
      <c r="B578" s="223"/>
      <c r="C578" s="223"/>
      <c r="D578" s="223"/>
      <c r="E578" s="202"/>
      <c r="F578" s="193"/>
      <c r="G578" s="193"/>
      <c r="H578" s="109"/>
      <c r="I578" s="109"/>
      <c r="J578" s="109"/>
      <c r="K578" s="109"/>
      <c r="L578" s="109"/>
      <c r="M578" s="109"/>
      <c r="N578" s="109"/>
      <c r="O578" s="109"/>
      <c r="P578" s="109"/>
      <c r="Q578" s="109"/>
      <c r="R578" s="109"/>
      <c r="S578" s="109"/>
      <c r="T578" s="109"/>
      <c r="U578" s="109"/>
      <c r="V578" s="109"/>
      <c r="W578" s="109"/>
      <c r="X578" s="109"/>
      <c r="Y578" s="109"/>
      <c r="Z578" s="109"/>
      <c r="AA578" s="109"/>
    </row>
    <row r="579" spans="1:27" ht="14.5" x14ac:dyDescent="0.35">
      <c r="A579" s="223"/>
      <c r="B579" s="223"/>
      <c r="C579" s="223"/>
      <c r="D579" s="223"/>
      <c r="E579" s="202"/>
      <c r="F579" s="193"/>
      <c r="G579" s="193"/>
      <c r="H579" s="109"/>
      <c r="I579" s="109"/>
      <c r="J579" s="109"/>
      <c r="K579" s="109"/>
      <c r="L579" s="109"/>
      <c r="M579" s="109"/>
      <c r="N579" s="109"/>
      <c r="O579" s="109"/>
      <c r="P579" s="109"/>
      <c r="Q579" s="109"/>
      <c r="R579" s="109"/>
      <c r="S579" s="109"/>
      <c r="T579" s="109"/>
      <c r="U579" s="109"/>
      <c r="V579" s="109"/>
      <c r="W579" s="109"/>
      <c r="X579" s="109"/>
      <c r="Y579" s="109"/>
      <c r="Z579" s="109"/>
      <c r="AA579" s="109"/>
    </row>
    <row r="580" spans="1:27" ht="14.5" x14ac:dyDescent="0.35">
      <c r="A580" s="223"/>
      <c r="B580" s="223"/>
      <c r="C580" s="223"/>
      <c r="D580" s="223"/>
      <c r="E580" s="202"/>
      <c r="F580" s="193"/>
      <c r="G580" s="193"/>
      <c r="H580" s="109"/>
      <c r="I580" s="109"/>
      <c r="J580" s="109"/>
      <c r="K580" s="109"/>
      <c r="L580" s="109"/>
      <c r="M580" s="109"/>
      <c r="N580" s="109"/>
      <c r="O580" s="109"/>
      <c r="P580" s="109"/>
      <c r="Q580" s="109"/>
      <c r="R580" s="109"/>
      <c r="S580" s="109"/>
      <c r="T580" s="109"/>
      <c r="U580" s="109"/>
      <c r="V580" s="109"/>
      <c r="W580" s="109"/>
      <c r="X580" s="109"/>
      <c r="Y580" s="109"/>
      <c r="Z580" s="109"/>
      <c r="AA580" s="109"/>
    </row>
    <row r="581" spans="1:27" ht="14.5" x14ac:dyDescent="0.35">
      <c r="A581" s="223"/>
      <c r="B581" s="223"/>
      <c r="C581" s="223"/>
      <c r="D581" s="223"/>
      <c r="E581" s="202"/>
      <c r="F581" s="193"/>
      <c r="G581" s="193"/>
      <c r="H581" s="109"/>
      <c r="I581" s="109"/>
      <c r="J581" s="109"/>
      <c r="K581" s="109"/>
      <c r="L581" s="109"/>
      <c r="M581" s="109"/>
      <c r="N581" s="109"/>
      <c r="O581" s="109"/>
      <c r="P581" s="109"/>
      <c r="Q581" s="109"/>
      <c r="R581" s="109"/>
      <c r="S581" s="109"/>
      <c r="T581" s="109"/>
      <c r="U581" s="109"/>
      <c r="V581" s="109"/>
      <c r="W581" s="109"/>
      <c r="X581" s="109"/>
      <c r="Y581" s="109"/>
      <c r="Z581" s="109"/>
      <c r="AA581" s="109"/>
    </row>
    <row r="582" spans="1:27" ht="14.5" x14ac:dyDescent="0.35">
      <c r="A582" s="223"/>
      <c r="B582" s="223"/>
      <c r="C582" s="223"/>
      <c r="D582" s="223"/>
      <c r="E582" s="202"/>
      <c r="F582" s="193"/>
      <c r="G582" s="193"/>
      <c r="H582" s="109"/>
      <c r="I582" s="109"/>
      <c r="J582" s="109"/>
      <c r="K582" s="109"/>
      <c r="L582" s="109"/>
      <c r="M582" s="109"/>
      <c r="N582" s="109"/>
      <c r="O582" s="109"/>
      <c r="P582" s="109"/>
      <c r="Q582" s="109"/>
      <c r="R582" s="109"/>
      <c r="S582" s="109"/>
      <c r="T582" s="109"/>
      <c r="U582" s="109"/>
      <c r="V582" s="109"/>
      <c r="W582" s="109"/>
      <c r="X582" s="109"/>
      <c r="Y582" s="109"/>
      <c r="Z582" s="109"/>
      <c r="AA582" s="109"/>
    </row>
    <row r="583" spans="1:27" ht="14.5" x14ac:dyDescent="0.35">
      <c r="A583" s="223"/>
      <c r="B583" s="223"/>
      <c r="C583" s="223"/>
      <c r="D583" s="223"/>
      <c r="E583" s="202"/>
      <c r="F583" s="193"/>
      <c r="G583" s="193"/>
      <c r="H583" s="109"/>
      <c r="I583" s="109"/>
      <c r="J583" s="109"/>
      <c r="K583" s="109"/>
      <c r="L583" s="109"/>
      <c r="M583" s="109"/>
      <c r="N583" s="109"/>
      <c r="O583" s="109"/>
      <c r="P583" s="109"/>
      <c r="Q583" s="109"/>
      <c r="R583" s="109"/>
      <c r="S583" s="109"/>
      <c r="T583" s="109"/>
      <c r="U583" s="109"/>
      <c r="V583" s="109"/>
      <c r="W583" s="109"/>
      <c r="X583" s="109"/>
      <c r="Y583" s="109"/>
      <c r="Z583" s="109"/>
      <c r="AA583" s="109"/>
    </row>
    <row r="584" spans="1:27" ht="14.5" x14ac:dyDescent="0.35">
      <c r="A584" s="223"/>
      <c r="B584" s="223"/>
      <c r="C584" s="223"/>
      <c r="D584" s="223"/>
      <c r="E584" s="202"/>
      <c r="F584" s="193"/>
      <c r="G584" s="193"/>
      <c r="H584" s="109"/>
      <c r="I584" s="109"/>
      <c r="J584" s="109"/>
      <c r="K584" s="109"/>
      <c r="L584" s="109"/>
      <c r="M584" s="109"/>
      <c r="N584" s="109"/>
      <c r="O584" s="109"/>
      <c r="P584" s="109"/>
      <c r="Q584" s="109"/>
      <c r="R584" s="109"/>
      <c r="S584" s="109"/>
      <c r="T584" s="109"/>
      <c r="U584" s="109"/>
      <c r="V584" s="109"/>
      <c r="W584" s="109"/>
      <c r="X584" s="109"/>
      <c r="Y584" s="109"/>
      <c r="Z584" s="109"/>
      <c r="AA584" s="109"/>
    </row>
    <row r="585" spans="1:27" ht="14.5" x14ac:dyDescent="0.35">
      <c r="A585" s="223"/>
      <c r="B585" s="223"/>
      <c r="C585" s="223"/>
      <c r="D585" s="223"/>
      <c r="E585" s="202"/>
      <c r="F585" s="193"/>
      <c r="G585" s="193"/>
      <c r="H585" s="109"/>
      <c r="I585" s="109"/>
      <c r="J585" s="109"/>
      <c r="K585" s="109"/>
      <c r="L585" s="109"/>
      <c r="M585" s="109"/>
      <c r="N585" s="109"/>
      <c r="O585" s="109"/>
      <c r="P585" s="109"/>
      <c r="Q585" s="109"/>
      <c r="R585" s="109"/>
      <c r="S585" s="109"/>
      <c r="T585" s="109"/>
      <c r="U585" s="109"/>
      <c r="V585" s="109"/>
      <c r="W585" s="109"/>
      <c r="X585" s="109"/>
      <c r="Y585" s="109"/>
      <c r="Z585" s="109"/>
      <c r="AA585" s="109"/>
    </row>
    <row r="586" spans="1:27" ht="14.5" x14ac:dyDescent="0.35">
      <c r="A586" s="223"/>
      <c r="B586" s="223"/>
      <c r="C586" s="223"/>
      <c r="D586" s="223"/>
      <c r="E586" s="202"/>
      <c r="F586" s="193"/>
      <c r="G586" s="193"/>
      <c r="H586" s="109"/>
      <c r="I586" s="109"/>
      <c r="J586" s="109"/>
      <c r="K586" s="109"/>
      <c r="L586" s="109"/>
      <c r="M586" s="109"/>
      <c r="N586" s="109"/>
      <c r="O586" s="109"/>
      <c r="P586" s="109"/>
      <c r="Q586" s="109"/>
      <c r="R586" s="109"/>
      <c r="S586" s="109"/>
      <c r="T586" s="109"/>
      <c r="U586" s="109"/>
      <c r="V586" s="109"/>
      <c r="W586" s="109"/>
      <c r="X586" s="109"/>
      <c r="Y586" s="109"/>
      <c r="Z586" s="109"/>
      <c r="AA586" s="109"/>
    </row>
    <row r="587" spans="1:27" ht="14.5" x14ac:dyDescent="0.35">
      <c r="A587" s="223"/>
      <c r="B587" s="223"/>
      <c r="C587" s="223"/>
      <c r="D587" s="223"/>
      <c r="E587" s="202"/>
      <c r="F587" s="193"/>
      <c r="G587" s="193"/>
      <c r="H587" s="109"/>
      <c r="I587" s="109"/>
      <c r="J587" s="109"/>
      <c r="K587" s="109"/>
      <c r="L587" s="109"/>
      <c r="M587" s="109"/>
      <c r="N587" s="109"/>
      <c r="O587" s="109"/>
      <c r="P587" s="109"/>
      <c r="Q587" s="109"/>
      <c r="R587" s="109"/>
      <c r="S587" s="109"/>
      <c r="T587" s="109"/>
      <c r="U587" s="109"/>
      <c r="V587" s="109"/>
      <c r="W587" s="109"/>
      <c r="X587" s="109"/>
      <c r="Y587" s="109"/>
      <c r="Z587" s="109"/>
      <c r="AA587" s="109"/>
    </row>
    <row r="588" spans="1:27" ht="14.5" x14ac:dyDescent="0.35">
      <c r="A588" s="223"/>
      <c r="B588" s="223"/>
      <c r="C588" s="223"/>
      <c r="D588" s="223"/>
      <c r="E588" s="202"/>
      <c r="F588" s="193"/>
      <c r="G588" s="193"/>
      <c r="H588" s="109"/>
      <c r="I588" s="109"/>
      <c r="J588" s="109"/>
      <c r="K588" s="109"/>
      <c r="L588" s="109"/>
      <c r="M588" s="109"/>
      <c r="N588" s="109"/>
      <c r="O588" s="109"/>
      <c r="P588" s="109"/>
      <c r="Q588" s="109"/>
      <c r="R588" s="109"/>
      <c r="S588" s="109"/>
      <c r="T588" s="109"/>
      <c r="U588" s="109"/>
      <c r="V588" s="109"/>
      <c r="W588" s="109"/>
      <c r="X588" s="109"/>
      <c r="Y588" s="109"/>
      <c r="Z588" s="109"/>
      <c r="AA588" s="109"/>
    </row>
    <row r="589" spans="1:27" ht="14.5" x14ac:dyDescent="0.35">
      <c r="A589" s="223"/>
      <c r="B589" s="223"/>
      <c r="C589" s="223"/>
      <c r="D589" s="223"/>
      <c r="E589" s="202"/>
      <c r="F589" s="193"/>
      <c r="G589" s="193"/>
      <c r="H589" s="109"/>
      <c r="I589" s="109"/>
      <c r="J589" s="109"/>
      <c r="K589" s="109"/>
      <c r="L589" s="109"/>
      <c r="M589" s="109"/>
      <c r="N589" s="109"/>
      <c r="O589" s="109"/>
      <c r="P589" s="109"/>
      <c r="Q589" s="109"/>
      <c r="R589" s="109"/>
      <c r="S589" s="109"/>
      <c r="T589" s="109"/>
      <c r="U589" s="109"/>
      <c r="V589" s="109"/>
      <c r="W589" s="109"/>
      <c r="X589" s="109"/>
      <c r="Y589" s="109"/>
      <c r="Z589" s="109"/>
      <c r="AA589" s="109"/>
    </row>
    <row r="590" spans="1:27" ht="14.5" x14ac:dyDescent="0.35">
      <c r="A590" s="223"/>
      <c r="B590" s="223"/>
      <c r="C590" s="223"/>
      <c r="D590" s="223"/>
      <c r="E590" s="202"/>
      <c r="F590" s="193"/>
      <c r="G590" s="193"/>
      <c r="H590" s="109"/>
      <c r="I590" s="109"/>
      <c r="J590" s="109"/>
      <c r="K590" s="109"/>
      <c r="L590" s="109"/>
      <c r="M590" s="109"/>
      <c r="N590" s="109"/>
      <c r="O590" s="109"/>
      <c r="P590" s="109"/>
      <c r="Q590" s="109"/>
      <c r="R590" s="109"/>
      <c r="S590" s="109"/>
      <c r="T590" s="109"/>
      <c r="U590" s="109"/>
      <c r="V590" s="109"/>
      <c r="W590" s="109"/>
      <c r="X590" s="109"/>
      <c r="Y590" s="109"/>
      <c r="Z590" s="109"/>
      <c r="AA590" s="109"/>
    </row>
    <row r="591" spans="1:27" ht="14.5" x14ac:dyDescent="0.35">
      <c r="A591" s="223"/>
      <c r="B591" s="223"/>
      <c r="C591" s="223"/>
      <c r="D591" s="223"/>
      <c r="E591" s="202"/>
      <c r="F591" s="193"/>
      <c r="G591" s="193"/>
      <c r="H591" s="109"/>
      <c r="I591" s="109"/>
      <c r="J591" s="109"/>
      <c r="K591" s="109"/>
      <c r="L591" s="109"/>
      <c r="M591" s="109"/>
      <c r="N591" s="109"/>
      <c r="O591" s="109"/>
      <c r="P591" s="109"/>
      <c r="Q591" s="109"/>
      <c r="R591" s="109"/>
      <c r="S591" s="109"/>
      <c r="T591" s="109"/>
      <c r="U591" s="109"/>
      <c r="V591" s="109"/>
      <c r="W591" s="109"/>
      <c r="X591" s="109"/>
      <c r="Y591" s="109"/>
      <c r="Z591" s="109"/>
      <c r="AA591" s="109"/>
    </row>
    <row r="592" spans="1:27" ht="14.5" x14ac:dyDescent="0.35">
      <c r="A592" s="223"/>
      <c r="B592" s="223"/>
      <c r="C592" s="223"/>
      <c r="D592" s="223"/>
      <c r="E592" s="202"/>
      <c r="F592" s="193"/>
      <c r="G592" s="193"/>
      <c r="H592" s="109"/>
      <c r="I592" s="109"/>
      <c r="J592" s="109"/>
      <c r="K592" s="109"/>
      <c r="L592" s="109"/>
      <c r="M592" s="109"/>
      <c r="N592" s="109"/>
      <c r="O592" s="109"/>
      <c r="P592" s="109"/>
      <c r="Q592" s="109"/>
      <c r="R592" s="109"/>
      <c r="S592" s="109"/>
      <c r="T592" s="109"/>
      <c r="U592" s="109"/>
      <c r="V592" s="109"/>
      <c r="W592" s="109"/>
      <c r="X592" s="109"/>
      <c r="Y592" s="109"/>
      <c r="Z592" s="109"/>
      <c r="AA592" s="109"/>
    </row>
    <row r="593" spans="1:27" ht="14.5" x14ac:dyDescent="0.35">
      <c r="A593" s="223"/>
      <c r="B593" s="223"/>
      <c r="C593" s="223"/>
      <c r="D593" s="223"/>
      <c r="E593" s="202"/>
      <c r="F593" s="193"/>
      <c r="G593" s="193"/>
      <c r="H593" s="109"/>
      <c r="I593" s="109"/>
      <c r="J593" s="109"/>
      <c r="K593" s="109"/>
      <c r="L593" s="109"/>
      <c r="M593" s="109"/>
      <c r="N593" s="109"/>
      <c r="O593" s="109"/>
      <c r="P593" s="109"/>
      <c r="Q593" s="109"/>
      <c r="R593" s="109"/>
      <c r="S593" s="109"/>
      <c r="T593" s="109"/>
      <c r="U593" s="109"/>
      <c r="V593" s="109"/>
      <c r="W593" s="109"/>
      <c r="X593" s="109"/>
      <c r="Y593" s="109"/>
      <c r="Z593" s="109"/>
      <c r="AA593" s="109"/>
    </row>
    <row r="594" spans="1:27" ht="14.5" x14ac:dyDescent="0.35">
      <c r="A594" s="223"/>
      <c r="B594" s="223"/>
      <c r="C594" s="223"/>
      <c r="D594" s="223"/>
      <c r="E594" s="202"/>
      <c r="F594" s="193"/>
      <c r="G594" s="193"/>
      <c r="H594" s="109"/>
      <c r="I594" s="109"/>
      <c r="J594" s="109"/>
      <c r="K594" s="109"/>
      <c r="L594" s="109"/>
      <c r="M594" s="109"/>
      <c r="N594" s="109"/>
      <c r="O594" s="109"/>
      <c r="P594" s="109"/>
      <c r="Q594" s="109"/>
      <c r="R594" s="109"/>
      <c r="S594" s="109"/>
      <c r="T594" s="109"/>
      <c r="U594" s="109"/>
      <c r="V594" s="109"/>
      <c r="W594" s="109"/>
      <c r="X594" s="109"/>
      <c r="Y594" s="109"/>
      <c r="Z594" s="109"/>
      <c r="AA594" s="109"/>
    </row>
    <row r="595" spans="1:27" ht="14.5" x14ac:dyDescent="0.35">
      <c r="A595" s="223"/>
      <c r="B595" s="223"/>
      <c r="C595" s="223"/>
      <c r="D595" s="223"/>
      <c r="E595" s="202"/>
      <c r="F595" s="193"/>
      <c r="G595" s="193"/>
      <c r="H595" s="109"/>
      <c r="I595" s="109"/>
      <c r="J595" s="109"/>
      <c r="K595" s="109"/>
      <c r="L595" s="109"/>
      <c r="M595" s="109"/>
      <c r="N595" s="109"/>
      <c r="O595" s="109"/>
      <c r="P595" s="109"/>
      <c r="Q595" s="109"/>
      <c r="R595" s="109"/>
      <c r="S595" s="109"/>
      <c r="T595" s="109"/>
      <c r="U595" s="109"/>
      <c r="V595" s="109"/>
      <c r="W595" s="109"/>
      <c r="X595" s="109"/>
      <c r="Y595" s="109"/>
      <c r="Z595" s="109"/>
      <c r="AA595" s="109"/>
    </row>
    <row r="596" spans="1:27" ht="14.5" x14ac:dyDescent="0.35">
      <c r="A596" s="223"/>
      <c r="B596" s="223"/>
      <c r="C596" s="223"/>
      <c r="D596" s="223"/>
      <c r="E596" s="202"/>
      <c r="F596" s="193"/>
      <c r="G596" s="193"/>
      <c r="H596" s="109"/>
      <c r="I596" s="109"/>
      <c r="J596" s="109"/>
      <c r="K596" s="109"/>
      <c r="L596" s="109"/>
      <c r="M596" s="109"/>
      <c r="N596" s="109"/>
      <c r="O596" s="109"/>
      <c r="P596" s="109"/>
      <c r="Q596" s="109"/>
      <c r="R596" s="109"/>
      <c r="S596" s="109"/>
      <c r="T596" s="109"/>
      <c r="U596" s="109"/>
      <c r="V596" s="109"/>
      <c r="W596" s="109"/>
      <c r="X596" s="109"/>
      <c r="Y596" s="109"/>
      <c r="Z596" s="109"/>
      <c r="AA596" s="109"/>
    </row>
    <row r="597" spans="1:27" ht="14.5" x14ac:dyDescent="0.35">
      <c r="A597" s="223"/>
      <c r="B597" s="223"/>
      <c r="C597" s="223"/>
      <c r="D597" s="223"/>
      <c r="E597" s="202"/>
      <c r="F597" s="193"/>
      <c r="G597" s="193"/>
      <c r="H597" s="109"/>
      <c r="I597" s="109"/>
      <c r="J597" s="109"/>
      <c r="K597" s="109"/>
      <c r="L597" s="109"/>
      <c r="M597" s="109"/>
      <c r="N597" s="109"/>
      <c r="O597" s="109"/>
      <c r="P597" s="109"/>
      <c r="Q597" s="109"/>
      <c r="R597" s="109"/>
      <c r="S597" s="109"/>
      <c r="T597" s="109"/>
      <c r="U597" s="109"/>
      <c r="V597" s="109"/>
      <c r="W597" s="109"/>
      <c r="X597" s="109"/>
      <c r="Y597" s="109"/>
      <c r="Z597" s="109"/>
      <c r="AA597" s="109"/>
    </row>
    <row r="598" spans="1:27" ht="14.5" x14ac:dyDescent="0.35">
      <c r="A598" s="223"/>
      <c r="B598" s="223"/>
      <c r="C598" s="223"/>
      <c r="D598" s="223"/>
      <c r="E598" s="202"/>
      <c r="F598" s="193"/>
      <c r="G598" s="193"/>
      <c r="H598" s="109"/>
      <c r="I598" s="109"/>
      <c r="J598" s="109"/>
      <c r="K598" s="109"/>
      <c r="L598" s="109"/>
      <c r="M598" s="109"/>
      <c r="N598" s="109"/>
      <c r="O598" s="109"/>
      <c r="P598" s="109"/>
      <c r="Q598" s="109"/>
      <c r="R598" s="109"/>
      <c r="S598" s="109"/>
      <c r="T598" s="109"/>
      <c r="U598" s="109"/>
      <c r="V598" s="109"/>
      <c r="W598" s="109"/>
      <c r="X598" s="109"/>
      <c r="Y598" s="109"/>
      <c r="Z598" s="109"/>
      <c r="AA598" s="109"/>
    </row>
    <row r="599" spans="1:27" ht="14.5" x14ac:dyDescent="0.35">
      <c r="A599" s="223"/>
      <c r="B599" s="223"/>
      <c r="C599" s="223"/>
      <c r="D599" s="223"/>
      <c r="E599" s="202"/>
      <c r="F599" s="193"/>
      <c r="G599" s="193"/>
      <c r="H599" s="109"/>
      <c r="I599" s="109"/>
      <c r="J599" s="109"/>
      <c r="K599" s="109"/>
      <c r="L599" s="109"/>
      <c r="M599" s="109"/>
      <c r="N599" s="109"/>
      <c r="O599" s="109"/>
      <c r="P599" s="109"/>
      <c r="Q599" s="109"/>
      <c r="R599" s="109"/>
      <c r="S599" s="109"/>
      <c r="T599" s="109"/>
      <c r="U599" s="109"/>
      <c r="V599" s="109"/>
      <c r="W599" s="109"/>
      <c r="X599" s="109"/>
      <c r="Y599" s="109"/>
      <c r="Z599" s="109"/>
      <c r="AA599" s="109"/>
    </row>
    <row r="600" spans="1:27" ht="14.5" x14ac:dyDescent="0.35">
      <c r="A600" s="223"/>
      <c r="B600" s="223"/>
      <c r="C600" s="223"/>
      <c r="D600" s="223"/>
      <c r="E600" s="202"/>
      <c r="F600" s="193"/>
      <c r="G600" s="193"/>
      <c r="H600" s="109"/>
      <c r="I600" s="109"/>
      <c r="J600" s="109"/>
      <c r="K600" s="109"/>
      <c r="L600" s="109"/>
      <c r="M600" s="109"/>
      <c r="N600" s="109"/>
      <c r="O600" s="109"/>
      <c r="P600" s="109"/>
      <c r="Q600" s="109"/>
      <c r="R600" s="109"/>
      <c r="S600" s="109"/>
      <c r="T600" s="109"/>
      <c r="U600" s="109"/>
      <c r="V600" s="109"/>
      <c r="W600" s="109"/>
      <c r="X600" s="109"/>
      <c r="Y600" s="109"/>
      <c r="Z600" s="109"/>
      <c r="AA600" s="109"/>
    </row>
    <row r="601" spans="1:27" ht="14.5" x14ac:dyDescent="0.35">
      <c r="A601" s="223"/>
      <c r="B601" s="223"/>
      <c r="C601" s="223"/>
      <c r="D601" s="223"/>
      <c r="E601" s="202"/>
      <c r="F601" s="193"/>
      <c r="G601" s="193"/>
      <c r="H601" s="109"/>
      <c r="I601" s="109"/>
      <c r="J601" s="109"/>
      <c r="K601" s="109"/>
      <c r="L601" s="109"/>
      <c r="M601" s="109"/>
      <c r="N601" s="109"/>
      <c r="O601" s="109"/>
      <c r="P601" s="109"/>
      <c r="Q601" s="109"/>
      <c r="R601" s="109"/>
      <c r="S601" s="109"/>
      <c r="T601" s="109"/>
      <c r="U601" s="109"/>
      <c r="V601" s="109"/>
      <c r="W601" s="109"/>
      <c r="X601" s="109"/>
      <c r="Y601" s="109"/>
      <c r="Z601" s="109"/>
      <c r="AA601" s="109"/>
    </row>
    <row r="602" spans="1:27" ht="14.5" x14ac:dyDescent="0.35">
      <c r="A602" s="223"/>
      <c r="B602" s="223"/>
      <c r="C602" s="223"/>
      <c r="D602" s="223"/>
      <c r="E602" s="202"/>
      <c r="F602" s="193"/>
      <c r="G602" s="193"/>
      <c r="H602" s="109"/>
      <c r="I602" s="109"/>
      <c r="J602" s="109"/>
      <c r="K602" s="109"/>
      <c r="L602" s="109"/>
      <c r="M602" s="109"/>
      <c r="N602" s="109"/>
      <c r="O602" s="109"/>
      <c r="P602" s="109"/>
      <c r="Q602" s="109"/>
      <c r="R602" s="109"/>
      <c r="S602" s="109"/>
      <c r="T602" s="109"/>
      <c r="U602" s="109"/>
      <c r="V602" s="109"/>
      <c r="W602" s="109"/>
      <c r="X602" s="109"/>
      <c r="Y602" s="109"/>
      <c r="Z602" s="109"/>
      <c r="AA602" s="109"/>
    </row>
    <row r="603" spans="1:27" ht="14.5" x14ac:dyDescent="0.35">
      <c r="A603" s="223"/>
      <c r="B603" s="223"/>
      <c r="C603" s="223"/>
      <c r="D603" s="223"/>
      <c r="E603" s="202"/>
      <c r="F603" s="193"/>
      <c r="G603" s="193"/>
      <c r="H603" s="109"/>
      <c r="I603" s="109"/>
      <c r="J603" s="109"/>
      <c r="K603" s="109"/>
      <c r="L603" s="109"/>
      <c r="M603" s="109"/>
      <c r="N603" s="109"/>
      <c r="O603" s="109"/>
      <c r="P603" s="109"/>
      <c r="Q603" s="109"/>
      <c r="R603" s="109"/>
      <c r="S603" s="109"/>
      <c r="T603" s="109"/>
      <c r="U603" s="109"/>
      <c r="V603" s="109"/>
      <c r="W603" s="109"/>
      <c r="X603" s="109"/>
      <c r="Y603" s="109"/>
      <c r="Z603" s="109"/>
      <c r="AA603" s="109"/>
    </row>
    <row r="604" spans="1:27" ht="14.5" x14ac:dyDescent="0.35">
      <c r="A604" s="223"/>
      <c r="B604" s="223"/>
      <c r="C604" s="223"/>
      <c r="D604" s="223"/>
      <c r="E604" s="202"/>
      <c r="F604" s="193"/>
      <c r="G604" s="193"/>
      <c r="H604" s="109"/>
      <c r="I604" s="109"/>
      <c r="J604" s="109"/>
      <c r="K604" s="109"/>
      <c r="L604" s="109"/>
      <c r="M604" s="109"/>
      <c r="N604" s="109"/>
      <c r="O604" s="109"/>
      <c r="P604" s="109"/>
      <c r="Q604" s="109"/>
      <c r="R604" s="109"/>
      <c r="S604" s="109"/>
      <c r="T604" s="109"/>
      <c r="U604" s="109"/>
      <c r="V604" s="109"/>
      <c r="W604" s="109"/>
      <c r="X604" s="109"/>
      <c r="Y604" s="109"/>
      <c r="Z604" s="109"/>
      <c r="AA604" s="109"/>
    </row>
    <row r="605" spans="1:27" ht="14.5" x14ac:dyDescent="0.35">
      <c r="A605" s="223"/>
      <c r="B605" s="223"/>
      <c r="C605" s="223"/>
      <c r="D605" s="223"/>
      <c r="E605" s="202"/>
      <c r="F605" s="193"/>
      <c r="G605" s="193"/>
      <c r="H605" s="109"/>
      <c r="I605" s="109"/>
      <c r="J605" s="109"/>
      <c r="K605" s="109"/>
      <c r="L605" s="109"/>
      <c r="M605" s="109"/>
      <c r="N605" s="109"/>
      <c r="O605" s="109"/>
      <c r="P605" s="109"/>
      <c r="Q605" s="109"/>
      <c r="R605" s="109"/>
      <c r="S605" s="109"/>
      <c r="T605" s="109"/>
      <c r="U605" s="109"/>
      <c r="V605" s="109"/>
      <c r="W605" s="109"/>
      <c r="X605" s="109"/>
      <c r="Y605" s="109"/>
      <c r="Z605" s="109"/>
      <c r="AA605" s="109"/>
    </row>
    <row r="606" spans="1:27" ht="14.5" x14ac:dyDescent="0.35">
      <c r="A606" s="223"/>
      <c r="B606" s="223"/>
      <c r="C606" s="223"/>
      <c r="D606" s="223"/>
      <c r="E606" s="202"/>
      <c r="F606" s="193"/>
      <c r="G606" s="193"/>
      <c r="H606" s="109"/>
      <c r="I606" s="109"/>
      <c r="J606" s="109"/>
      <c r="K606" s="109"/>
      <c r="L606" s="109"/>
      <c r="M606" s="109"/>
      <c r="N606" s="109"/>
      <c r="O606" s="109"/>
      <c r="P606" s="109"/>
      <c r="Q606" s="109"/>
      <c r="R606" s="109"/>
      <c r="S606" s="109"/>
      <c r="T606" s="109"/>
      <c r="U606" s="109"/>
      <c r="V606" s="109"/>
      <c r="W606" s="109"/>
      <c r="X606" s="109"/>
      <c r="Y606" s="109"/>
      <c r="Z606" s="109"/>
      <c r="AA606" s="109"/>
    </row>
    <row r="607" spans="1:27" ht="14.5" x14ac:dyDescent="0.35">
      <c r="A607" s="223"/>
      <c r="B607" s="223"/>
      <c r="C607" s="223"/>
      <c r="D607" s="223"/>
      <c r="E607" s="202"/>
      <c r="F607" s="193"/>
      <c r="G607" s="193"/>
      <c r="H607" s="109"/>
      <c r="I607" s="109"/>
      <c r="J607" s="109"/>
      <c r="K607" s="109"/>
      <c r="L607" s="109"/>
      <c r="M607" s="109"/>
      <c r="N607" s="109"/>
      <c r="O607" s="109"/>
      <c r="P607" s="109"/>
      <c r="Q607" s="109"/>
      <c r="R607" s="109"/>
      <c r="S607" s="109"/>
      <c r="T607" s="109"/>
      <c r="U607" s="109"/>
      <c r="V607" s="109"/>
      <c r="W607" s="109"/>
      <c r="X607" s="109"/>
      <c r="Y607" s="109"/>
      <c r="Z607" s="109"/>
      <c r="AA607" s="109"/>
    </row>
    <row r="608" spans="1:27" ht="14.5" x14ac:dyDescent="0.35">
      <c r="A608" s="223"/>
      <c r="B608" s="223"/>
      <c r="C608" s="223"/>
      <c r="D608" s="223"/>
      <c r="E608" s="202"/>
      <c r="F608" s="193"/>
      <c r="G608" s="193"/>
      <c r="H608" s="109"/>
      <c r="I608" s="109"/>
      <c r="J608" s="109"/>
      <c r="K608" s="109"/>
      <c r="L608" s="109"/>
      <c r="M608" s="109"/>
      <c r="N608" s="109"/>
      <c r="O608" s="109"/>
      <c r="P608" s="109"/>
      <c r="Q608" s="109"/>
      <c r="R608" s="109"/>
      <c r="S608" s="109"/>
      <c r="T608" s="109"/>
      <c r="U608" s="109"/>
      <c r="V608" s="109"/>
      <c r="W608" s="109"/>
      <c r="X608" s="109"/>
      <c r="Y608" s="109"/>
      <c r="Z608" s="109"/>
      <c r="AA608" s="109"/>
    </row>
    <row r="609" spans="1:27" ht="14.5" x14ac:dyDescent="0.35">
      <c r="A609" s="223"/>
      <c r="B609" s="223"/>
      <c r="C609" s="223"/>
      <c r="D609" s="223"/>
      <c r="E609" s="202"/>
      <c r="F609" s="193"/>
      <c r="G609" s="193"/>
      <c r="H609" s="109"/>
      <c r="I609" s="109"/>
      <c r="J609" s="109"/>
      <c r="K609" s="109"/>
      <c r="L609" s="109"/>
      <c r="M609" s="109"/>
      <c r="N609" s="109"/>
      <c r="O609" s="109"/>
      <c r="P609" s="109"/>
      <c r="Q609" s="109"/>
      <c r="R609" s="109"/>
      <c r="S609" s="109"/>
      <c r="T609" s="109"/>
      <c r="U609" s="109"/>
      <c r="V609" s="109"/>
      <c r="W609" s="109"/>
      <c r="X609" s="109"/>
      <c r="Y609" s="109"/>
      <c r="Z609" s="109"/>
      <c r="AA609" s="109"/>
    </row>
    <row r="610" spans="1:27" ht="14.5" x14ac:dyDescent="0.35">
      <c r="A610" s="223"/>
      <c r="B610" s="223"/>
      <c r="C610" s="223"/>
      <c r="D610" s="223"/>
      <c r="E610" s="202"/>
      <c r="F610" s="193"/>
      <c r="G610" s="193"/>
      <c r="H610" s="109"/>
      <c r="I610" s="109"/>
      <c r="J610" s="109"/>
      <c r="K610" s="109"/>
      <c r="L610" s="109"/>
      <c r="M610" s="109"/>
      <c r="N610" s="109"/>
      <c r="O610" s="109"/>
      <c r="P610" s="109"/>
      <c r="Q610" s="109"/>
      <c r="R610" s="109"/>
      <c r="S610" s="109"/>
      <c r="T610" s="109"/>
      <c r="U610" s="109"/>
      <c r="V610" s="109"/>
      <c r="W610" s="109"/>
      <c r="X610" s="109"/>
      <c r="Y610" s="109"/>
      <c r="Z610" s="109"/>
      <c r="AA610" s="109"/>
    </row>
    <row r="611" spans="1:27" ht="14.5" x14ac:dyDescent="0.35">
      <c r="A611" s="223"/>
      <c r="B611" s="223"/>
      <c r="C611" s="223"/>
      <c r="D611" s="223"/>
      <c r="E611" s="202"/>
      <c r="F611" s="193"/>
      <c r="G611" s="193"/>
      <c r="H611" s="109"/>
      <c r="I611" s="109"/>
      <c r="J611" s="109"/>
      <c r="K611" s="109"/>
      <c r="L611" s="109"/>
      <c r="M611" s="109"/>
      <c r="N611" s="109"/>
      <c r="O611" s="109"/>
      <c r="P611" s="109"/>
      <c r="Q611" s="109"/>
      <c r="R611" s="109"/>
      <c r="S611" s="109"/>
      <c r="T611" s="109"/>
      <c r="U611" s="109"/>
      <c r="V611" s="109"/>
      <c r="W611" s="109"/>
      <c r="X611" s="109"/>
      <c r="Y611" s="109"/>
      <c r="Z611" s="109"/>
      <c r="AA611" s="109"/>
    </row>
    <row r="612" spans="1:27" ht="14.5" x14ac:dyDescent="0.35">
      <c r="A612" s="223"/>
      <c r="B612" s="223"/>
      <c r="C612" s="223"/>
      <c r="D612" s="223"/>
      <c r="E612" s="202"/>
      <c r="F612" s="193"/>
      <c r="G612" s="193"/>
      <c r="H612" s="109"/>
      <c r="I612" s="109"/>
      <c r="J612" s="109"/>
      <c r="K612" s="109"/>
      <c r="L612" s="109"/>
      <c r="M612" s="109"/>
      <c r="N612" s="109"/>
      <c r="O612" s="109"/>
      <c r="P612" s="109"/>
      <c r="Q612" s="109"/>
      <c r="R612" s="109"/>
      <c r="S612" s="109"/>
      <c r="T612" s="109"/>
      <c r="U612" s="109"/>
      <c r="V612" s="109"/>
      <c r="W612" s="109"/>
      <c r="X612" s="109"/>
      <c r="Y612" s="109"/>
      <c r="Z612" s="109"/>
      <c r="AA612" s="109"/>
    </row>
    <row r="613" spans="1:27" ht="14.5" x14ac:dyDescent="0.35">
      <c r="A613" s="223"/>
      <c r="B613" s="223"/>
      <c r="C613" s="223"/>
      <c r="D613" s="223"/>
      <c r="E613" s="202"/>
      <c r="F613" s="193"/>
      <c r="G613" s="193"/>
      <c r="H613" s="109"/>
      <c r="I613" s="109"/>
      <c r="J613" s="109"/>
      <c r="K613" s="109"/>
      <c r="L613" s="109"/>
      <c r="M613" s="109"/>
      <c r="N613" s="109"/>
      <c r="O613" s="109"/>
      <c r="P613" s="109"/>
      <c r="Q613" s="109"/>
      <c r="R613" s="109"/>
      <c r="S613" s="109"/>
      <c r="T613" s="109"/>
      <c r="U613" s="109"/>
      <c r="V613" s="109"/>
      <c r="W613" s="109"/>
      <c r="X613" s="109"/>
      <c r="Y613" s="109"/>
      <c r="Z613" s="109"/>
      <c r="AA613" s="109"/>
    </row>
    <row r="614" spans="1:27" ht="14.5" x14ac:dyDescent="0.35">
      <c r="A614" s="223"/>
      <c r="B614" s="223"/>
      <c r="C614" s="223"/>
      <c r="D614" s="223"/>
      <c r="E614" s="202"/>
      <c r="F614" s="193"/>
      <c r="G614" s="193"/>
      <c r="H614" s="109"/>
      <c r="I614" s="109"/>
      <c r="J614" s="109"/>
      <c r="K614" s="109"/>
      <c r="L614" s="109"/>
      <c r="M614" s="109"/>
      <c r="N614" s="109"/>
      <c r="O614" s="109"/>
      <c r="P614" s="109"/>
      <c r="Q614" s="109"/>
      <c r="R614" s="109"/>
      <c r="S614" s="109"/>
      <c r="T614" s="109"/>
      <c r="U614" s="109"/>
      <c r="V614" s="109"/>
      <c r="W614" s="109"/>
      <c r="X614" s="109"/>
      <c r="Y614" s="109"/>
      <c r="Z614" s="109"/>
      <c r="AA614" s="109"/>
    </row>
    <row r="615" spans="1:27" ht="14.5" x14ac:dyDescent="0.35">
      <c r="A615" s="223"/>
      <c r="B615" s="223"/>
      <c r="C615" s="223"/>
      <c r="D615" s="223"/>
      <c r="E615" s="202"/>
      <c r="F615" s="193"/>
      <c r="G615" s="193"/>
      <c r="H615" s="109"/>
      <c r="I615" s="109"/>
      <c r="J615" s="109"/>
      <c r="K615" s="109"/>
      <c r="L615" s="109"/>
      <c r="M615" s="109"/>
      <c r="N615" s="109"/>
      <c r="O615" s="109"/>
      <c r="P615" s="109"/>
      <c r="Q615" s="109"/>
      <c r="R615" s="109"/>
      <c r="S615" s="109"/>
      <c r="T615" s="109"/>
      <c r="U615" s="109"/>
      <c r="V615" s="109"/>
      <c r="W615" s="109"/>
      <c r="X615" s="109"/>
      <c r="Y615" s="109"/>
      <c r="Z615" s="109"/>
      <c r="AA615" s="109"/>
    </row>
    <row r="616" spans="1:27" ht="14.5" x14ac:dyDescent="0.35">
      <c r="A616" s="223"/>
      <c r="B616" s="223"/>
      <c r="C616" s="223"/>
      <c r="D616" s="223"/>
      <c r="E616" s="202"/>
      <c r="F616" s="193"/>
      <c r="G616" s="193"/>
      <c r="H616" s="109"/>
      <c r="I616" s="109"/>
      <c r="J616" s="109"/>
      <c r="K616" s="109"/>
      <c r="L616" s="109"/>
      <c r="M616" s="109"/>
      <c r="N616" s="109"/>
      <c r="O616" s="109"/>
      <c r="P616" s="109"/>
      <c r="Q616" s="109"/>
      <c r="R616" s="109"/>
      <c r="S616" s="109"/>
      <c r="T616" s="109"/>
      <c r="U616" s="109"/>
      <c r="V616" s="109"/>
      <c r="W616" s="109"/>
      <c r="X616" s="109"/>
      <c r="Y616" s="109"/>
      <c r="Z616" s="109"/>
      <c r="AA616" s="109"/>
    </row>
    <row r="617" spans="1:27" ht="14.5" x14ac:dyDescent="0.35">
      <c r="A617" s="223"/>
      <c r="B617" s="223"/>
      <c r="C617" s="223"/>
      <c r="D617" s="223"/>
      <c r="E617" s="202"/>
      <c r="F617" s="193"/>
      <c r="G617" s="193"/>
      <c r="H617" s="109"/>
      <c r="I617" s="109"/>
      <c r="J617" s="109"/>
      <c r="K617" s="109"/>
      <c r="L617" s="109"/>
      <c r="M617" s="109"/>
      <c r="N617" s="109"/>
      <c r="O617" s="109"/>
      <c r="P617" s="109"/>
      <c r="Q617" s="109"/>
      <c r="R617" s="109"/>
      <c r="S617" s="109"/>
      <c r="T617" s="109"/>
      <c r="U617" s="109"/>
      <c r="V617" s="109"/>
      <c r="W617" s="109"/>
      <c r="X617" s="109"/>
      <c r="Y617" s="109"/>
      <c r="Z617" s="109"/>
      <c r="AA617" s="109"/>
    </row>
    <row r="618" spans="1:27" ht="14.5" x14ac:dyDescent="0.35">
      <c r="A618" s="223"/>
      <c r="B618" s="223"/>
      <c r="C618" s="223"/>
      <c r="D618" s="223"/>
      <c r="E618" s="202"/>
      <c r="F618" s="193"/>
      <c r="G618" s="193"/>
      <c r="H618" s="109"/>
      <c r="I618" s="109"/>
      <c r="J618" s="109"/>
      <c r="K618" s="109"/>
      <c r="L618" s="109"/>
      <c r="M618" s="109"/>
      <c r="N618" s="109"/>
      <c r="O618" s="109"/>
      <c r="P618" s="109"/>
      <c r="Q618" s="109"/>
      <c r="R618" s="109"/>
      <c r="S618" s="109"/>
      <c r="T618" s="109"/>
      <c r="U618" s="109"/>
      <c r="V618" s="109"/>
      <c r="W618" s="109"/>
      <c r="X618" s="109"/>
      <c r="Y618" s="109"/>
      <c r="Z618" s="109"/>
      <c r="AA618" s="109"/>
    </row>
    <row r="619" spans="1:27" ht="14.5" x14ac:dyDescent="0.35">
      <c r="A619" s="223"/>
      <c r="B619" s="223"/>
      <c r="C619" s="223"/>
      <c r="D619" s="223"/>
      <c r="E619" s="202"/>
      <c r="F619" s="193"/>
      <c r="G619" s="193"/>
      <c r="H619" s="109"/>
      <c r="I619" s="109"/>
      <c r="J619" s="109"/>
      <c r="K619" s="109"/>
      <c r="L619" s="109"/>
      <c r="M619" s="109"/>
      <c r="N619" s="109"/>
      <c r="O619" s="109"/>
      <c r="P619" s="109"/>
      <c r="Q619" s="109"/>
      <c r="R619" s="109"/>
      <c r="S619" s="109"/>
      <c r="T619" s="109"/>
      <c r="U619" s="109"/>
      <c r="V619" s="109"/>
      <c r="W619" s="109"/>
      <c r="X619" s="109"/>
      <c r="Y619" s="109"/>
      <c r="Z619" s="109"/>
      <c r="AA619" s="109"/>
    </row>
    <row r="620" spans="1:27" ht="14.5" x14ac:dyDescent="0.35">
      <c r="A620" s="223"/>
      <c r="B620" s="223"/>
      <c r="C620" s="223"/>
      <c r="D620" s="223"/>
      <c r="E620" s="202"/>
      <c r="F620" s="193"/>
      <c r="G620" s="193"/>
      <c r="H620" s="109"/>
      <c r="I620" s="109"/>
      <c r="J620" s="109"/>
      <c r="K620" s="109"/>
      <c r="L620" s="109"/>
      <c r="M620" s="109"/>
      <c r="N620" s="109"/>
      <c r="O620" s="109"/>
      <c r="P620" s="109"/>
      <c r="Q620" s="109"/>
      <c r="R620" s="109"/>
      <c r="S620" s="109"/>
      <c r="T620" s="109"/>
      <c r="U620" s="109"/>
      <c r="V620" s="109"/>
      <c r="W620" s="109"/>
      <c r="X620" s="109"/>
      <c r="Y620" s="109"/>
      <c r="Z620" s="109"/>
      <c r="AA620" s="109"/>
    </row>
    <row r="621" spans="1:27" ht="14.5" x14ac:dyDescent="0.35">
      <c r="A621" s="223"/>
      <c r="B621" s="223"/>
      <c r="C621" s="223"/>
      <c r="D621" s="223"/>
      <c r="E621" s="202"/>
      <c r="F621" s="193"/>
      <c r="G621" s="193"/>
      <c r="H621" s="109"/>
      <c r="I621" s="109"/>
      <c r="J621" s="109"/>
      <c r="K621" s="109"/>
      <c r="L621" s="109"/>
      <c r="M621" s="109"/>
      <c r="N621" s="109"/>
      <c r="O621" s="109"/>
      <c r="P621" s="109"/>
      <c r="Q621" s="109"/>
      <c r="R621" s="109"/>
      <c r="S621" s="109"/>
      <c r="T621" s="109"/>
      <c r="U621" s="109"/>
      <c r="V621" s="109"/>
      <c r="W621" s="109"/>
      <c r="X621" s="109"/>
      <c r="Y621" s="109"/>
      <c r="Z621" s="109"/>
      <c r="AA621" s="109"/>
    </row>
    <row r="622" spans="1:27" ht="14.5" x14ac:dyDescent="0.35">
      <c r="A622" s="223"/>
      <c r="B622" s="223"/>
      <c r="C622" s="223"/>
      <c r="D622" s="223"/>
      <c r="E622" s="202"/>
      <c r="F622" s="193"/>
      <c r="G622" s="193"/>
      <c r="H622" s="109"/>
      <c r="I622" s="109"/>
      <c r="J622" s="109"/>
      <c r="K622" s="109"/>
      <c r="L622" s="109"/>
      <c r="M622" s="109"/>
      <c r="N622" s="109"/>
      <c r="O622" s="109"/>
      <c r="P622" s="109"/>
      <c r="Q622" s="109"/>
      <c r="R622" s="109"/>
      <c r="S622" s="109"/>
      <c r="T622" s="109"/>
      <c r="U622" s="109"/>
      <c r="V622" s="109"/>
      <c r="W622" s="109"/>
      <c r="X622" s="109"/>
      <c r="Y622" s="109"/>
      <c r="Z622" s="109"/>
      <c r="AA622" s="109"/>
    </row>
    <row r="623" spans="1:27" ht="14.5" x14ac:dyDescent="0.35">
      <c r="A623" s="223"/>
      <c r="B623" s="223"/>
      <c r="C623" s="223"/>
      <c r="D623" s="223"/>
      <c r="E623" s="202"/>
      <c r="F623" s="193"/>
      <c r="G623" s="193"/>
      <c r="H623" s="109"/>
      <c r="I623" s="109"/>
      <c r="J623" s="109"/>
      <c r="K623" s="109"/>
      <c r="L623" s="109"/>
      <c r="M623" s="109"/>
      <c r="N623" s="109"/>
      <c r="O623" s="109"/>
      <c r="P623" s="109"/>
      <c r="Q623" s="109"/>
      <c r="R623" s="109"/>
      <c r="S623" s="109"/>
      <c r="T623" s="109"/>
      <c r="U623" s="109"/>
      <c r="V623" s="109"/>
      <c r="W623" s="109"/>
      <c r="X623" s="109"/>
      <c r="Y623" s="109"/>
      <c r="Z623" s="109"/>
      <c r="AA623" s="109"/>
    </row>
    <row r="624" spans="1:27" ht="14.5" x14ac:dyDescent="0.35">
      <c r="A624" s="223"/>
      <c r="B624" s="223"/>
      <c r="C624" s="223"/>
      <c r="D624" s="223"/>
      <c r="E624" s="202"/>
      <c r="F624" s="193"/>
      <c r="G624" s="193"/>
      <c r="H624" s="109"/>
      <c r="I624" s="109"/>
      <c r="J624" s="109"/>
      <c r="K624" s="109"/>
      <c r="L624" s="109"/>
      <c r="M624" s="109"/>
      <c r="N624" s="109"/>
      <c r="O624" s="109"/>
      <c r="P624" s="109"/>
      <c r="Q624" s="109"/>
      <c r="R624" s="109"/>
      <c r="S624" s="109"/>
      <c r="T624" s="109"/>
      <c r="U624" s="109"/>
      <c r="V624" s="109"/>
      <c r="W624" s="109"/>
      <c r="X624" s="109"/>
      <c r="Y624" s="109"/>
      <c r="Z624" s="109"/>
      <c r="AA624" s="109"/>
    </row>
    <row r="625" spans="1:27" ht="14.5" x14ac:dyDescent="0.35">
      <c r="A625" s="223"/>
      <c r="B625" s="223"/>
      <c r="C625" s="223"/>
      <c r="D625" s="223"/>
      <c r="E625" s="202"/>
      <c r="F625" s="193"/>
      <c r="G625" s="193"/>
      <c r="H625" s="109"/>
      <c r="I625" s="109"/>
      <c r="J625" s="109"/>
      <c r="K625" s="109"/>
      <c r="L625" s="109"/>
      <c r="M625" s="109"/>
      <c r="N625" s="109"/>
      <c r="O625" s="109"/>
      <c r="P625" s="109"/>
      <c r="Q625" s="109"/>
      <c r="R625" s="109"/>
      <c r="S625" s="109"/>
      <c r="T625" s="109"/>
      <c r="U625" s="109"/>
      <c r="V625" s="109"/>
      <c r="W625" s="109"/>
      <c r="X625" s="109"/>
      <c r="Y625" s="109"/>
      <c r="Z625" s="109"/>
      <c r="AA625" s="109"/>
    </row>
    <row r="626" spans="1:27" ht="14.5" x14ac:dyDescent="0.35">
      <c r="A626" s="223"/>
      <c r="B626" s="223"/>
      <c r="C626" s="223"/>
      <c r="D626" s="223"/>
      <c r="E626" s="202"/>
      <c r="F626" s="193"/>
      <c r="G626" s="193"/>
      <c r="H626" s="109"/>
      <c r="I626" s="109"/>
      <c r="J626" s="109"/>
      <c r="K626" s="109"/>
      <c r="L626" s="109"/>
      <c r="M626" s="109"/>
      <c r="N626" s="109"/>
      <c r="O626" s="109"/>
      <c r="P626" s="109"/>
      <c r="Q626" s="109"/>
      <c r="R626" s="109"/>
      <c r="S626" s="109"/>
      <c r="T626" s="109"/>
      <c r="U626" s="109"/>
      <c r="V626" s="109"/>
      <c r="W626" s="109"/>
      <c r="X626" s="109"/>
      <c r="Y626" s="109"/>
      <c r="Z626" s="109"/>
      <c r="AA626" s="109"/>
    </row>
    <row r="627" spans="1:27" ht="14.5" x14ac:dyDescent="0.35">
      <c r="A627" s="223"/>
      <c r="B627" s="223"/>
      <c r="C627" s="223"/>
      <c r="D627" s="223"/>
      <c r="E627" s="202"/>
      <c r="F627" s="193"/>
      <c r="G627" s="193"/>
      <c r="H627" s="109"/>
      <c r="I627" s="109"/>
      <c r="J627" s="109"/>
      <c r="K627" s="109"/>
      <c r="L627" s="109"/>
      <c r="M627" s="109"/>
      <c r="N627" s="109"/>
      <c r="O627" s="109"/>
      <c r="P627" s="109"/>
      <c r="Q627" s="109"/>
      <c r="R627" s="109"/>
      <c r="S627" s="109"/>
      <c r="T627" s="109"/>
      <c r="U627" s="109"/>
      <c r="V627" s="109"/>
      <c r="W627" s="109"/>
      <c r="X627" s="109"/>
      <c r="Y627" s="109"/>
      <c r="Z627" s="109"/>
      <c r="AA627" s="109"/>
    </row>
    <row r="628" spans="1:27" ht="14.5" x14ac:dyDescent="0.35">
      <c r="A628" s="223"/>
      <c r="B628" s="223"/>
      <c r="C628" s="223"/>
      <c r="D628" s="223"/>
      <c r="E628" s="202"/>
      <c r="F628" s="193"/>
      <c r="G628" s="193"/>
      <c r="H628" s="109"/>
      <c r="I628" s="109"/>
      <c r="J628" s="109"/>
      <c r="K628" s="109"/>
      <c r="L628" s="109"/>
      <c r="M628" s="109"/>
      <c r="N628" s="109"/>
      <c r="O628" s="109"/>
      <c r="P628" s="109"/>
      <c r="Q628" s="109"/>
      <c r="R628" s="109"/>
      <c r="S628" s="109"/>
      <c r="T628" s="109"/>
      <c r="U628" s="109"/>
      <c r="V628" s="109"/>
      <c r="W628" s="109"/>
      <c r="X628" s="109"/>
      <c r="Y628" s="109"/>
      <c r="Z628" s="109"/>
      <c r="AA628" s="109"/>
    </row>
    <row r="629" spans="1:27" ht="14.5" x14ac:dyDescent="0.35">
      <c r="A629" s="223"/>
      <c r="B629" s="223"/>
      <c r="C629" s="223"/>
      <c r="D629" s="223"/>
      <c r="E629" s="202"/>
      <c r="F629" s="193"/>
      <c r="G629" s="193"/>
      <c r="H629" s="109"/>
      <c r="I629" s="109"/>
      <c r="J629" s="109"/>
      <c r="K629" s="109"/>
      <c r="L629" s="109"/>
      <c r="M629" s="109"/>
      <c r="N629" s="109"/>
      <c r="O629" s="109"/>
      <c r="P629" s="109"/>
      <c r="Q629" s="109"/>
      <c r="R629" s="109"/>
      <c r="S629" s="109"/>
      <c r="T629" s="109"/>
      <c r="U629" s="109"/>
      <c r="V629" s="109"/>
      <c r="W629" s="109"/>
      <c r="X629" s="109"/>
      <c r="Y629" s="109"/>
      <c r="Z629" s="109"/>
      <c r="AA629" s="109"/>
    </row>
    <row r="630" spans="1:27" ht="14.5" x14ac:dyDescent="0.35">
      <c r="A630" s="223"/>
      <c r="B630" s="223"/>
      <c r="C630" s="223"/>
      <c r="D630" s="223"/>
      <c r="E630" s="202"/>
      <c r="F630" s="193"/>
      <c r="G630" s="193"/>
      <c r="H630" s="109"/>
      <c r="I630" s="109"/>
      <c r="J630" s="109"/>
      <c r="K630" s="109"/>
      <c r="L630" s="109"/>
      <c r="M630" s="109"/>
      <c r="N630" s="109"/>
      <c r="O630" s="109"/>
      <c r="P630" s="109"/>
      <c r="Q630" s="109"/>
      <c r="R630" s="109"/>
      <c r="S630" s="109"/>
      <c r="T630" s="109"/>
      <c r="U630" s="109"/>
      <c r="V630" s="109"/>
      <c r="W630" s="109"/>
      <c r="X630" s="109"/>
      <c r="Y630" s="109"/>
      <c r="Z630" s="109"/>
      <c r="AA630" s="109"/>
    </row>
    <row r="631" spans="1:27" ht="14.5" x14ac:dyDescent="0.35">
      <c r="A631" s="223"/>
      <c r="B631" s="223"/>
      <c r="C631" s="223"/>
      <c r="D631" s="223"/>
      <c r="E631" s="202"/>
      <c r="F631" s="193"/>
      <c r="G631" s="193"/>
      <c r="H631" s="109"/>
      <c r="I631" s="109"/>
      <c r="J631" s="109"/>
      <c r="K631" s="109"/>
      <c r="L631" s="109"/>
      <c r="M631" s="109"/>
      <c r="N631" s="109"/>
      <c r="O631" s="109"/>
      <c r="P631" s="109"/>
      <c r="Q631" s="109"/>
      <c r="R631" s="109"/>
      <c r="S631" s="109"/>
      <c r="T631" s="109"/>
      <c r="U631" s="109"/>
      <c r="V631" s="109"/>
      <c r="W631" s="109"/>
      <c r="X631" s="109"/>
      <c r="Y631" s="109"/>
      <c r="Z631" s="109"/>
      <c r="AA631" s="109"/>
    </row>
    <row r="632" spans="1:27" ht="14.5" x14ac:dyDescent="0.35">
      <c r="A632" s="223"/>
      <c r="B632" s="223"/>
      <c r="C632" s="223"/>
      <c r="D632" s="223"/>
      <c r="E632" s="202"/>
      <c r="F632" s="193"/>
      <c r="G632" s="193"/>
      <c r="H632" s="109"/>
      <c r="I632" s="109"/>
      <c r="J632" s="109"/>
      <c r="K632" s="109"/>
      <c r="L632" s="109"/>
      <c r="M632" s="109"/>
      <c r="N632" s="109"/>
      <c r="O632" s="109"/>
      <c r="P632" s="109"/>
      <c r="Q632" s="109"/>
      <c r="R632" s="109"/>
      <c r="S632" s="109"/>
      <c r="T632" s="109"/>
      <c r="U632" s="109"/>
      <c r="V632" s="109"/>
      <c r="W632" s="109"/>
      <c r="X632" s="109"/>
      <c r="Y632" s="109"/>
      <c r="Z632" s="109"/>
      <c r="AA632" s="109"/>
    </row>
    <row r="633" spans="1:27" ht="14.5" x14ac:dyDescent="0.35">
      <c r="A633" s="223"/>
      <c r="B633" s="223"/>
      <c r="C633" s="223"/>
      <c r="D633" s="223"/>
      <c r="E633" s="202"/>
      <c r="F633" s="193"/>
      <c r="G633" s="193"/>
      <c r="H633" s="109"/>
      <c r="I633" s="109"/>
      <c r="J633" s="109"/>
      <c r="K633" s="109"/>
      <c r="L633" s="109"/>
      <c r="M633" s="109"/>
      <c r="N633" s="109"/>
      <c r="O633" s="109"/>
      <c r="P633" s="109"/>
      <c r="Q633" s="109"/>
      <c r="R633" s="109"/>
      <c r="S633" s="109"/>
      <c r="T633" s="109"/>
      <c r="U633" s="109"/>
      <c r="V633" s="109"/>
      <c r="W633" s="109"/>
      <c r="X633" s="109"/>
      <c r="Y633" s="109"/>
      <c r="Z633" s="109"/>
      <c r="AA633" s="109"/>
    </row>
    <row r="634" spans="1:27" ht="14.5" x14ac:dyDescent="0.35">
      <c r="A634" s="223"/>
      <c r="B634" s="223"/>
      <c r="C634" s="223"/>
      <c r="D634" s="223"/>
      <c r="E634" s="202"/>
      <c r="F634" s="193"/>
      <c r="G634" s="193"/>
      <c r="H634" s="109"/>
      <c r="I634" s="109"/>
      <c r="J634" s="109"/>
      <c r="K634" s="109"/>
      <c r="L634" s="109"/>
      <c r="M634" s="109"/>
      <c r="N634" s="109"/>
      <c r="O634" s="109"/>
      <c r="P634" s="109"/>
      <c r="Q634" s="109"/>
      <c r="R634" s="109"/>
      <c r="S634" s="109"/>
      <c r="T634" s="109"/>
      <c r="U634" s="109"/>
      <c r="V634" s="109"/>
      <c r="W634" s="109"/>
      <c r="X634" s="109"/>
      <c r="Y634" s="109"/>
      <c r="Z634" s="109"/>
      <c r="AA634" s="109"/>
    </row>
    <row r="635" spans="1:27" ht="14.5" x14ac:dyDescent="0.35">
      <c r="A635" s="223"/>
      <c r="B635" s="223"/>
      <c r="C635" s="223"/>
      <c r="D635" s="223"/>
      <c r="E635" s="202"/>
      <c r="F635" s="193"/>
      <c r="G635" s="193"/>
      <c r="H635" s="109"/>
      <c r="I635" s="109"/>
      <c r="J635" s="109"/>
      <c r="K635" s="109"/>
      <c r="L635" s="109"/>
      <c r="M635" s="109"/>
      <c r="N635" s="109"/>
      <c r="O635" s="109"/>
      <c r="P635" s="109"/>
      <c r="Q635" s="109"/>
      <c r="R635" s="109"/>
      <c r="S635" s="109"/>
      <c r="T635" s="109"/>
      <c r="U635" s="109"/>
      <c r="V635" s="109"/>
      <c r="W635" s="109"/>
      <c r="X635" s="109"/>
      <c r="Y635" s="109"/>
      <c r="Z635" s="109"/>
      <c r="AA635" s="109"/>
    </row>
    <row r="636" spans="1:27" ht="14.5" x14ac:dyDescent="0.35">
      <c r="A636" s="223"/>
      <c r="B636" s="223"/>
      <c r="C636" s="223"/>
      <c r="D636" s="223"/>
      <c r="E636" s="202"/>
      <c r="F636" s="193"/>
      <c r="G636" s="193"/>
      <c r="H636" s="109"/>
      <c r="I636" s="109"/>
      <c r="J636" s="109"/>
      <c r="K636" s="109"/>
      <c r="L636" s="109"/>
      <c r="M636" s="109"/>
      <c r="N636" s="109"/>
      <c r="O636" s="109"/>
      <c r="P636" s="109"/>
      <c r="Q636" s="109"/>
      <c r="R636" s="109"/>
      <c r="S636" s="109"/>
      <c r="T636" s="109"/>
      <c r="U636" s="109"/>
      <c r="V636" s="109"/>
      <c r="W636" s="109"/>
      <c r="X636" s="109"/>
      <c r="Y636" s="109"/>
      <c r="Z636" s="109"/>
      <c r="AA636" s="109"/>
    </row>
    <row r="637" spans="1:27" ht="14.5" x14ac:dyDescent="0.35">
      <c r="A637" s="223"/>
      <c r="B637" s="223"/>
      <c r="C637" s="223"/>
      <c r="D637" s="223"/>
      <c r="E637" s="202"/>
      <c r="F637" s="193"/>
      <c r="G637" s="193"/>
      <c r="H637" s="109"/>
      <c r="I637" s="109"/>
      <c r="J637" s="109"/>
      <c r="K637" s="109"/>
      <c r="L637" s="109"/>
      <c r="M637" s="109"/>
      <c r="N637" s="109"/>
      <c r="O637" s="109"/>
      <c r="P637" s="109"/>
      <c r="Q637" s="109"/>
      <c r="R637" s="109"/>
      <c r="S637" s="109"/>
      <c r="T637" s="109"/>
      <c r="U637" s="109"/>
      <c r="V637" s="109"/>
      <c r="W637" s="109"/>
      <c r="X637" s="109"/>
      <c r="Y637" s="109"/>
      <c r="Z637" s="109"/>
      <c r="AA637" s="109"/>
    </row>
    <row r="638" spans="1:27" ht="14.5" x14ac:dyDescent="0.35">
      <c r="A638" s="223"/>
      <c r="B638" s="223"/>
      <c r="C638" s="223"/>
      <c r="D638" s="223"/>
      <c r="E638" s="202"/>
      <c r="F638" s="193"/>
      <c r="G638" s="193"/>
      <c r="H638" s="109"/>
      <c r="I638" s="109"/>
      <c r="J638" s="109"/>
      <c r="K638" s="109"/>
      <c r="L638" s="109"/>
      <c r="M638" s="109"/>
      <c r="N638" s="109"/>
      <c r="O638" s="109"/>
      <c r="P638" s="109"/>
      <c r="Q638" s="109"/>
      <c r="R638" s="109"/>
      <c r="S638" s="109"/>
      <c r="T638" s="109"/>
      <c r="U638" s="109"/>
      <c r="V638" s="109"/>
      <c r="W638" s="109"/>
      <c r="X638" s="109"/>
      <c r="Y638" s="109"/>
      <c r="Z638" s="109"/>
      <c r="AA638" s="109"/>
    </row>
    <row r="639" spans="1:27" ht="14.5" x14ac:dyDescent="0.35">
      <c r="A639" s="223"/>
      <c r="B639" s="223"/>
      <c r="C639" s="223"/>
      <c r="D639" s="223"/>
      <c r="E639" s="202"/>
      <c r="F639" s="193"/>
      <c r="G639" s="193"/>
      <c r="H639" s="109"/>
      <c r="I639" s="109"/>
      <c r="J639" s="109"/>
      <c r="K639" s="109"/>
      <c r="L639" s="109"/>
      <c r="M639" s="109"/>
      <c r="N639" s="109"/>
      <c r="O639" s="109"/>
      <c r="P639" s="109"/>
      <c r="Q639" s="109"/>
      <c r="R639" s="109"/>
      <c r="S639" s="109"/>
      <c r="T639" s="109"/>
      <c r="U639" s="109"/>
      <c r="V639" s="109"/>
      <c r="W639" s="109"/>
      <c r="X639" s="109"/>
      <c r="Y639" s="109"/>
      <c r="Z639" s="109"/>
      <c r="AA639" s="109"/>
    </row>
    <row r="640" spans="1:27" ht="14.5" x14ac:dyDescent="0.35">
      <c r="A640" s="223"/>
      <c r="B640" s="223"/>
      <c r="C640" s="223"/>
      <c r="D640" s="223"/>
      <c r="E640" s="202"/>
      <c r="F640" s="193"/>
      <c r="G640" s="193"/>
      <c r="H640" s="109"/>
      <c r="I640" s="109"/>
      <c r="J640" s="109"/>
      <c r="K640" s="109"/>
      <c r="L640" s="109"/>
      <c r="M640" s="109"/>
      <c r="N640" s="109"/>
      <c r="O640" s="109"/>
      <c r="P640" s="109"/>
      <c r="Q640" s="109"/>
      <c r="R640" s="109"/>
      <c r="S640" s="109"/>
      <c r="T640" s="109"/>
      <c r="U640" s="109"/>
      <c r="V640" s="109"/>
      <c r="W640" s="109"/>
      <c r="X640" s="109"/>
      <c r="Y640" s="109"/>
      <c r="Z640" s="109"/>
      <c r="AA640" s="109"/>
    </row>
    <row r="641" spans="1:27" ht="14.5" x14ac:dyDescent="0.35">
      <c r="A641" s="223"/>
      <c r="B641" s="223"/>
      <c r="C641" s="223"/>
      <c r="D641" s="223"/>
      <c r="E641" s="202"/>
      <c r="F641" s="193"/>
      <c r="G641" s="193"/>
      <c r="H641" s="109"/>
      <c r="I641" s="109"/>
      <c r="J641" s="109"/>
      <c r="K641" s="109"/>
      <c r="L641" s="109"/>
      <c r="M641" s="109"/>
      <c r="N641" s="109"/>
      <c r="O641" s="109"/>
      <c r="P641" s="109"/>
      <c r="Q641" s="109"/>
      <c r="R641" s="109"/>
      <c r="S641" s="109"/>
      <c r="T641" s="109"/>
      <c r="U641" s="109"/>
      <c r="V641" s="109"/>
      <c r="W641" s="109"/>
      <c r="X641" s="109"/>
      <c r="Y641" s="109"/>
      <c r="Z641" s="109"/>
      <c r="AA641" s="109"/>
    </row>
    <row r="642" spans="1:27" ht="14.5" x14ac:dyDescent="0.35">
      <c r="A642" s="223"/>
      <c r="B642" s="223"/>
      <c r="C642" s="223"/>
      <c r="D642" s="223"/>
      <c r="E642" s="202"/>
      <c r="F642" s="193"/>
      <c r="G642" s="193"/>
      <c r="H642" s="109"/>
      <c r="I642" s="109"/>
      <c r="J642" s="109"/>
      <c r="K642" s="109"/>
      <c r="L642" s="109"/>
      <c r="M642" s="109"/>
      <c r="N642" s="109"/>
      <c r="O642" s="109"/>
      <c r="P642" s="109"/>
      <c r="Q642" s="109"/>
      <c r="R642" s="109"/>
      <c r="S642" s="109"/>
      <c r="T642" s="109"/>
      <c r="U642" s="109"/>
      <c r="V642" s="109"/>
      <c r="W642" s="109"/>
      <c r="X642" s="109"/>
      <c r="Y642" s="109"/>
      <c r="Z642" s="109"/>
      <c r="AA642" s="109"/>
    </row>
    <row r="643" spans="1:27" ht="14.5" x14ac:dyDescent="0.35">
      <c r="A643" s="223"/>
      <c r="B643" s="223"/>
      <c r="C643" s="223"/>
      <c r="D643" s="223"/>
      <c r="E643" s="202"/>
      <c r="F643" s="193"/>
      <c r="G643" s="193"/>
      <c r="H643" s="109"/>
      <c r="I643" s="109"/>
      <c r="J643" s="109"/>
      <c r="K643" s="109"/>
      <c r="L643" s="109"/>
      <c r="M643" s="109"/>
      <c r="N643" s="109"/>
      <c r="O643" s="109"/>
      <c r="P643" s="109"/>
      <c r="Q643" s="109"/>
      <c r="R643" s="109"/>
      <c r="S643" s="109"/>
      <c r="T643" s="109"/>
      <c r="U643" s="109"/>
      <c r="V643" s="109"/>
      <c r="W643" s="109"/>
      <c r="X643" s="109"/>
      <c r="Y643" s="109"/>
      <c r="Z643" s="109"/>
      <c r="AA643" s="109"/>
    </row>
    <row r="644" spans="1:27" ht="14.5" x14ac:dyDescent="0.35">
      <c r="A644" s="223"/>
      <c r="B644" s="223"/>
      <c r="C644" s="223"/>
      <c r="D644" s="223"/>
      <c r="E644" s="202"/>
      <c r="F644" s="193"/>
      <c r="G644" s="193"/>
      <c r="H644" s="109"/>
      <c r="I644" s="109"/>
      <c r="J644" s="109"/>
      <c r="K644" s="109"/>
      <c r="L644" s="109"/>
      <c r="M644" s="109"/>
      <c r="N644" s="109"/>
      <c r="O644" s="109"/>
      <c r="P644" s="109"/>
      <c r="Q644" s="109"/>
      <c r="R644" s="109"/>
      <c r="S644" s="109"/>
      <c r="T644" s="109"/>
      <c r="U644" s="109"/>
      <c r="V644" s="109"/>
      <c r="W644" s="109"/>
      <c r="X644" s="109"/>
      <c r="Y644" s="109"/>
      <c r="Z644" s="109"/>
      <c r="AA644" s="109"/>
    </row>
    <row r="645" spans="1:27" ht="14.5" x14ac:dyDescent="0.35">
      <c r="A645" s="223"/>
      <c r="B645" s="223"/>
      <c r="C645" s="223"/>
      <c r="D645" s="223"/>
      <c r="E645" s="202"/>
      <c r="F645" s="193"/>
      <c r="G645" s="193"/>
      <c r="H645" s="109"/>
      <c r="I645" s="109"/>
      <c r="J645" s="109"/>
      <c r="K645" s="109"/>
      <c r="L645" s="109"/>
      <c r="M645" s="109"/>
      <c r="N645" s="109"/>
      <c r="O645" s="109"/>
      <c r="P645" s="109"/>
      <c r="Q645" s="109"/>
      <c r="R645" s="109"/>
      <c r="S645" s="109"/>
      <c r="T645" s="109"/>
      <c r="U645" s="109"/>
      <c r="V645" s="109"/>
      <c r="W645" s="109"/>
      <c r="X645" s="109"/>
      <c r="Y645" s="109"/>
      <c r="Z645" s="109"/>
      <c r="AA645" s="109"/>
    </row>
    <row r="646" spans="1:27" ht="14.5" x14ac:dyDescent="0.35">
      <c r="A646" s="223"/>
      <c r="B646" s="223"/>
      <c r="C646" s="223"/>
      <c r="D646" s="223"/>
      <c r="E646" s="202"/>
      <c r="F646" s="193"/>
      <c r="G646" s="193"/>
      <c r="H646" s="109"/>
      <c r="I646" s="109"/>
      <c r="J646" s="109"/>
      <c r="K646" s="109"/>
      <c r="L646" s="109"/>
      <c r="M646" s="109"/>
      <c r="N646" s="109"/>
      <c r="O646" s="109"/>
      <c r="P646" s="109"/>
      <c r="Q646" s="109"/>
      <c r="R646" s="109"/>
      <c r="S646" s="109"/>
      <c r="T646" s="109"/>
      <c r="U646" s="109"/>
      <c r="V646" s="109"/>
      <c r="W646" s="109"/>
      <c r="X646" s="109"/>
      <c r="Y646" s="109"/>
      <c r="Z646" s="109"/>
      <c r="AA646" s="109"/>
    </row>
    <row r="647" spans="1:27" ht="14.5" x14ac:dyDescent="0.35">
      <c r="A647" s="223"/>
      <c r="B647" s="223"/>
      <c r="C647" s="223"/>
      <c r="D647" s="223"/>
      <c r="E647" s="202"/>
      <c r="F647" s="193"/>
      <c r="G647" s="193"/>
      <c r="H647" s="109"/>
      <c r="I647" s="109"/>
      <c r="J647" s="109"/>
      <c r="K647" s="109"/>
      <c r="L647" s="109"/>
      <c r="M647" s="109"/>
      <c r="N647" s="109"/>
      <c r="O647" s="109"/>
      <c r="P647" s="109"/>
      <c r="Q647" s="109"/>
      <c r="R647" s="109"/>
      <c r="S647" s="109"/>
      <c r="T647" s="109"/>
      <c r="U647" s="109"/>
      <c r="V647" s="109"/>
      <c r="W647" s="109"/>
      <c r="X647" s="109"/>
      <c r="Y647" s="109"/>
      <c r="Z647" s="109"/>
      <c r="AA647" s="109"/>
    </row>
    <row r="648" spans="1:27" ht="14.5" x14ac:dyDescent="0.35">
      <c r="A648" s="223"/>
      <c r="B648" s="223"/>
      <c r="C648" s="223"/>
      <c r="D648" s="223"/>
      <c r="E648" s="202"/>
      <c r="F648" s="193"/>
      <c r="G648" s="193"/>
      <c r="H648" s="109"/>
      <c r="I648" s="109"/>
      <c r="J648" s="109"/>
      <c r="K648" s="109"/>
      <c r="L648" s="109"/>
      <c r="M648" s="109"/>
      <c r="N648" s="109"/>
      <c r="O648" s="109"/>
      <c r="P648" s="109"/>
      <c r="Q648" s="109"/>
      <c r="R648" s="109"/>
      <c r="S648" s="109"/>
      <c r="T648" s="109"/>
      <c r="U648" s="109"/>
      <c r="V648" s="109"/>
      <c r="W648" s="109"/>
      <c r="X648" s="109"/>
      <c r="Y648" s="109"/>
      <c r="Z648" s="109"/>
      <c r="AA648" s="109"/>
    </row>
    <row r="649" spans="1:27" ht="14.5" x14ac:dyDescent="0.35">
      <c r="A649" s="223"/>
      <c r="B649" s="223"/>
      <c r="C649" s="223"/>
      <c r="D649" s="223"/>
      <c r="E649" s="202"/>
      <c r="F649" s="193"/>
      <c r="G649" s="193"/>
      <c r="H649" s="109"/>
      <c r="I649" s="109"/>
      <c r="J649" s="109"/>
      <c r="K649" s="109"/>
      <c r="L649" s="109"/>
      <c r="M649" s="109"/>
      <c r="N649" s="109"/>
      <c r="O649" s="109"/>
      <c r="P649" s="109"/>
      <c r="Q649" s="109"/>
      <c r="R649" s="109"/>
      <c r="S649" s="109"/>
      <c r="T649" s="109"/>
      <c r="U649" s="109"/>
      <c r="V649" s="109"/>
      <c r="W649" s="109"/>
      <c r="X649" s="109"/>
      <c r="Y649" s="109"/>
      <c r="Z649" s="109"/>
      <c r="AA649" s="109"/>
    </row>
    <row r="650" spans="1:27" ht="14.5" x14ac:dyDescent="0.35">
      <c r="A650" s="223"/>
      <c r="B650" s="223"/>
      <c r="C650" s="223"/>
      <c r="D650" s="223"/>
      <c r="E650" s="202"/>
      <c r="F650" s="193"/>
      <c r="G650" s="193"/>
      <c r="H650" s="109"/>
      <c r="I650" s="109"/>
      <c r="J650" s="109"/>
      <c r="K650" s="109"/>
      <c r="L650" s="109"/>
      <c r="M650" s="109"/>
      <c r="N650" s="109"/>
      <c r="O650" s="109"/>
      <c r="P650" s="109"/>
      <c r="Q650" s="109"/>
      <c r="R650" s="109"/>
      <c r="S650" s="109"/>
      <c r="T650" s="109"/>
      <c r="U650" s="109"/>
      <c r="V650" s="109"/>
      <c r="W650" s="109"/>
      <c r="X650" s="109"/>
      <c r="Y650" s="109"/>
      <c r="Z650" s="109"/>
      <c r="AA650" s="109"/>
    </row>
    <row r="651" spans="1:27" ht="14.5" x14ac:dyDescent="0.35">
      <c r="A651" s="223"/>
      <c r="B651" s="223"/>
      <c r="C651" s="223"/>
      <c r="D651" s="223"/>
      <c r="E651" s="202"/>
      <c r="F651" s="193"/>
      <c r="G651" s="193"/>
      <c r="H651" s="109"/>
      <c r="I651" s="109"/>
      <c r="J651" s="109"/>
      <c r="K651" s="109"/>
      <c r="L651" s="109"/>
      <c r="M651" s="109"/>
      <c r="N651" s="109"/>
      <c r="O651" s="109"/>
      <c r="P651" s="109"/>
      <c r="Q651" s="109"/>
      <c r="R651" s="109"/>
      <c r="S651" s="109"/>
      <c r="T651" s="109"/>
      <c r="U651" s="109"/>
      <c r="V651" s="109"/>
      <c r="W651" s="109"/>
      <c r="X651" s="109"/>
      <c r="Y651" s="109"/>
      <c r="Z651" s="109"/>
      <c r="AA651" s="109"/>
    </row>
    <row r="652" spans="1:27" ht="14.5" x14ac:dyDescent="0.35">
      <c r="A652" s="223"/>
      <c r="B652" s="223"/>
      <c r="C652" s="223"/>
      <c r="D652" s="223"/>
      <c r="E652" s="202"/>
      <c r="F652" s="193"/>
      <c r="G652" s="193"/>
      <c r="H652" s="109"/>
      <c r="I652" s="109"/>
      <c r="J652" s="109"/>
      <c r="K652" s="109"/>
      <c r="L652" s="109"/>
      <c r="M652" s="109"/>
      <c r="N652" s="109"/>
      <c r="O652" s="109"/>
      <c r="P652" s="109"/>
      <c r="Q652" s="109"/>
      <c r="R652" s="109"/>
      <c r="S652" s="109"/>
      <c r="T652" s="109"/>
      <c r="U652" s="109"/>
      <c r="V652" s="109"/>
      <c r="W652" s="109"/>
      <c r="X652" s="109"/>
      <c r="Y652" s="109"/>
      <c r="Z652" s="109"/>
      <c r="AA652" s="109"/>
    </row>
    <row r="653" spans="1:27" ht="14.5" x14ac:dyDescent="0.35">
      <c r="A653" s="223"/>
      <c r="B653" s="223"/>
      <c r="C653" s="223"/>
      <c r="D653" s="223"/>
      <c r="E653" s="202"/>
      <c r="F653" s="193"/>
      <c r="G653" s="193"/>
      <c r="H653" s="109"/>
      <c r="I653" s="109"/>
      <c r="J653" s="109"/>
      <c r="K653" s="109"/>
      <c r="L653" s="109"/>
      <c r="M653" s="109"/>
      <c r="N653" s="109"/>
      <c r="O653" s="109"/>
      <c r="P653" s="109"/>
      <c r="Q653" s="109"/>
      <c r="R653" s="109"/>
      <c r="S653" s="109"/>
      <c r="T653" s="109"/>
      <c r="U653" s="109"/>
      <c r="V653" s="109"/>
      <c r="W653" s="109"/>
      <c r="X653" s="109"/>
      <c r="Y653" s="109"/>
      <c r="Z653" s="109"/>
      <c r="AA653" s="109"/>
    </row>
    <row r="654" spans="1:27" ht="14.5" x14ac:dyDescent="0.35">
      <c r="A654" s="223"/>
      <c r="B654" s="223"/>
      <c r="C654" s="223"/>
      <c r="D654" s="223"/>
      <c r="E654" s="202"/>
      <c r="F654" s="193"/>
      <c r="G654" s="193"/>
      <c r="H654" s="109"/>
      <c r="I654" s="109"/>
      <c r="J654" s="109"/>
      <c r="K654" s="109"/>
      <c r="L654" s="109"/>
      <c r="M654" s="109"/>
      <c r="N654" s="109"/>
      <c r="O654" s="109"/>
      <c r="P654" s="109"/>
      <c r="Q654" s="109"/>
      <c r="R654" s="109"/>
      <c r="S654" s="109"/>
      <c r="T654" s="109"/>
      <c r="U654" s="109"/>
      <c r="V654" s="109"/>
      <c r="W654" s="109"/>
      <c r="X654" s="109"/>
      <c r="Y654" s="109"/>
      <c r="Z654" s="109"/>
      <c r="AA654" s="109"/>
    </row>
    <row r="655" spans="1:27" ht="14.5" x14ac:dyDescent="0.35">
      <c r="A655" s="223"/>
      <c r="B655" s="223"/>
      <c r="C655" s="223"/>
      <c r="D655" s="223"/>
      <c r="E655" s="202"/>
      <c r="F655" s="193"/>
      <c r="G655" s="193"/>
      <c r="H655" s="109"/>
      <c r="I655" s="109"/>
      <c r="J655" s="109"/>
      <c r="K655" s="109"/>
      <c r="L655" s="109"/>
      <c r="M655" s="109"/>
      <c r="N655" s="109"/>
      <c r="O655" s="109"/>
      <c r="P655" s="109"/>
      <c r="Q655" s="109"/>
      <c r="R655" s="109"/>
      <c r="S655" s="109"/>
      <c r="T655" s="109"/>
      <c r="U655" s="109"/>
      <c r="V655" s="109"/>
      <c r="W655" s="109"/>
      <c r="X655" s="109"/>
      <c r="Y655" s="109"/>
      <c r="Z655" s="109"/>
      <c r="AA655" s="109"/>
    </row>
    <row r="656" spans="1:27" ht="14.5" x14ac:dyDescent="0.35">
      <c r="A656" s="223"/>
      <c r="B656" s="223"/>
      <c r="C656" s="223"/>
      <c r="D656" s="223"/>
      <c r="E656" s="202"/>
      <c r="F656" s="193"/>
      <c r="G656" s="193"/>
      <c r="H656" s="109"/>
      <c r="I656" s="109"/>
      <c r="J656" s="109"/>
      <c r="K656" s="109"/>
      <c r="L656" s="109"/>
      <c r="M656" s="109"/>
      <c r="N656" s="109"/>
      <c r="O656" s="109"/>
      <c r="P656" s="109"/>
      <c r="Q656" s="109"/>
      <c r="R656" s="109"/>
      <c r="S656" s="109"/>
      <c r="T656" s="109"/>
      <c r="U656" s="109"/>
      <c r="V656" s="109"/>
      <c r="W656" s="109"/>
      <c r="X656" s="109"/>
      <c r="Y656" s="109"/>
      <c r="Z656" s="109"/>
      <c r="AA656" s="109"/>
    </row>
    <row r="657" spans="1:27" ht="14.5" x14ac:dyDescent="0.35">
      <c r="A657" s="223"/>
      <c r="B657" s="223"/>
      <c r="C657" s="223"/>
      <c r="D657" s="223"/>
      <c r="E657" s="202"/>
      <c r="F657" s="193"/>
      <c r="G657" s="193"/>
      <c r="H657" s="109"/>
      <c r="I657" s="109"/>
      <c r="J657" s="109"/>
      <c r="K657" s="109"/>
      <c r="L657" s="109"/>
      <c r="M657" s="109"/>
      <c r="N657" s="109"/>
      <c r="O657" s="109"/>
      <c r="P657" s="109"/>
      <c r="Q657" s="109"/>
      <c r="R657" s="109"/>
      <c r="S657" s="109"/>
      <c r="T657" s="109"/>
      <c r="U657" s="109"/>
      <c r="V657" s="109"/>
      <c r="W657" s="109"/>
      <c r="X657" s="109"/>
      <c r="Y657" s="109"/>
      <c r="Z657" s="109"/>
      <c r="AA657" s="109"/>
    </row>
    <row r="658" spans="1:27" ht="14.5" x14ac:dyDescent="0.35">
      <c r="A658" s="223"/>
      <c r="B658" s="223"/>
      <c r="C658" s="223"/>
      <c r="D658" s="223"/>
      <c r="E658" s="202"/>
      <c r="F658" s="193"/>
      <c r="G658" s="193"/>
      <c r="H658" s="109"/>
      <c r="I658" s="109"/>
      <c r="J658" s="109"/>
      <c r="K658" s="109"/>
      <c r="L658" s="109"/>
      <c r="M658" s="109"/>
      <c r="N658" s="109"/>
      <c r="O658" s="109"/>
      <c r="P658" s="109"/>
      <c r="Q658" s="109"/>
      <c r="R658" s="109"/>
      <c r="S658" s="109"/>
      <c r="T658" s="109"/>
      <c r="U658" s="109"/>
      <c r="V658" s="109"/>
      <c r="W658" s="109"/>
      <c r="X658" s="109"/>
      <c r="Y658" s="109"/>
      <c r="Z658" s="109"/>
      <c r="AA658" s="109"/>
    </row>
    <row r="659" spans="1:27" ht="14.5" x14ac:dyDescent="0.35">
      <c r="A659" s="223"/>
      <c r="B659" s="223"/>
      <c r="C659" s="223"/>
      <c r="D659" s="223"/>
      <c r="E659" s="202"/>
      <c r="F659" s="193"/>
      <c r="G659" s="193"/>
      <c r="H659" s="109"/>
      <c r="I659" s="109"/>
      <c r="J659" s="109"/>
      <c r="K659" s="109"/>
      <c r="L659" s="109"/>
      <c r="M659" s="109"/>
      <c r="N659" s="109"/>
      <c r="O659" s="109"/>
      <c r="P659" s="109"/>
      <c r="Q659" s="109"/>
      <c r="R659" s="109"/>
      <c r="S659" s="109"/>
      <c r="T659" s="109"/>
      <c r="U659" s="109"/>
      <c r="V659" s="109"/>
      <c r="W659" s="109"/>
      <c r="X659" s="109"/>
      <c r="Y659" s="109"/>
      <c r="Z659" s="109"/>
      <c r="AA659" s="109"/>
    </row>
    <row r="660" spans="1:27" ht="14.5" x14ac:dyDescent="0.35">
      <c r="A660" s="223"/>
      <c r="B660" s="223"/>
      <c r="C660" s="223"/>
      <c r="D660" s="223"/>
      <c r="E660" s="202"/>
      <c r="F660" s="193"/>
      <c r="G660" s="193"/>
      <c r="H660" s="109"/>
      <c r="I660" s="109"/>
      <c r="J660" s="109"/>
      <c r="K660" s="109"/>
      <c r="L660" s="109"/>
      <c r="M660" s="109"/>
      <c r="N660" s="109"/>
      <c r="O660" s="109"/>
      <c r="P660" s="109"/>
      <c r="Q660" s="109"/>
      <c r="R660" s="109"/>
      <c r="S660" s="109"/>
      <c r="T660" s="109"/>
      <c r="U660" s="109"/>
      <c r="V660" s="109"/>
      <c r="W660" s="109"/>
      <c r="X660" s="109"/>
      <c r="Y660" s="109"/>
      <c r="Z660" s="109"/>
      <c r="AA660" s="109"/>
    </row>
    <row r="661" spans="1:27" ht="14.5" x14ac:dyDescent="0.35">
      <c r="A661" s="223"/>
      <c r="B661" s="223"/>
      <c r="C661" s="223"/>
      <c r="D661" s="223"/>
      <c r="E661" s="202"/>
      <c r="F661" s="193"/>
      <c r="G661" s="193"/>
      <c r="H661" s="109"/>
      <c r="I661" s="109"/>
      <c r="J661" s="109"/>
      <c r="K661" s="109"/>
      <c r="L661" s="109"/>
      <c r="M661" s="109"/>
      <c r="N661" s="109"/>
      <c r="O661" s="109"/>
      <c r="P661" s="109"/>
      <c r="Q661" s="109"/>
      <c r="R661" s="109"/>
      <c r="S661" s="109"/>
      <c r="T661" s="109"/>
      <c r="U661" s="109"/>
      <c r="V661" s="109"/>
      <c r="W661" s="109"/>
      <c r="X661" s="109"/>
      <c r="Y661" s="109"/>
      <c r="Z661" s="109"/>
      <c r="AA661" s="109"/>
    </row>
    <row r="662" spans="1:27" ht="14.5" x14ac:dyDescent="0.35">
      <c r="A662" s="223"/>
      <c r="B662" s="223"/>
      <c r="C662" s="223"/>
      <c r="D662" s="223"/>
      <c r="E662" s="202"/>
      <c r="F662" s="193"/>
      <c r="G662" s="193"/>
      <c r="H662" s="109"/>
      <c r="I662" s="109"/>
      <c r="J662" s="109"/>
      <c r="K662" s="109"/>
      <c r="L662" s="109"/>
      <c r="M662" s="109"/>
      <c r="N662" s="109"/>
      <c r="O662" s="109"/>
      <c r="P662" s="109"/>
      <c r="Q662" s="109"/>
      <c r="R662" s="109"/>
      <c r="S662" s="109"/>
      <c r="T662" s="109"/>
      <c r="U662" s="109"/>
      <c r="V662" s="109"/>
      <c r="W662" s="109"/>
      <c r="X662" s="109"/>
      <c r="Y662" s="109"/>
      <c r="Z662" s="109"/>
      <c r="AA662" s="109"/>
    </row>
    <row r="663" spans="1:27" ht="14.5" x14ac:dyDescent="0.35">
      <c r="A663" s="223"/>
      <c r="B663" s="223"/>
      <c r="C663" s="223"/>
      <c r="D663" s="223"/>
      <c r="E663" s="202"/>
      <c r="F663" s="193"/>
      <c r="G663" s="193"/>
      <c r="H663" s="109"/>
      <c r="I663" s="109"/>
      <c r="J663" s="109"/>
      <c r="K663" s="109"/>
      <c r="L663" s="109"/>
      <c r="M663" s="109"/>
      <c r="N663" s="109"/>
      <c r="O663" s="109"/>
      <c r="P663" s="109"/>
      <c r="Q663" s="109"/>
      <c r="R663" s="109"/>
      <c r="S663" s="109"/>
      <c r="T663" s="109"/>
      <c r="U663" s="109"/>
      <c r="V663" s="109"/>
      <c r="W663" s="109"/>
      <c r="X663" s="109"/>
      <c r="Y663" s="109"/>
      <c r="Z663" s="109"/>
      <c r="AA663" s="109"/>
    </row>
    <row r="664" spans="1:27" ht="14.5" x14ac:dyDescent="0.35">
      <c r="A664" s="223"/>
      <c r="B664" s="223"/>
      <c r="C664" s="223"/>
      <c r="D664" s="223"/>
      <c r="E664" s="202"/>
      <c r="F664" s="193"/>
      <c r="G664" s="193"/>
      <c r="H664" s="109"/>
      <c r="I664" s="109"/>
      <c r="J664" s="109"/>
      <c r="K664" s="109"/>
      <c r="L664" s="109"/>
      <c r="M664" s="109"/>
      <c r="N664" s="109"/>
      <c r="O664" s="109"/>
      <c r="P664" s="109"/>
      <c r="Q664" s="109"/>
      <c r="R664" s="109"/>
      <c r="S664" s="109"/>
      <c r="T664" s="109"/>
      <c r="U664" s="109"/>
      <c r="V664" s="109"/>
      <c r="W664" s="109"/>
      <c r="X664" s="109"/>
      <c r="Y664" s="109"/>
      <c r="Z664" s="109"/>
      <c r="AA664" s="109"/>
    </row>
    <row r="665" spans="1:27" ht="14.5" x14ac:dyDescent="0.35">
      <c r="A665" s="223"/>
      <c r="B665" s="223"/>
      <c r="C665" s="223"/>
      <c r="D665" s="223"/>
      <c r="E665" s="202"/>
      <c r="F665" s="193"/>
      <c r="G665" s="193"/>
      <c r="H665" s="109"/>
      <c r="I665" s="109"/>
      <c r="J665" s="109"/>
      <c r="K665" s="109"/>
      <c r="L665" s="109"/>
      <c r="M665" s="109"/>
      <c r="N665" s="109"/>
      <c r="O665" s="109"/>
      <c r="P665" s="109"/>
      <c r="Q665" s="109"/>
      <c r="R665" s="109"/>
      <c r="S665" s="109"/>
      <c r="T665" s="109"/>
      <c r="U665" s="109"/>
      <c r="V665" s="109"/>
      <c r="W665" s="109"/>
      <c r="X665" s="109"/>
      <c r="Y665" s="109"/>
      <c r="Z665" s="109"/>
      <c r="AA665" s="109"/>
    </row>
    <row r="666" spans="1:27" ht="14.5" x14ac:dyDescent="0.35">
      <c r="A666" s="223"/>
      <c r="B666" s="223"/>
      <c r="C666" s="223"/>
      <c r="D666" s="223"/>
      <c r="E666" s="202"/>
      <c r="F666" s="193"/>
      <c r="G666" s="193"/>
      <c r="H666" s="109"/>
      <c r="I666" s="109"/>
      <c r="J666" s="109"/>
      <c r="K666" s="109"/>
      <c r="L666" s="109"/>
      <c r="M666" s="109"/>
      <c r="N666" s="109"/>
      <c r="O666" s="109"/>
      <c r="P666" s="109"/>
      <c r="Q666" s="109"/>
      <c r="R666" s="109"/>
      <c r="S666" s="109"/>
      <c r="T666" s="109"/>
      <c r="U666" s="109"/>
      <c r="V666" s="109"/>
      <c r="W666" s="109"/>
      <c r="X666" s="109"/>
      <c r="Y666" s="109"/>
      <c r="Z666" s="109"/>
      <c r="AA666" s="109"/>
    </row>
    <row r="667" spans="1:27" ht="14.5" x14ac:dyDescent="0.35">
      <c r="A667" s="223"/>
      <c r="B667" s="223"/>
      <c r="C667" s="223"/>
      <c r="D667" s="223"/>
      <c r="E667" s="202"/>
      <c r="F667" s="193"/>
      <c r="G667" s="193"/>
      <c r="H667" s="109"/>
      <c r="I667" s="109"/>
      <c r="J667" s="109"/>
      <c r="K667" s="109"/>
      <c r="L667" s="109"/>
      <c r="M667" s="109"/>
      <c r="N667" s="109"/>
      <c r="O667" s="109"/>
      <c r="P667" s="109"/>
      <c r="Q667" s="109"/>
      <c r="R667" s="109"/>
      <c r="S667" s="109"/>
      <c r="T667" s="109"/>
      <c r="U667" s="109"/>
      <c r="V667" s="109"/>
      <c r="W667" s="109"/>
      <c r="X667" s="109"/>
      <c r="Y667" s="109"/>
      <c r="Z667" s="109"/>
      <c r="AA667" s="109"/>
    </row>
    <row r="668" spans="1:27" ht="14.5" x14ac:dyDescent="0.35">
      <c r="A668" s="223"/>
      <c r="B668" s="223"/>
      <c r="C668" s="223"/>
      <c r="D668" s="223"/>
      <c r="E668" s="202"/>
      <c r="F668" s="193"/>
      <c r="G668" s="193"/>
      <c r="H668" s="109"/>
      <c r="I668" s="109"/>
      <c r="J668" s="109"/>
      <c r="K668" s="109"/>
      <c r="L668" s="109"/>
      <c r="M668" s="109"/>
      <c r="N668" s="109"/>
      <c r="O668" s="109"/>
      <c r="P668" s="109"/>
      <c r="Q668" s="109"/>
      <c r="R668" s="109"/>
      <c r="S668" s="109"/>
      <c r="T668" s="109"/>
      <c r="U668" s="109"/>
      <c r="V668" s="109"/>
      <c r="W668" s="109"/>
      <c r="X668" s="109"/>
      <c r="Y668" s="109"/>
      <c r="Z668" s="109"/>
      <c r="AA668" s="109"/>
    </row>
    <row r="669" spans="1:27" ht="14.5" x14ac:dyDescent="0.35">
      <c r="A669" s="223"/>
      <c r="B669" s="223"/>
      <c r="C669" s="223"/>
      <c r="D669" s="223"/>
      <c r="E669" s="202"/>
      <c r="F669" s="193"/>
      <c r="G669" s="193"/>
      <c r="H669" s="109"/>
      <c r="I669" s="109"/>
      <c r="J669" s="109"/>
      <c r="K669" s="109"/>
      <c r="L669" s="109"/>
      <c r="M669" s="109"/>
      <c r="N669" s="109"/>
      <c r="O669" s="109"/>
      <c r="P669" s="109"/>
      <c r="Q669" s="109"/>
      <c r="R669" s="109"/>
      <c r="S669" s="109"/>
      <c r="T669" s="109"/>
      <c r="U669" s="109"/>
      <c r="V669" s="109"/>
      <c r="W669" s="109"/>
      <c r="X669" s="109"/>
      <c r="Y669" s="109"/>
      <c r="Z669" s="109"/>
      <c r="AA669" s="109"/>
    </row>
    <row r="670" spans="1:27" ht="14.5" x14ac:dyDescent="0.35">
      <c r="A670" s="223"/>
      <c r="B670" s="223"/>
      <c r="C670" s="223"/>
      <c r="D670" s="223"/>
      <c r="E670" s="202"/>
      <c r="F670" s="193"/>
      <c r="G670" s="193"/>
      <c r="H670" s="109"/>
      <c r="I670" s="109"/>
      <c r="J670" s="109"/>
      <c r="K670" s="109"/>
      <c r="L670" s="109"/>
      <c r="M670" s="109"/>
      <c r="N670" s="109"/>
      <c r="O670" s="109"/>
      <c r="P670" s="109"/>
      <c r="Q670" s="109"/>
      <c r="R670" s="109"/>
      <c r="S670" s="109"/>
      <c r="T670" s="109"/>
      <c r="U670" s="109"/>
      <c r="V670" s="109"/>
      <c r="W670" s="109"/>
      <c r="X670" s="109"/>
      <c r="Y670" s="109"/>
      <c r="Z670" s="109"/>
      <c r="AA670" s="109"/>
    </row>
    <row r="671" spans="1:27" ht="14.5" x14ac:dyDescent="0.35">
      <c r="A671" s="223"/>
      <c r="B671" s="223"/>
      <c r="C671" s="223"/>
      <c r="D671" s="223"/>
      <c r="E671" s="202"/>
      <c r="F671" s="193"/>
      <c r="G671" s="193"/>
      <c r="H671" s="109"/>
      <c r="I671" s="109"/>
      <c r="J671" s="109"/>
      <c r="K671" s="109"/>
      <c r="L671" s="109"/>
      <c r="M671" s="109"/>
      <c r="N671" s="109"/>
      <c r="O671" s="109"/>
      <c r="P671" s="109"/>
      <c r="Q671" s="109"/>
      <c r="R671" s="109"/>
      <c r="S671" s="109"/>
      <c r="T671" s="109"/>
      <c r="U671" s="109"/>
      <c r="V671" s="109"/>
      <c r="W671" s="109"/>
      <c r="X671" s="109"/>
      <c r="Y671" s="109"/>
      <c r="Z671" s="109"/>
      <c r="AA671" s="109"/>
    </row>
    <row r="672" spans="1:27" ht="14.5" x14ac:dyDescent="0.35">
      <c r="A672" s="223"/>
      <c r="B672" s="223"/>
      <c r="C672" s="223"/>
      <c r="D672" s="223"/>
      <c r="E672" s="202"/>
      <c r="F672" s="193"/>
      <c r="G672" s="193"/>
      <c r="H672" s="109"/>
      <c r="I672" s="109"/>
      <c r="J672" s="109"/>
      <c r="K672" s="109"/>
      <c r="L672" s="109"/>
      <c r="M672" s="109"/>
      <c r="N672" s="109"/>
      <c r="O672" s="109"/>
      <c r="P672" s="109"/>
      <c r="Q672" s="109"/>
      <c r="R672" s="109"/>
      <c r="S672" s="109"/>
      <c r="T672" s="109"/>
      <c r="U672" s="109"/>
      <c r="V672" s="109"/>
      <c r="W672" s="109"/>
      <c r="X672" s="109"/>
      <c r="Y672" s="109"/>
      <c r="Z672" s="109"/>
      <c r="AA672" s="109"/>
    </row>
    <row r="673" spans="1:27" ht="14.5" x14ac:dyDescent="0.35">
      <c r="A673" s="223"/>
      <c r="B673" s="223"/>
      <c r="C673" s="223"/>
      <c r="D673" s="223"/>
      <c r="E673" s="202"/>
      <c r="F673" s="193"/>
      <c r="G673" s="193"/>
      <c r="H673" s="109"/>
      <c r="I673" s="109"/>
      <c r="J673" s="109"/>
      <c r="K673" s="109"/>
      <c r="L673" s="109"/>
      <c r="M673" s="109"/>
      <c r="N673" s="109"/>
      <c r="O673" s="109"/>
      <c r="P673" s="109"/>
      <c r="Q673" s="109"/>
      <c r="R673" s="109"/>
      <c r="S673" s="109"/>
      <c r="T673" s="109"/>
      <c r="U673" s="109"/>
      <c r="V673" s="109"/>
      <c r="W673" s="109"/>
      <c r="X673" s="109"/>
      <c r="Y673" s="109"/>
      <c r="Z673" s="109"/>
      <c r="AA673" s="109"/>
    </row>
    <row r="674" spans="1:27" ht="14.5" x14ac:dyDescent="0.35">
      <c r="A674" s="223"/>
      <c r="B674" s="223"/>
      <c r="C674" s="223"/>
      <c r="D674" s="223"/>
      <c r="E674" s="202"/>
      <c r="F674" s="193"/>
      <c r="G674" s="193"/>
      <c r="H674" s="109"/>
      <c r="I674" s="109"/>
      <c r="J674" s="109"/>
      <c r="K674" s="109"/>
      <c r="L674" s="109"/>
      <c r="M674" s="109"/>
      <c r="N674" s="109"/>
      <c r="O674" s="109"/>
      <c r="P674" s="109"/>
      <c r="Q674" s="109"/>
      <c r="R674" s="109"/>
      <c r="S674" s="109"/>
      <c r="T674" s="109"/>
      <c r="U674" s="109"/>
      <c r="V674" s="109"/>
      <c r="W674" s="109"/>
      <c r="X674" s="109"/>
      <c r="Y674" s="109"/>
      <c r="Z674" s="109"/>
      <c r="AA674" s="109"/>
    </row>
    <row r="675" spans="1:27" ht="14.5" x14ac:dyDescent="0.35">
      <c r="A675" s="223"/>
      <c r="B675" s="223"/>
      <c r="C675" s="223"/>
      <c r="D675" s="223"/>
      <c r="E675" s="202"/>
      <c r="F675" s="193"/>
      <c r="G675" s="193"/>
      <c r="H675" s="109"/>
      <c r="I675" s="109"/>
      <c r="J675" s="109"/>
      <c r="K675" s="109"/>
      <c r="L675" s="109"/>
      <c r="M675" s="109"/>
      <c r="N675" s="109"/>
      <c r="O675" s="109"/>
      <c r="P675" s="109"/>
      <c r="Q675" s="109"/>
      <c r="R675" s="109"/>
      <c r="S675" s="109"/>
      <c r="T675" s="109"/>
      <c r="U675" s="109"/>
      <c r="V675" s="109"/>
      <c r="W675" s="109"/>
      <c r="X675" s="109"/>
      <c r="Y675" s="109"/>
      <c r="Z675" s="109"/>
      <c r="AA675" s="109"/>
    </row>
    <row r="676" spans="1:27" ht="14.5" x14ac:dyDescent="0.35">
      <c r="A676" s="223"/>
      <c r="B676" s="223"/>
      <c r="C676" s="223"/>
      <c r="D676" s="223"/>
      <c r="E676" s="202"/>
      <c r="F676" s="193"/>
      <c r="G676" s="193"/>
      <c r="H676" s="109"/>
      <c r="I676" s="109"/>
      <c r="J676" s="109"/>
      <c r="K676" s="109"/>
      <c r="L676" s="109"/>
      <c r="M676" s="109"/>
      <c r="N676" s="109"/>
      <c r="O676" s="109"/>
      <c r="P676" s="109"/>
      <c r="Q676" s="109"/>
      <c r="R676" s="109"/>
      <c r="S676" s="109"/>
      <c r="T676" s="109"/>
      <c r="U676" s="109"/>
      <c r="V676" s="109"/>
      <c r="W676" s="109"/>
      <c r="X676" s="109"/>
      <c r="Y676" s="109"/>
      <c r="Z676" s="109"/>
      <c r="AA676" s="109"/>
    </row>
    <row r="677" spans="1:27" ht="14.5" x14ac:dyDescent="0.35">
      <c r="A677" s="223"/>
      <c r="B677" s="223"/>
      <c r="C677" s="223"/>
      <c r="D677" s="223"/>
      <c r="E677" s="202"/>
      <c r="F677" s="193"/>
      <c r="G677" s="193"/>
      <c r="H677" s="109"/>
      <c r="I677" s="109"/>
      <c r="J677" s="109"/>
      <c r="K677" s="109"/>
      <c r="L677" s="109"/>
      <c r="M677" s="109"/>
      <c r="N677" s="109"/>
      <c r="O677" s="109"/>
      <c r="P677" s="109"/>
      <c r="Q677" s="109"/>
      <c r="R677" s="109"/>
      <c r="S677" s="109"/>
      <c r="T677" s="109"/>
      <c r="U677" s="109"/>
      <c r="V677" s="109"/>
      <c r="W677" s="109"/>
      <c r="X677" s="109"/>
      <c r="Y677" s="109"/>
      <c r="Z677" s="109"/>
      <c r="AA677" s="109"/>
    </row>
    <row r="678" spans="1:27" ht="14.5" x14ac:dyDescent="0.35">
      <c r="A678" s="223"/>
      <c r="B678" s="223"/>
      <c r="C678" s="223"/>
      <c r="D678" s="223"/>
      <c r="E678" s="202"/>
      <c r="F678" s="193"/>
      <c r="G678" s="193"/>
      <c r="H678" s="109"/>
      <c r="I678" s="109"/>
      <c r="J678" s="109"/>
      <c r="K678" s="109"/>
      <c r="L678" s="109"/>
      <c r="M678" s="109"/>
      <c r="N678" s="109"/>
      <c r="O678" s="109"/>
      <c r="P678" s="109"/>
      <c r="Q678" s="109"/>
      <c r="R678" s="109"/>
      <c r="S678" s="109"/>
      <c r="T678" s="109"/>
      <c r="U678" s="109"/>
      <c r="V678" s="109"/>
      <c r="W678" s="109"/>
      <c r="X678" s="109"/>
      <c r="Y678" s="109"/>
      <c r="Z678" s="109"/>
      <c r="AA678" s="109"/>
    </row>
    <row r="679" spans="1:27" ht="14.5" x14ac:dyDescent="0.35">
      <c r="A679" s="223"/>
      <c r="B679" s="223"/>
      <c r="C679" s="223"/>
      <c r="D679" s="223"/>
      <c r="E679" s="202"/>
      <c r="F679" s="193"/>
      <c r="G679" s="193"/>
      <c r="H679" s="109"/>
      <c r="I679" s="109"/>
      <c r="J679" s="109"/>
      <c r="K679" s="109"/>
      <c r="L679" s="109"/>
      <c r="M679" s="109"/>
      <c r="N679" s="109"/>
      <c r="O679" s="109"/>
      <c r="P679" s="109"/>
      <c r="Q679" s="109"/>
      <c r="R679" s="109"/>
      <c r="S679" s="109"/>
      <c r="T679" s="109"/>
      <c r="U679" s="109"/>
      <c r="V679" s="109"/>
      <c r="W679" s="109"/>
      <c r="X679" s="109"/>
      <c r="Y679" s="109"/>
      <c r="Z679" s="109"/>
      <c r="AA679" s="109"/>
    </row>
    <row r="680" spans="1:27" ht="14.5" x14ac:dyDescent="0.35">
      <c r="A680" s="223"/>
      <c r="B680" s="223"/>
      <c r="C680" s="223"/>
      <c r="D680" s="223"/>
      <c r="E680" s="202"/>
      <c r="F680" s="193"/>
      <c r="G680" s="193"/>
      <c r="H680" s="109"/>
      <c r="I680" s="109"/>
      <c r="J680" s="109"/>
      <c r="K680" s="109"/>
      <c r="L680" s="109"/>
      <c r="M680" s="109"/>
      <c r="N680" s="109"/>
      <c r="O680" s="109"/>
      <c r="P680" s="109"/>
      <c r="Q680" s="109"/>
      <c r="R680" s="109"/>
      <c r="S680" s="109"/>
      <c r="T680" s="109"/>
      <c r="U680" s="109"/>
      <c r="V680" s="109"/>
      <c r="W680" s="109"/>
      <c r="X680" s="109"/>
      <c r="Y680" s="109"/>
      <c r="Z680" s="109"/>
      <c r="AA680" s="109"/>
    </row>
    <row r="681" spans="1:27" ht="14.5" x14ac:dyDescent="0.35">
      <c r="A681" s="223"/>
      <c r="B681" s="223"/>
      <c r="C681" s="223"/>
      <c r="D681" s="223"/>
      <c r="E681" s="202"/>
      <c r="F681" s="193"/>
      <c r="G681" s="193"/>
      <c r="H681" s="109"/>
      <c r="I681" s="109"/>
      <c r="J681" s="109"/>
      <c r="K681" s="109"/>
      <c r="L681" s="109"/>
      <c r="M681" s="109"/>
      <c r="N681" s="109"/>
      <c r="O681" s="109"/>
      <c r="P681" s="109"/>
      <c r="Q681" s="109"/>
      <c r="R681" s="109"/>
      <c r="S681" s="109"/>
      <c r="T681" s="109"/>
      <c r="U681" s="109"/>
      <c r="V681" s="109"/>
      <c r="W681" s="109"/>
      <c r="X681" s="109"/>
      <c r="Y681" s="109"/>
      <c r="Z681" s="109"/>
      <c r="AA681" s="109"/>
    </row>
    <row r="682" spans="1:27" ht="14.5" x14ac:dyDescent="0.35">
      <c r="A682" s="223"/>
      <c r="B682" s="223"/>
      <c r="C682" s="223"/>
      <c r="D682" s="223"/>
      <c r="E682" s="202"/>
      <c r="F682" s="193"/>
      <c r="G682" s="193"/>
      <c r="H682" s="109"/>
      <c r="I682" s="109"/>
      <c r="J682" s="109"/>
      <c r="K682" s="109"/>
      <c r="L682" s="109"/>
      <c r="M682" s="109"/>
      <c r="N682" s="109"/>
      <c r="O682" s="109"/>
      <c r="P682" s="109"/>
      <c r="Q682" s="109"/>
      <c r="R682" s="109"/>
      <c r="S682" s="109"/>
      <c r="T682" s="109"/>
      <c r="U682" s="109"/>
      <c r="V682" s="109"/>
      <c r="W682" s="109"/>
      <c r="X682" s="109"/>
      <c r="Y682" s="109"/>
      <c r="Z682" s="109"/>
      <c r="AA682" s="109"/>
    </row>
    <row r="683" spans="1:27" ht="14.5" x14ac:dyDescent="0.35">
      <c r="A683" s="223"/>
      <c r="B683" s="223"/>
      <c r="C683" s="223"/>
      <c r="D683" s="223"/>
      <c r="E683" s="202"/>
      <c r="F683" s="193"/>
      <c r="G683" s="193"/>
      <c r="H683" s="109"/>
      <c r="I683" s="109"/>
      <c r="J683" s="109"/>
      <c r="K683" s="109"/>
      <c r="L683" s="109"/>
      <c r="M683" s="109"/>
      <c r="N683" s="109"/>
      <c r="O683" s="109"/>
      <c r="P683" s="109"/>
      <c r="Q683" s="109"/>
      <c r="R683" s="109"/>
      <c r="S683" s="109"/>
      <c r="T683" s="109"/>
      <c r="U683" s="109"/>
      <c r="V683" s="109"/>
      <c r="W683" s="109"/>
      <c r="X683" s="109"/>
      <c r="Y683" s="109"/>
      <c r="Z683" s="109"/>
      <c r="AA683" s="109"/>
    </row>
    <row r="684" spans="1:27" ht="14.5" x14ac:dyDescent="0.35">
      <c r="A684" s="223"/>
      <c r="B684" s="223"/>
      <c r="C684" s="223"/>
      <c r="D684" s="223"/>
      <c r="E684" s="202"/>
      <c r="F684" s="193"/>
      <c r="G684" s="193"/>
      <c r="H684" s="109"/>
      <c r="I684" s="109"/>
      <c r="J684" s="109"/>
      <c r="K684" s="109"/>
      <c r="L684" s="109"/>
      <c r="M684" s="109"/>
      <c r="N684" s="109"/>
      <c r="O684" s="109"/>
      <c r="P684" s="109"/>
      <c r="Q684" s="109"/>
      <c r="R684" s="109"/>
      <c r="S684" s="109"/>
      <c r="T684" s="109"/>
      <c r="U684" s="109"/>
      <c r="V684" s="109"/>
      <c r="W684" s="109"/>
      <c r="X684" s="109"/>
      <c r="Y684" s="109"/>
      <c r="Z684" s="109"/>
      <c r="AA684" s="109"/>
    </row>
    <row r="685" spans="1:27" ht="14.5" x14ac:dyDescent="0.35">
      <c r="A685" s="223"/>
      <c r="B685" s="223"/>
      <c r="C685" s="223"/>
      <c r="D685" s="223"/>
      <c r="E685" s="202"/>
      <c r="F685" s="193"/>
      <c r="G685" s="193"/>
      <c r="H685" s="109"/>
      <c r="I685" s="109"/>
      <c r="J685" s="109"/>
      <c r="K685" s="109"/>
      <c r="L685" s="109"/>
      <c r="M685" s="109"/>
      <c r="N685" s="109"/>
      <c r="O685" s="109"/>
      <c r="P685" s="109"/>
      <c r="Q685" s="109"/>
      <c r="R685" s="109"/>
      <c r="S685" s="109"/>
      <c r="T685" s="109"/>
      <c r="U685" s="109"/>
      <c r="V685" s="109"/>
      <c r="W685" s="109"/>
      <c r="X685" s="109"/>
      <c r="Y685" s="109"/>
      <c r="Z685" s="109"/>
      <c r="AA685" s="109"/>
    </row>
    <row r="686" spans="1:27" ht="14.5" x14ac:dyDescent="0.35">
      <c r="A686" s="223"/>
      <c r="B686" s="223"/>
      <c r="C686" s="223"/>
      <c r="D686" s="223"/>
      <c r="E686" s="202"/>
      <c r="F686" s="193"/>
      <c r="G686" s="193"/>
      <c r="H686" s="109"/>
      <c r="I686" s="109"/>
      <c r="J686" s="109"/>
      <c r="K686" s="109"/>
      <c r="L686" s="109"/>
      <c r="M686" s="109"/>
      <c r="N686" s="109"/>
      <c r="O686" s="109"/>
      <c r="P686" s="109"/>
      <c r="Q686" s="109"/>
      <c r="R686" s="109"/>
      <c r="S686" s="109"/>
      <c r="T686" s="109"/>
      <c r="U686" s="109"/>
      <c r="V686" s="109"/>
      <c r="W686" s="109"/>
      <c r="X686" s="109"/>
      <c r="Y686" s="109"/>
      <c r="Z686" s="109"/>
      <c r="AA686" s="109"/>
    </row>
    <row r="687" spans="1:27" ht="14.5" x14ac:dyDescent="0.35">
      <c r="A687" s="223"/>
      <c r="B687" s="223"/>
      <c r="C687" s="223"/>
      <c r="D687" s="223"/>
      <c r="E687" s="202"/>
      <c r="F687" s="193"/>
      <c r="G687" s="193"/>
      <c r="H687" s="109"/>
      <c r="I687" s="109"/>
      <c r="J687" s="109"/>
      <c r="K687" s="109"/>
      <c r="L687" s="109"/>
      <c r="M687" s="109"/>
      <c r="N687" s="109"/>
      <c r="O687" s="109"/>
      <c r="P687" s="109"/>
      <c r="Q687" s="109"/>
      <c r="R687" s="109"/>
      <c r="S687" s="109"/>
      <c r="T687" s="109"/>
      <c r="U687" s="109"/>
      <c r="V687" s="109"/>
      <c r="W687" s="109"/>
      <c r="X687" s="109"/>
      <c r="Y687" s="109"/>
      <c r="Z687" s="109"/>
      <c r="AA687" s="109"/>
    </row>
    <row r="688" spans="1:27" ht="14.5" x14ac:dyDescent="0.35">
      <c r="A688" s="223"/>
      <c r="B688" s="223"/>
      <c r="C688" s="223"/>
      <c r="D688" s="223"/>
      <c r="E688" s="202"/>
      <c r="F688" s="193"/>
      <c r="G688" s="193"/>
      <c r="H688" s="109"/>
      <c r="I688" s="109"/>
      <c r="J688" s="109"/>
      <c r="K688" s="109"/>
      <c r="L688" s="109"/>
      <c r="M688" s="109"/>
      <c r="N688" s="109"/>
      <c r="O688" s="109"/>
      <c r="P688" s="109"/>
      <c r="Q688" s="109"/>
      <c r="R688" s="109"/>
      <c r="S688" s="109"/>
      <c r="T688" s="109"/>
      <c r="U688" s="109"/>
      <c r="V688" s="109"/>
      <c r="W688" s="109"/>
      <c r="X688" s="109"/>
      <c r="Y688" s="109"/>
      <c r="Z688" s="109"/>
      <c r="AA688" s="109"/>
    </row>
    <row r="689" spans="1:27" ht="14.5" x14ac:dyDescent="0.35">
      <c r="A689" s="223"/>
      <c r="B689" s="223"/>
      <c r="C689" s="223"/>
      <c r="D689" s="223"/>
      <c r="E689" s="202"/>
      <c r="F689" s="193"/>
      <c r="G689" s="193"/>
      <c r="H689" s="109"/>
      <c r="I689" s="109"/>
      <c r="J689" s="109"/>
      <c r="K689" s="109"/>
      <c r="L689" s="109"/>
      <c r="M689" s="109"/>
      <c r="N689" s="109"/>
      <c r="O689" s="109"/>
      <c r="P689" s="109"/>
      <c r="Q689" s="109"/>
      <c r="R689" s="109"/>
      <c r="S689" s="109"/>
      <c r="T689" s="109"/>
      <c r="U689" s="109"/>
      <c r="V689" s="109"/>
      <c r="W689" s="109"/>
      <c r="X689" s="109"/>
      <c r="Y689" s="109"/>
      <c r="Z689" s="109"/>
      <c r="AA689" s="109"/>
    </row>
    <row r="690" spans="1:27" ht="14.5" x14ac:dyDescent="0.35">
      <c r="A690" s="223"/>
      <c r="B690" s="223"/>
      <c r="C690" s="223"/>
      <c r="D690" s="223"/>
      <c r="E690" s="202"/>
      <c r="F690" s="193"/>
      <c r="G690" s="193"/>
      <c r="H690" s="109"/>
      <c r="I690" s="109"/>
      <c r="J690" s="109"/>
      <c r="K690" s="109"/>
      <c r="L690" s="109"/>
      <c r="M690" s="109"/>
      <c r="N690" s="109"/>
      <c r="O690" s="109"/>
      <c r="P690" s="109"/>
      <c r="Q690" s="109"/>
      <c r="R690" s="109"/>
      <c r="S690" s="109"/>
      <c r="T690" s="109"/>
      <c r="U690" s="109"/>
      <c r="V690" s="109"/>
      <c r="W690" s="109"/>
      <c r="X690" s="109"/>
      <c r="Y690" s="109"/>
      <c r="Z690" s="109"/>
      <c r="AA690" s="109"/>
    </row>
    <row r="691" spans="1:27" ht="14.5" x14ac:dyDescent="0.35">
      <c r="A691" s="223"/>
      <c r="B691" s="223"/>
      <c r="C691" s="223"/>
      <c r="D691" s="223"/>
      <c r="E691" s="202"/>
      <c r="F691" s="193"/>
      <c r="G691" s="193"/>
      <c r="H691" s="109"/>
      <c r="I691" s="109"/>
      <c r="J691" s="109"/>
      <c r="K691" s="109"/>
      <c r="L691" s="109"/>
      <c r="M691" s="109"/>
      <c r="N691" s="109"/>
      <c r="O691" s="109"/>
      <c r="P691" s="109"/>
      <c r="Q691" s="109"/>
      <c r="R691" s="109"/>
      <c r="S691" s="109"/>
      <c r="T691" s="109"/>
      <c r="U691" s="109"/>
      <c r="V691" s="109"/>
      <c r="W691" s="109"/>
      <c r="X691" s="109"/>
      <c r="Y691" s="109"/>
      <c r="Z691" s="109"/>
      <c r="AA691" s="109"/>
    </row>
    <row r="692" spans="1:27" ht="14.5" x14ac:dyDescent="0.35">
      <c r="A692" s="223"/>
      <c r="B692" s="223"/>
      <c r="C692" s="223"/>
      <c r="D692" s="223"/>
      <c r="E692" s="202"/>
      <c r="F692" s="193"/>
      <c r="G692" s="193"/>
      <c r="H692" s="109"/>
      <c r="I692" s="109"/>
      <c r="J692" s="109"/>
      <c r="K692" s="109"/>
      <c r="L692" s="109"/>
      <c r="M692" s="109"/>
      <c r="N692" s="109"/>
      <c r="O692" s="109"/>
      <c r="P692" s="109"/>
      <c r="Q692" s="109"/>
      <c r="R692" s="109"/>
      <c r="S692" s="109"/>
      <c r="T692" s="109"/>
      <c r="U692" s="109"/>
      <c r="V692" s="109"/>
      <c r="W692" s="109"/>
      <c r="X692" s="109"/>
      <c r="Y692" s="109"/>
      <c r="Z692" s="109"/>
      <c r="AA692" s="109"/>
    </row>
    <row r="693" spans="1:27" ht="14.5" x14ac:dyDescent="0.35">
      <c r="A693" s="223"/>
      <c r="B693" s="223"/>
      <c r="C693" s="223"/>
      <c r="D693" s="223"/>
      <c r="E693" s="202"/>
      <c r="F693" s="193"/>
      <c r="G693" s="193"/>
      <c r="H693" s="109"/>
      <c r="I693" s="109"/>
      <c r="J693" s="109"/>
      <c r="K693" s="109"/>
      <c r="L693" s="109"/>
      <c r="M693" s="109"/>
      <c r="N693" s="109"/>
      <c r="O693" s="109"/>
      <c r="P693" s="109"/>
      <c r="Q693" s="109"/>
      <c r="R693" s="109"/>
      <c r="S693" s="109"/>
      <c r="T693" s="109"/>
      <c r="U693" s="109"/>
      <c r="V693" s="109"/>
      <c r="W693" s="109"/>
      <c r="X693" s="109"/>
      <c r="Y693" s="109"/>
      <c r="Z693" s="109"/>
      <c r="AA693" s="109"/>
    </row>
    <row r="694" spans="1:27" ht="14.5" x14ac:dyDescent="0.35">
      <c r="A694" s="223"/>
      <c r="B694" s="223"/>
      <c r="C694" s="223"/>
      <c r="D694" s="223"/>
      <c r="E694" s="202"/>
      <c r="F694" s="193"/>
      <c r="G694" s="193"/>
      <c r="H694" s="109"/>
      <c r="I694" s="109"/>
      <c r="J694" s="109"/>
      <c r="K694" s="109"/>
      <c r="L694" s="109"/>
      <c r="M694" s="109"/>
      <c r="N694" s="109"/>
      <c r="O694" s="109"/>
      <c r="P694" s="109"/>
      <c r="Q694" s="109"/>
      <c r="R694" s="109"/>
      <c r="S694" s="109"/>
      <c r="T694" s="109"/>
      <c r="U694" s="109"/>
      <c r="V694" s="109"/>
      <c r="W694" s="109"/>
      <c r="X694" s="109"/>
      <c r="Y694" s="109"/>
      <c r="Z694" s="109"/>
      <c r="AA694" s="109"/>
    </row>
    <row r="695" spans="1:27" ht="14.5" x14ac:dyDescent="0.35">
      <c r="A695" s="223"/>
      <c r="B695" s="223"/>
      <c r="C695" s="223"/>
      <c r="D695" s="223"/>
      <c r="E695" s="202"/>
      <c r="F695" s="193"/>
      <c r="G695" s="193"/>
      <c r="H695" s="109"/>
      <c r="I695" s="109"/>
      <c r="J695" s="109"/>
      <c r="K695" s="109"/>
      <c r="L695" s="109"/>
      <c r="M695" s="109"/>
      <c r="N695" s="109"/>
      <c r="O695" s="109"/>
      <c r="P695" s="109"/>
      <c r="Q695" s="109"/>
      <c r="R695" s="109"/>
      <c r="S695" s="109"/>
      <c r="T695" s="109"/>
      <c r="U695" s="109"/>
      <c r="V695" s="109"/>
      <c r="W695" s="109"/>
      <c r="X695" s="109"/>
      <c r="Y695" s="109"/>
      <c r="Z695" s="109"/>
      <c r="AA695" s="109"/>
    </row>
    <row r="696" spans="1:27" ht="14.5" x14ac:dyDescent="0.35">
      <c r="A696" s="223"/>
      <c r="B696" s="223"/>
      <c r="C696" s="223"/>
      <c r="D696" s="223"/>
      <c r="E696" s="202"/>
      <c r="F696" s="193"/>
      <c r="G696" s="193"/>
      <c r="H696" s="109"/>
      <c r="I696" s="109"/>
      <c r="J696" s="109"/>
      <c r="K696" s="109"/>
      <c r="L696" s="109"/>
      <c r="M696" s="109"/>
      <c r="N696" s="109"/>
      <c r="O696" s="109"/>
      <c r="P696" s="109"/>
      <c r="Q696" s="109"/>
      <c r="R696" s="109"/>
      <c r="S696" s="109"/>
      <c r="T696" s="109"/>
      <c r="U696" s="109"/>
      <c r="V696" s="109"/>
      <c r="W696" s="109"/>
      <c r="X696" s="109"/>
      <c r="Y696" s="109"/>
      <c r="Z696" s="109"/>
      <c r="AA696" s="109"/>
    </row>
    <row r="697" spans="1:27" ht="14.5" x14ac:dyDescent="0.35">
      <c r="A697" s="223"/>
      <c r="B697" s="223"/>
      <c r="C697" s="223"/>
      <c r="D697" s="223"/>
      <c r="E697" s="202"/>
      <c r="F697" s="193"/>
      <c r="G697" s="193"/>
      <c r="H697" s="109"/>
      <c r="I697" s="109"/>
      <c r="J697" s="109"/>
      <c r="K697" s="109"/>
      <c r="L697" s="109"/>
      <c r="M697" s="109"/>
      <c r="N697" s="109"/>
      <c r="O697" s="109"/>
      <c r="P697" s="109"/>
      <c r="Q697" s="109"/>
      <c r="R697" s="109"/>
      <c r="S697" s="109"/>
      <c r="T697" s="109"/>
      <c r="U697" s="109"/>
      <c r="V697" s="109"/>
      <c r="W697" s="109"/>
      <c r="X697" s="109"/>
      <c r="Y697" s="109"/>
      <c r="Z697" s="109"/>
      <c r="AA697" s="109"/>
    </row>
    <row r="698" spans="1:27" ht="14.5" x14ac:dyDescent="0.35">
      <c r="A698" s="223"/>
      <c r="B698" s="223"/>
      <c r="C698" s="223"/>
      <c r="D698" s="223"/>
      <c r="E698" s="202"/>
      <c r="F698" s="193"/>
      <c r="G698" s="193"/>
      <c r="H698" s="109"/>
      <c r="I698" s="109"/>
      <c r="J698" s="109"/>
      <c r="K698" s="109"/>
      <c r="L698" s="109"/>
      <c r="M698" s="109"/>
      <c r="N698" s="109"/>
      <c r="O698" s="109"/>
      <c r="P698" s="109"/>
      <c r="Q698" s="109"/>
      <c r="R698" s="109"/>
      <c r="S698" s="109"/>
      <c r="T698" s="109"/>
      <c r="U698" s="109"/>
      <c r="V698" s="109"/>
      <c r="W698" s="109"/>
      <c r="X698" s="109"/>
      <c r="Y698" s="109"/>
      <c r="Z698" s="109"/>
      <c r="AA698" s="109"/>
    </row>
    <row r="699" spans="1:27" ht="14.5" x14ac:dyDescent="0.35">
      <c r="A699" s="223"/>
      <c r="B699" s="223"/>
      <c r="C699" s="223"/>
      <c r="D699" s="223"/>
      <c r="E699" s="202"/>
      <c r="F699" s="193"/>
      <c r="G699" s="193"/>
      <c r="H699" s="109"/>
      <c r="I699" s="109"/>
      <c r="J699" s="109"/>
      <c r="K699" s="109"/>
      <c r="L699" s="109"/>
      <c r="M699" s="109"/>
      <c r="N699" s="109"/>
      <c r="O699" s="109"/>
      <c r="P699" s="109"/>
      <c r="Q699" s="109"/>
      <c r="R699" s="109"/>
      <c r="S699" s="109"/>
      <c r="T699" s="109"/>
      <c r="U699" s="109"/>
      <c r="V699" s="109"/>
      <c r="W699" s="109"/>
      <c r="X699" s="109"/>
      <c r="Y699" s="109"/>
      <c r="Z699" s="109"/>
      <c r="AA699" s="109"/>
    </row>
    <row r="700" spans="1:27" ht="14.5" x14ac:dyDescent="0.35">
      <c r="A700" s="223"/>
      <c r="B700" s="223"/>
      <c r="C700" s="223"/>
      <c r="D700" s="223"/>
      <c r="E700" s="202"/>
      <c r="F700" s="193"/>
      <c r="G700" s="193"/>
      <c r="H700" s="109"/>
      <c r="I700" s="109"/>
      <c r="J700" s="109"/>
      <c r="K700" s="109"/>
      <c r="L700" s="109"/>
      <c r="M700" s="109"/>
      <c r="N700" s="109"/>
      <c r="O700" s="109"/>
      <c r="P700" s="109"/>
      <c r="Q700" s="109"/>
      <c r="R700" s="109"/>
      <c r="S700" s="109"/>
      <c r="T700" s="109"/>
      <c r="U700" s="109"/>
      <c r="V700" s="109"/>
      <c r="W700" s="109"/>
      <c r="X700" s="109"/>
      <c r="Y700" s="109"/>
      <c r="Z700" s="109"/>
      <c r="AA700" s="109"/>
    </row>
    <row r="701" spans="1:27" ht="14.5" x14ac:dyDescent="0.35">
      <c r="A701" s="223"/>
      <c r="B701" s="223"/>
      <c r="C701" s="223"/>
      <c r="D701" s="223"/>
      <c r="E701" s="202"/>
      <c r="F701" s="193"/>
      <c r="G701" s="193"/>
      <c r="H701" s="109"/>
      <c r="I701" s="109"/>
      <c r="J701" s="109"/>
      <c r="K701" s="109"/>
      <c r="L701" s="109"/>
      <c r="M701" s="109"/>
      <c r="N701" s="109"/>
      <c r="O701" s="109"/>
      <c r="P701" s="109"/>
      <c r="Q701" s="109"/>
      <c r="R701" s="109"/>
      <c r="S701" s="109"/>
      <c r="T701" s="109"/>
      <c r="U701" s="109"/>
      <c r="V701" s="109"/>
      <c r="W701" s="109"/>
      <c r="X701" s="109"/>
      <c r="Y701" s="109"/>
      <c r="Z701" s="109"/>
      <c r="AA701" s="109"/>
    </row>
    <row r="702" spans="1:27" ht="14.5" x14ac:dyDescent="0.35">
      <c r="A702" s="223"/>
      <c r="B702" s="223"/>
      <c r="C702" s="223"/>
      <c r="D702" s="223"/>
      <c r="E702" s="202"/>
      <c r="F702" s="193"/>
      <c r="G702" s="193"/>
      <c r="H702" s="109"/>
      <c r="I702" s="109"/>
      <c r="J702" s="109"/>
      <c r="K702" s="109"/>
      <c r="L702" s="109"/>
      <c r="M702" s="109"/>
      <c r="N702" s="109"/>
      <c r="O702" s="109"/>
      <c r="P702" s="109"/>
      <c r="Q702" s="109"/>
      <c r="R702" s="109"/>
      <c r="S702" s="109"/>
      <c r="T702" s="109"/>
      <c r="U702" s="109"/>
      <c r="V702" s="109"/>
      <c r="W702" s="109"/>
      <c r="X702" s="109"/>
      <c r="Y702" s="109"/>
      <c r="Z702" s="109"/>
      <c r="AA702" s="109"/>
    </row>
    <row r="703" spans="1:27" ht="14.5" x14ac:dyDescent="0.35">
      <c r="A703" s="223"/>
      <c r="B703" s="223"/>
      <c r="C703" s="223"/>
      <c r="D703" s="223"/>
      <c r="E703" s="202"/>
      <c r="F703" s="193"/>
      <c r="G703" s="193"/>
      <c r="H703" s="109"/>
      <c r="I703" s="109"/>
      <c r="J703" s="109"/>
      <c r="K703" s="109"/>
      <c r="L703" s="109"/>
      <c r="M703" s="109"/>
      <c r="N703" s="109"/>
      <c r="O703" s="109"/>
      <c r="P703" s="109"/>
      <c r="Q703" s="109"/>
      <c r="R703" s="109"/>
      <c r="S703" s="109"/>
      <c r="T703" s="109"/>
      <c r="U703" s="109"/>
      <c r="V703" s="109"/>
      <c r="W703" s="109"/>
      <c r="X703" s="109"/>
      <c r="Y703" s="109"/>
      <c r="Z703" s="109"/>
      <c r="AA703" s="109"/>
    </row>
    <row r="704" spans="1:27" ht="14.5" x14ac:dyDescent="0.35">
      <c r="A704" s="223"/>
      <c r="B704" s="223"/>
      <c r="C704" s="223"/>
      <c r="D704" s="223"/>
      <c r="E704" s="202"/>
      <c r="F704" s="193"/>
      <c r="G704" s="193"/>
      <c r="H704" s="109"/>
      <c r="I704" s="109"/>
      <c r="J704" s="109"/>
      <c r="K704" s="109"/>
      <c r="L704" s="109"/>
      <c r="M704" s="109"/>
      <c r="N704" s="109"/>
      <c r="O704" s="109"/>
      <c r="P704" s="109"/>
      <c r="Q704" s="109"/>
      <c r="R704" s="109"/>
      <c r="S704" s="109"/>
      <c r="T704" s="109"/>
      <c r="U704" s="109"/>
      <c r="V704" s="109"/>
      <c r="W704" s="109"/>
      <c r="X704" s="109"/>
      <c r="Y704" s="109"/>
      <c r="Z704" s="109"/>
      <c r="AA704" s="109"/>
    </row>
    <row r="705" spans="1:27" ht="14.5" x14ac:dyDescent="0.35">
      <c r="A705" s="223"/>
      <c r="B705" s="223"/>
      <c r="C705" s="223"/>
      <c r="D705" s="223"/>
      <c r="E705" s="202"/>
      <c r="F705" s="193"/>
      <c r="G705" s="193"/>
      <c r="H705" s="109"/>
      <c r="I705" s="109"/>
      <c r="J705" s="109"/>
      <c r="K705" s="109"/>
      <c r="L705" s="109"/>
      <c r="M705" s="109"/>
      <c r="N705" s="109"/>
      <c r="O705" s="109"/>
      <c r="P705" s="109"/>
      <c r="Q705" s="109"/>
      <c r="R705" s="109"/>
      <c r="S705" s="109"/>
      <c r="T705" s="109"/>
      <c r="U705" s="109"/>
      <c r="V705" s="109"/>
      <c r="W705" s="109"/>
      <c r="X705" s="109"/>
      <c r="Y705" s="109"/>
      <c r="Z705" s="109"/>
      <c r="AA705" s="109"/>
    </row>
    <row r="706" spans="1:27" ht="14.5" x14ac:dyDescent="0.35">
      <c r="A706" s="223"/>
      <c r="B706" s="223"/>
      <c r="C706" s="223"/>
      <c r="D706" s="223"/>
      <c r="E706" s="202"/>
      <c r="F706" s="193"/>
      <c r="G706" s="193"/>
      <c r="H706" s="109"/>
      <c r="I706" s="109"/>
      <c r="J706" s="109"/>
      <c r="K706" s="109"/>
      <c r="L706" s="109"/>
      <c r="M706" s="109"/>
      <c r="N706" s="109"/>
      <c r="O706" s="109"/>
      <c r="P706" s="109"/>
      <c r="Q706" s="109"/>
      <c r="R706" s="109"/>
      <c r="S706" s="109"/>
      <c r="T706" s="109"/>
      <c r="U706" s="109"/>
      <c r="V706" s="109"/>
      <c r="W706" s="109"/>
      <c r="X706" s="109"/>
      <c r="Y706" s="109"/>
      <c r="Z706" s="109"/>
      <c r="AA706" s="109"/>
    </row>
    <row r="707" spans="1:27" ht="14.5" x14ac:dyDescent="0.35">
      <c r="A707" s="223"/>
      <c r="B707" s="223"/>
      <c r="C707" s="223"/>
      <c r="D707" s="223"/>
      <c r="E707" s="202"/>
      <c r="F707" s="193"/>
      <c r="G707" s="193"/>
      <c r="H707" s="109"/>
      <c r="I707" s="109"/>
      <c r="J707" s="109"/>
      <c r="K707" s="109"/>
      <c r="L707" s="109"/>
      <c r="M707" s="109"/>
      <c r="N707" s="109"/>
      <c r="O707" s="109"/>
      <c r="P707" s="109"/>
      <c r="Q707" s="109"/>
      <c r="R707" s="109"/>
      <c r="S707" s="109"/>
      <c r="T707" s="109"/>
      <c r="U707" s="109"/>
      <c r="V707" s="109"/>
      <c r="W707" s="109"/>
      <c r="X707" s="109"/>
      <c r="Y707" s="109"/>
      <c r="Z707" s="109"/>
      <c r="AA707" s="109"/>
    </row>
    <row r="708" spans="1:27" ht="14.5" x14ac:dyDescent="0.35">
      <c r="A708" s="223"/>
      <c r="B708" s="223"/>
      <c r="C708" s="223"/>
      <c r="D708" s="223"/>
      <c r="E708" s="202"/>
      <c r="F708" s="193"/>
      <c r="G708" s="193"/>
      <c r="H708" s="109"/>
      <c r="I708" s="109"/>
      <c r="J708" s="109"/>
      <c r="K708" s="109"/>
      <c r="L708" s="109"/>
      <c r="M708" s="109"/>
      <c r="N708" s="109"/>
      <c r="O708" s="109"/>
      <c r="P708" s="109"/>
      <c r="Q708" s="109"/>
      <c r="R708" s="109"/>
      <c r="S708" s="109"/>
      <c r="T708" s="109"/>
      <c r="U708" s="109"/>
      <c r="V708" s="109"/>
      <c r="W708" s="109"/>
      <c r="X708" s="109"/>
      <c r="Y708" s="109"/>
      <c r="Z708" s="109"/>
      <c r="AA708" s="109"/>
    </row>
    <row r="709" spans="1:27" ht="14.5" x14ac:dyDescent="0.35">
      <c r="A709" s="223"/>
      <c r="B709" s="223"/>
      <c r="C709" s="223"/>
      <c r="D709" s="223"/>
      <c r="E709" s="202"/>
      <c r="F709" s="193"/>
      <c r="G709" s="193"/>
      <c r="H709" s="109"/>
      <c r="I709" s="109"/>
      <c r="J709" s="109"/>
      <c r="K709" s="109"/>
      <c r="L709" s="109"/>
      <c r="M709" s="109"/>
      <c r="N709" s="109"/>
      <c r="O709" s="109"/>
      <c r="P709" s="109"/>
      <c r="Q709" s="109"/>
      <c r="R709" s="109"/>
      <c r="S709" s="109"/>
      <c r="T709" s="109"/>
      <c r="U709" s="109"/>
      <c r="V709" s="109"/>
      <c r="W709" s="109"/>
      <c r="X709" s="109"/>
      <c r="Y709" s="109"/>
      <c r="Z709" s="109"/>
      <c r="AA709" s="109"/>
    </row>
    <row r="710" spans="1:27" ht="14.5" x14ac:dyDescent="0.35">
      <c r="A710" s="223"/>
      <c r="B710" s="223"/>
      <c r="C710" s="223"/>
      <c r="D710" s="223"/>
      <c r="E710" s="202"/>
      <c r="F710" s="193"/>
      <c r="G710" s="193"/>
      <c r="H710" s="109"/>
      <c r="I710" s="109"/>
      <c r="J710" s="109"/>
      <c r="K710" s="109"/>
      <c r="L710" s="109"/>
      <c r="M710" s="109"/>
      <c r="N710" s="109"/>
      <c r="O710" s="109"/>
      <c r="P710" s="109"/>
      <c r="Q710" s="109"/>
      <c r="R710" s="109"/>
      <c r="S710" s="109"/>
      <c r="T710" s="109"/>
      <c r="U710" s="109"/>
      <c r="V710" s="109"/>
      <c r="W710" s="109"/>
      <c r="X710" s="109"/>
      <c r="Y710" s="109"/>
      <c r="Z710" s="109"/>
      <c r="AA710" s="109"/>
    </row>
    <row r="711" spans="1:27" ht="14.5" x14ac:dyDescent="0.35">
      <c r="A711" s="223"/>
      <c r="B711" s="223"/>
      <c r="C711" s="223"/>
      <c r="D711" s="223"/>
      <c r="E711" s="202"/>
      <c r="F711" s="193"/>
      <c r="G711" s="193"/>
      <c r="H711" s="109"/>
      <c r="I711" s="109"/>
      <c r="J711" s="109"/>
      <c r="K711" s="109"/>
      <c r="L711" s="109"/>
      <c r="M711" s="109"/>
      <c r="N711" s="109"/>
      <c r="O711" s="109"/>
      <c r="P711" s="109"/>
      <c r="Q711" s="109"/>
      <c r="R711" s="109"/>
      <c r="S711" s="109"/>
      <c r="T711" s="109"/>
      <c r="U711" s="109"/>
      <c r="V711" s="109"/>
      <c r="W711" s="109"/>
      <c r="X711" s="109"/>
      <c r="Y711" s="109"/>
      <c r="Z711" s="109"/>
      <c r="AA711" s="109"/>
    </row>
    <row r="712" spans="1:27" ht="14.5" x14ac:dyDescent="0.35">
      <c r="A712" s="223"/>
      <c r="B712" s="223"/>
      <c r="C712" s="223"/>
      <c r="D712" s="223"/>
      <c r="E712" s="202"/>
      <c r="F712" s="193"/>
      <c r="G712" s="193"/>
      <c r="H712" s="109"/>
      <c r="I712" s="109"/>
      <c r="J712" s="109"/>
      <c r="K712" s="109"/>
      <c r="L712" s="109"/>
      <c r="M712" s="109"/>
      <c r="N712" s="109"/>
      <c r="O712" s="109"/>
      <c r="P712" s="109"/>
      <c r="Q712" s="109"/>
      <c r="R712" s="109"/>
      <c r="S712" s="109"/>
      <c r="T712" s="109"/>
      <c r="U712" s="109"/>
      <c r="V712" s="109"/>
      <c r="W712" s="109"/>
      <c r="X712" s="109"/>
      <c r="Y712" s="109"/>
      <c r="Z712" s="109"/>
      <c r="AA712" s="109"/>
    </row>
    <row r="713" spans="1:27" ht="14.5" x14ac:dyDescent="0.35">
      <c r="A713" s="223"/>
      <c r="B713" s="223"/>
      <c r="C713" s="223"/>
      <c r="D713" s="223"/>
      <c r="E713" s="202"/>
      <c r="F713" s="193"/>
      <c r="G713" s="193"/>
      <c r="H713" s="109"/>
      <c r="I713" s="109"/>
      <c r="J713" s="109"/>
      <c r="K713" s="109"/>
      <c r="L713" s="109"/>
      <c r="M713" s="109"/>
      <c r="N713" s="109"/>
      <c r="O713" s="109"/>
      <c r="P713" s="109"/>
      <c r="Q713" s="109"/>
      <c r="R713" s="109"/>
      <c r="S713" s="109"/>
      <c r="T713" s="109"/>
      <c r="U713" s="109"/>
      <c r="V713" s="109"/>
      <c r="W713" s="109"/>
      <c r="X713" s="109"/>
      <c r="Y713" s="109"/>
      <c r="Z713" s="109"/>
      <c r="AA713" s="109"/>
    </row>
    <row r="714" spans="1:27" ht="14.5" x14ac:dyDescent="0.35">
      <c r="A714" s="223"/>
      <c r="B714" s="223"/>
      <c r="C714" s="223"/>
      <c r="D714" s="223"/>
      <c r="E714" s="202"/>
      <c r="F714" s="193"/>
      <c r="G714" s="193"/>
      <c r="H714" s="109"/>
      <c r="I714" s="109"/>
      <c r="J714" s="109"/>
      <c r="K714" s="109"/>
      <c r="L714" s="109"/>
      <c r="M714" s="109"/>
      <c r="N714" s="109"/>
      <c r="O714" s="109"/>
      <c r="P714" s="109"/>
      <c r="Q714" s="109"/>
      <c r="R714" s="109"/>
      <c r="S714" s="109"/>
      <c r="T714" s="109"/>
      <c r="U714" s="109"/>
      <c r="V714" s="109"/>
      <c r="W714" s="109"/>
      <c r="X714" s="109"/>
      <c r="Y714" s="109"/>
      <c r="Z714" s="109"/>
      <c r="AA714" s="109"/>
    </row>
    <row r="715" spans="1:27" ht="14.5" x14ac:dyDescent="0.35">
      <c r="A715" s="223"/>
      <c r="B715" s="223"/>
      <c r="C715" s="223"/>
      <c r="D715" s="223"/>
      <c r="E715" s="202"/>
      <c r="F715" s="193"/>
      <c r="G715" s="193"/>
      <c r="H715" s="109"/>
      <c r="I715" s="109"/>
      <c r="J715" s="109"/>
      <c r="K715" s="109"/>
      <c r="L715" s="109"/>
      <c r="M715" s="109"/>
      <c r="N715" s="109"/>
      <c r="O715" s="109"/>
      <c r="P715" s="109"/>
      <c r="Q715" s="109"/>
      <c r="R715" s="109"/>
      <c r="S715" s="109"/>
      <c r="T715" s="109"/>
      <c r="U715" s="109"/>
      <c r="V715" s="109"/>
      <c r="W715" s="109"/>
      <c r="X715" s="109"/>
      <c r="Y715" s="109"/>
      <c r="Z715" s="109"/>
      <c r="AA715" s="109"/>
    </row>
    <row r="716" spans="1:27" ht="14.5" x14ac:dyDescent="0.35">
      <c r="A716" s="223"/>
      <c r="B716" s="223"/>
      <c r="C716" s="223"/>
      <c r="D716" s="223"/>
      <c r="E716" s="202"/>
      <c r="F716" s="193"/>
      <c r="G716" s="193"/>
      <c r="H716" s="109"/>
      <c r="I716" s="109"/>
      <c r="J716" s="109"/>
      <c r="K716" s="109"/>
      <c r="L716" s="109"/>
      <c r="M716" s="109"/>
      <c r="N716" s="109"/>
      <c r="O716" s="109"/>
      <c r="P716" s="109"/>
      <c r="Q716" s="109"/>
      <c r="R716" s="109"/>
      <c r="S716" s="109"/>
      <c r="T716" s="109"/>
      <c r="U716" s="109"/>
      <c r="V716" s="109"/>
      <c r="W716" s="109"/>
      <c r="X716" s="109"/>
      <c r="Y716" s="109"/>
      <c r="Z716" s="109"/>
      <c r="AA716" s="109"/>
    </row>
    <row r="717" spans="1:27" ht="14.5" x14ac:dyDescent="0.35">
      <c r="A717" s="223"/>
      <c r="B717" s="223"/>
      <c r="C717" s="223"/>
      <c r="D717" s="223"/>
      <c r="E717" s="202"/>
      <c r="F717" s="193"/>
      <c r="G717" s="193"/>
      <c r="H717" s="109"/>
      <c r="I717" s="109"/>
      <c r="J717" s="109"/>
      <c r="K717" s="109"/>
      <c r="L717" s="109"/>
      <c r="M717" s="109"/>
      <c r="N717" s="109"/>
      <c r="O717" s="109"/>
      <c r="P717" s="109"/>
      <c r="Q717" s="109"/>
      <c r="R717" s="109"/>
      <c r="S717" s="109"/>
      <c r="T717" s="109"/>
      <c r="U717" s="109"/>
      <c r="V717" s="109"/>
      <c r="W717" s="109"/>
      <c r="X717" s="109"/>
      <c r="Y717" s="109"/>
      <c r="Z717" s="109"/>
      <c r="AA717" s="109"/>
    </row>
    <row r="718" spans="1:27" ht="14.5" x14ac:dyDescent="0.35">
      <c r="A718" s="223"/>
      <c r="B718" s="223"/>
      <c r="C718" s="223"/>
      <c r="D718" s="223"/>
      <c r="E718" s="202"/>
      <c r="F718" s="193"/>
      <c r="G718" s="193"/>
      <c r="H718" s="109"/>
      <c r="I718" s="109"/>
      <c r="J718" s="109"/>
      <c r="K718" s="109"/>
      <c r="L718" s="109"/>
      <c r="M718" s="109"/>
      <c r="N718" s="109"/>
      <c r="O718" s="109"/>
      <c r="P718" s="109"/>
      <c r="Q718" s="109"/>
      <c r="R718" s="109"/>
      <c r="S718" s="109"/>
      <c r="T718" s="109"/>
      <c r="U718" s="109"/>
      <c r="V718" s="109"/>
      <c r="W718" s="109"/>
      <c r="X718" s="109"/>
      <c r="Y718" s="109"/>
      <c r="Z718" s="109"/>
      <c r="AA718" s="109"/>
    </row>
    <row r="719" spans="1:27" ht="14.5" x14ac:dyDescent="0.35">
      <c r="A719" s="223"/>
      <c r="B719" s="223"/>
      <c r="C719" s="223"/>
      <c r="D719" s="223"/>
      <c r="E719" s="202"/>
      <c r="F719" s="193"/>
      <c r="G719" s="193"/>
      <c r="H719" s="109"/>
      <c r="I719" s="109"/>
      <c r="J719" s="109"/>
      <c r="K719" s="109"/>
      <c r="L719" s="109"/>
      <c r="M719" s="109"/>
      <c r="N719" s="109"/>
      <c r="O719" s="109"/>
      <c r="P719" s="109"/>
      <c r="Q719" s="109"/>
      <c r="R719" s="109"/>
      <c r="S719" s="109"/>
      <c r="T719" s="109"/>
      <c r="U719" s="109"/>
      <c r="V719" s="109"/>
      <c r="W719" s="109"/>
      <c r="X719" s="109"/>
      <c r="Y719" s="109"/>
      <c r="Z719" s="109"/>
      <c r="AA719" s="109"/>
    </row>
    <row r="720" spans="1:27" ht="14.5" x14ac:dyDescent="0.35">
      <c r="A720" s="223"/>
      <c r="B720" s="223"/>
      <c r="C720" s="223"/>
      <c r="D720" s="223"/>
      <c r="E720" s="202"/>
      <c r="F720" s="193"/>
      <c r="G720" s="193"/>
      <c r="H720" s="109"/>
      <c r="I720" s="109"/>
      <c r="J720" s="109"/>
      <c r="K720" s="109"/>
      <c r="L720" s="109"/>
      <c r="M720" s="109"/>
      <c r="N720" s="109"/>
      <c r="O720" s="109"/>
      <c r="P720" s="109"/>
      <c r="Q720" s="109"/>
      <c r="R720" s="109"/>
      <c r="S720" s="109"/>
      <c r="T720" s="109"/>
      <c r="U720" s="109"/>
      <c r="V720" s="109"/>
      <c r="W720" s="109"/>
      <c r="X720" s="109"/>
      <c r="Y720" s="109"/>
      <c r="Z720" s="109"/>
      <c r="AA720" s="109"/>
    </row>
    <row r="721" spans="1:27" ht="14.5" x14ac:dyDescent="0.35">
      <c r="A721" s="223"/>
      <c r="B721" s="223"/>
      <c r="C721" s="223"/>
      <c r="D721" s="223"/>
      <c r="E721" s="202"/>
      <c r="F721" s="193"/>
      <c r="G721" s="193"/>
      <c r="H721" s="109"/>
      <c r="I721" s="109"/>
      <c r="J721" s="109"/>
      <c r="K721" s="109"/>
      <c r="L721" s="109"/>
      <c r="M721" s="109"/>
      <c r="N721" s="109"/>
      <c r="O721" s="109"/>
      <c r="P721" s="109"/>
      <c r="Q721" s="109"/>
      <c r="R721" s="109"/>
      <c r="S721" s="109"/>
      <c r="T721" s="109"/>
      <c r="U721" s="109"/>
      <c r="V721" s="109"/>
      <c r="W721" s="109"/>
      <c r="X721" s="109"/>
      <c r="Y721" s="109"/>
      <c r="Z721" s="109"/>
      <c r="AA721" s="109"/>
    </row>
    <row r="722" spans="1:27" ht="14.5" x14ac:dyDescent="0.35">
      <c r="A722" s="223"/>
      <c r="B722" s="223"/>
      <c r="C722" s="223"/>
      <c r="D722" s="223"/>
      <c r="E722" s="202"/>
      <c r="F722" s="193"/>
      <c r="G722" s="193"/>
      <c r="H722" s="109"/>
      <c r="I722" s="109"/>
      <c r="J722" s="109"/>
      <c r="K722" s="109"/>
      <c r="L722" s="109"/>
      <c r="M722" s="109"/>
      <c r="N722" s="109"/>
      <c r="O722" s="109"/>
      <c r="P722" s="109"/>
      <c r="Q722" s="109"/>
      <c r="R722" s="109"/>
      <c r="S722" s="109"/>
      <c r="T722" s="109"/>
      <c r="U722" s="109"/>
      <c r="V722" s="109"/>
      <c r="W722" s="109"/>
      <c r="X722" s="109"/>
      <c r="Y722" s="109"/>
      <c r="Z722" s="109"/>
      <c r="AA722" s="109"/>
    </row>
    <row r="723" spans="1:27" ht="14.5" x14ac:dyDescent="0.35">
      <c r="A723" s="223"/>
      <c r="B723" s="223"/>
      <c r="C723" s="223"/>
      <c r="D723" s="223"/>
      <c r="E723" s="202"/>
      <c r="F723" s="193"/>
      <c r="G723" s="193"/>
      <c r="H723" s="109"/>
      <c r="I723" s="109"/>
      <c r="J723" s="109"/>
      <c r="K723" s="109"/>
      <c r="L723" s="109"/>
      <c r="M723" s="109"/>
      <c r="N723" s="109"/>
      <c r="O723" s="109"/>
      <c r="P723" s="109"/>
      <c r="Q723" s="109"/>
      <c r="R723" s="109"/>
      <c r="S723" s="109"/>
      <c r="T723" s="109"/>
      <c r="U723" s="109"/>
      <c r="V723" s="109"/>
      <c r="W723" s="109"/>
      <c r="X723" s="109"/>
      <c r="Y723" s="109"/>
      <c r="Z723" s="109"/>
      <c r="AA723" s="109"/>
    </row>
    <row r="724" spans="1:27" ht="14.5" x14ac:dyDescent="0.35">
      <c r="A724" s="223"/>
      <c r="B724" s="223"/>
      <c r="C724" s="223"/>
      <c r="D724" s="223"/>
      <c r="E724" s="202"/>
      <c r="F724" s="193"/>
      <c r="G724" s="193"/>
      <c r="H724" s="109"/>
      <c r="I724" s="109"/>
      <c r="J724" s="109"/>
      <c r="K724" s="109"/>
      <c r="L724" s="109"/>
      <c r="M724" s="109"/>
      <c r="N724" s="109"/>
      <c r="O724" s="109"/>
      <c r="P724" s="109"/>
      <c r="Q724" s="109"/>
      <c r="R724" s="109"/>
      <c r="S724" s="109"/>
      <c r="T724" s="109"/>
      <c r="U724" s="109"/>
      <c r="V724" s="109"/>
      <c r="W724" s="109"/>
      <c r="X724" s="109"/>
      <c r="Y724" s="109"/>
      <c r="Z724" s="109"/>
      <c r="AA724" s="109"/>
    </row>
    <row r="725" spans="1:27" ht="14.5" x14ac:dyDescent="0.35">
      <c r="A725" s="223"/>
      <c r="B725" s="223"/>
      <c r="C725" s="223"/>
      <c r="D725" s="223"/>
      <c r="E725" s="202"/>
      <c r="F725" s="193"/>
      <c r="G725" s="193"/>
      <c r="H725" s="109"/>
      <c r="I725" s="109"/>
      <c r="J725" s="109"/>
      <c r="K725" s="109"/>
      <c r="L725" s="109"/>
      <c r="M725" s="109"/>
      <c r="N725" s="109"/>
      <c r="O725" s="109"/>
      <c r="P725" s="109"/>
      <c r="Q725" s="109"/>
      <c r="R725" s="109"/>
      <c r="S725" s="109"/>
      <c r="T725" s="109"/>
      <c r="U725" s="109"/>
      <c r="V725" s="109"/>
      <c r="W725" s="109"/>
      <c r="X725" s="109"/>
      <c r="Y725" s="109"/>
      <c r="Z725" s="109"/>
      <c r="AA725" s="109"/>
    </row>
    <row r="726" spans="1:27" ht="14.5" x14ac:dyDescent="0.35">
      <c r="A726" s="223"/>
      <c r="B726" s="223"/>
      <c r="C726" s="223"/>
      <c r="D726" s="223"/>
      <c r="E726" s="202"/>
      <c r="F726" s="193"/>
      <c r="G726" s="193"/>
      <c r="H726" s="109"/>
      <c r="I726" s="109"/>
      <c r="J726" s="109"/>
      <c r="K726" s="109"/>
      <c r="L726" s="109"/>
      <c r="M726" s="109"/>
      <c r="N726" s="109"/>
      <c r="O726" s="109"/>
      <c r="P726" s="109"/>
      <c r="Q726" s="109"/>
      <c r="R726" s="109"/>
      <c r="S726" s="109"/>
      <c r="T726" s="109"/>
      <c r="U726" s="109"/>
      <c r="V726" s="109"/>
      <c r="W726" s="109"/>
      <c r="X726" s="109"/>
      <c r="Y726" s="109"/>
      <c r="Z726" s="109"/>
      <c r="AA726" s="109"/>
    </row>
    <row r="727" spans="1:27" ht="14.5" x14ac:dyDescent="0.35">
      <c r="A727" s="223"/>
      <c r="B727" s="223"/>
      <c r="C727" s="223"/>
      <c r="D727" s="223"/>
      <c r="E727" s="202"/>
      <c r="F727" s="193"/>
      <c r="G727" s="193"/>
      <c r="H727" s="109"/>
      <c r="I727" s="109"/>
      <c r="J727" s="109"/>
      <c r="K727" s="109"/>
      <c r="L727" s="109"/>
      <c r="M727" s="109"/>
      <c r="N727" s="109"/>
      <c r="O727" s="109"/>
      <c r="P727" s="109"/>
      <c r="Q727" s="109"/>
      <c r="R727" s="109"/>
      <c r="S727" s="109"/>
      <c r="T727" s="109"/>
      <c r="U727" s="109"/>
      <c r="V727" s="109"/>
      <c r="W727" s="109"/>
      <c r="X727" s="109"/>
      <c r="Y727" s="109"/>
      <c r="Z727" s="109"/>
      <c r="AA727" s="109"/>
    </row>
    <row r="728" spans="1:27" ht="14.5" x14ac:dyDescent="0.35">
      <c r="A728" s="223"/>
      <c r="B728" s="223"/>
      <c r="C728" s="223"/>
      <c r="D728" s="223"/>
      <c r="E728" s="202"/>
      <c r="F728" s="193"/>
      <c r="G728" s="193"/>
      <c r="H728" s="109"/>
      <c r="I728" s="109"/>
      <c r="J728" s="109"/>
      <c r="K728" s="109"/>
      <c r="L728" s="109"/>
      <c r="M728" s="109"/>
      <c r="N728" s="109"/>
      <c r="O728" s="109"/>
      <c r="P728" s="109"/>
      <c r="Q728" s="109"/>
      <c r="R728" s="109"/>
      <c r="S728" s="109"/>
      <c r="T728" s="109"/>
      <c r="U728" s="109"/>
      <c r="V728" s="109"/>
      <c r="W728" s="109"/>
      <c r="X728" s="109"/>
      <c r="Y728" s="109"/>
      <c r="Z728" s="109"/>
      <c r="AA728" s="109"/>
    </row>
    <row r="729" spans="1:27" ht="14.5" x14ac:dyDescent="0.35">
      <c r="A729" s="223"/>
      <c r="B729" s="223"/>
      <c r="C729" s="223"/>
      <c r="D729" s="223"/>
      <c r="E729" s="202"/>
      <c r="F729" s="193"/>
      <c r="G729" s="193"/>
      <c r="H729" s="109"/>
      <c r="I729" s="109"/>
      <c r="J729" s="109"/>
      <c r="K729" s="109"/>
      <c r="L729" s="109"/>
      <c r="M729" s="109"/>
      <c r="N729" s="109"/>
      <c r="O729" s="109"/>
      <c r="P729" s="109"/>
      <c r="Q729" s="109"/>
      <c r="R729" s="109"/>
      <c r="S729" s="109"/>
      <c r="T729" s="109"/>
      <c r="U729" s="109"/>
      <c r="V729" s="109"/>
      <c r="W729" s="109"/>
      <c r="X729" s="109"/>
      <c r="Y729" s="109"/>
      <c r="Z729" s="109"/>
      <c r="AA729" s="109"/>
    </row>
    <row r="730" spans="1:27" ht="14.5" x14ac:dyDescent="0.35">
      <c r="A730" s="223"/>
      <c r="B730" s="223"/>
      <c r="C730" s="223"/>
      <c r="D730" s="223"/>
      <c r="E730" s="202"/>
      <c r="F730" s="193"/>
      <c r="G730" s="193"/>
      <c r="H730" s="109"/>
      <c r="I730" s="109"/>
      <c r="J730" s="109"/>
      <c r="K730" s="109"/>
      <c r="L730" s="109"/>
      <c r="M730" s="109"/>
      <c r="N730" s="109"/>
      <c r="O730" s="109"/>
      <c r="P730" s="109"/>
      <c r="Q730" s="109"/>
      <c r="R730" s="109"/>
      <c r="S730" s="109"/>
      <c r="T730" s="109"/>
      <c r="U730" s="109"/>
      <c r="V730" s="109"/>
      <c r="W730" s="109"/>
      <c r="X730" s="109"/>
      <c r="Y730" s="109"/>
      <c r="Z730" s="109"/>
      <c r="AA730" s="109"/>
    </row>
    <row r="731" spans="1:27" ht="14.5" x14ac:dyDescent="0.35">
      <c r="A731" s="223"/>
      <c r="B731" s="223"/>
      <c r="C731" s="223"/>
      <c r="D731" s="223"/>
      <c r="E731" s="202"/>
      <c r="F731" s="193"/>
      <c r="G731" s="193"/>
      <c r="H731" s="109"/>
      <c r="I731" s="109"/>
      <c r="J731" s="109"/>
      <c r="K731" s="109"/>
      <c r="L731" s="109"/>
      <c r="M731" s="109"/>
      <c r="N731" s="109"/>
      <c r="O731" s="109"/>
      <c r="P731" s="109"/>
      <c r="Q731" s="109"/>
      <c r="R731" s="109"/>
      <c r="S731" s="109"/>
      <c r="T731" s="109"/>
      <c r="U731" s="109"/>
      <c r="V731" s="109"/>
      <c r="W731" s="109"/>
      <c r="X731" s="109"/>
      <c r="Y731" s="109"/>
      <c r="Z731" s="109"/>
      <c r="AA731" s="109"/>
    </row>
    <row r="732" spans="1:27" ht="14.5" x14ac:dyDescent="0.35">
      <c r="A732" s="223"/>
      <c r="B732" s="223"/>
      <c r="C732" s="223"/>
      <c r="D732" s="223"/>
      <c r="E732" s="202"/>
      <c r="F732" s="193"/>
      <c r="G732" s="193"/>
      <c r="H732" s="109"/>
      <c r="I732" s="109"/>
      <c r="J732" s="109"/>
      <c r="K732" s="109"/>
      <c r="L732" s="109"/>
      <c r="M732" s="109"/>
      <c r="N732" s="109"/>
      <c r="O732" s="109"/>
      <c r="P732" s="109"/>
      <c r="Q732" s="109"/>
      <c r="R732" s="109"/>
      <c r="S732" s="109"/>
      <c r="T732" s="109"/>
      <c r="U732" s="109"/>
      <c r="V732" s="109"/>
      <c r="W732" s="109"/>
      <c r="X732" s="109"/>
      <c r="Y732" s="109"/>
      <c r="Z732" s="109"/>
      <c r="AA732" s="109"/>
    </row>
    <row r="733" spans="1:27" ht="14.5" x14ac:dyDescent="0.35">
      <c r="A733" s="223"/>
      <c r="B733" s="223"/>
      <c r="C733" s="223"/>
      <c r="D733" s="223"/>
      <c r="E733" s="202"/>
      <c r="F733" s="193"/>
      <c r="G733" s="193"/>
      <c r="H733" s="109"/>
      <c r="I733" s="109"/>
      <c r="J733" s="109"/>
      <c r="K733" s="109"/>
      <c r="L733" s="109"/>
      <c r="M733" s="109"/>
      <c r="N733" s="109"/>
      <c r="O733" s="109"/>
      <c r="P733" s="109"/>
      <c r="Q733" s="109"/>
      <c r="R733" s="109"/>
      <c r="S733" s="109"/>
      <c r="T733" s="109"/>
      <c r="U733" s="109"/>
      <c r="V733" s="109"/>
      <c r="W733" s="109"/>
      <c r="X733" s="109"/>
      <c r="Y733" s="109"/>
      <c r="Z733" s="109"/>
      <c r="AA733" s="109"/>
    </row>
    <row r="734" spans="1:27" ht="14.5" x14ac:dyDescent="0.35">
      <c r="A734" s="223"/>
      <c r="B734" s="223"/>
      <c r="C734" s="223"/>
      <c r="D734" s="223"/>
      <c r="E734" s="202"/>
      <c r="F734" s="193"/>
      <c r="G734" s="193"/>
      <c r="H734" s="109"/>
      <c r="I734" s="109"/>
      <c r="J734" s="109"/>
      <c r="K734" s="109"/>
      <c r="L734" s="109"/>
      <c r="M734" s="109"/>
      <c r="N734" s="109"/>
      <c r="O734" s="109"/>
      <c r="P734" s="109"/>
      <c r="Q734" s="109"/>
      <c r="R734" s="109"/>
      <c r="S734" s="109"/>
      <c r="T734" s="109"/>
      <c r="U734" s="109"/>
      <c r="V734" s="109"/>
      <c r="W734" s="109"/>
      <c r="X734" s="109"/>
      <c r="Y734" s="109"/>
      <c r="Z734" s="109"/>
      <c r="AA734" s="109"/>
    </row>
    <row r="735" spans="1:27" ht="14.5" x14ac:dyDescent="0.35">
      <c r="A735" s="223"/>
      <c r="B735" s="223"/>
      <c r="C735" s="223"/>
      <c r="D735" s="223"/>
      <c r="E735" s="202"/>
      <c r="F735" s="193"/>
      <c r="G735" s="193"/>
      <c r="H735" s="109"/>
      <c r="I735" s="109"/>
      <c r="J735" s="109"/>
      <c r="K735" s="109"/>
      <c r="L735" s="109"/>
      <c r="M735" s="109"/>
      <c r="N735" s="109"/>
      <c r="O735" s="109"/>
      <c r="P735" s="109"/>
      <c r="Q735" s="109"/>
      <c r="R735" s="109"/>
      <c r="S735" s="109"/>
      <c r="T735" s="109"/>
      <c r="U735" s="109"/>
      <c r="V735" s="109"/>
      <c r="W735" s="109"/>
      <c r="X735" s="109"/>
      <c r="Y735" s="109"/>
      <c r="Z735" s="109"/>
      <c r="AA735" s="109"/>
    </row>
    <row r="736" spans="1:27" ht="14.5" x14ac:dyDescent="0.35">
      <c r="A736" s="223"/>
      <c r="B736" s="223"/>
      <c r="C736" s="223"/>
      <c r="D736" s="223"/>
      <c r="E736" s="202"/>
      <c r="F736" s="193"/>
      <c r="G736" s="193"/>
      <c r="H736" s="109"/>
      <c r="I736" s="109"/>
      <c r="J736" s="109"/>
      <c r="K736" s="109"/>
      <c r="L736" s="109"/>
      <c r="M736" s="109"/>
      <c r="N736" s="109"/>
      <c r="O736" s="109"/>
      <c r="P736" s="109"/>
      <c r="Q736" s="109"/>
      <c r="R736" s="109"/>
      <c r="S736" s="109"/>
      <c r="T736" s="109"/>
      <c r="U736" s="109"/>
      <c r="V736" s="109"/>
      <c r="W736" s="109"/>
      <c r="X736" s="109"/>
      <c r="Y736" s="109"/>
      <c r="Z736" s="109"/>
      <c r="AA736" s="109"/>
    </row>
    <row r="737" spans="1:27" ht="14.5" x14ac:dyDescent="0.35">
      <c r="A737" s="223"/>
      <c r="B737" s="223"/>
      <c r="C737" s="223"/>
      <c r="D737" s="223"/>
      <c r="E737" s="202"/>
      <c r="F737" s="193"/>
      <c r="G737" s="193"/>
      <c r="H737" s="109"/>
      <c r="I737" s="109"/>
      <c r="J737" s="109"/>
      <c r="K737" s="109"/>
      <c r="L737" s="109"/>
      <c r="M737" s="109"/>
      <c r="N737" s="109"/>
      <c r="O737" s="109"/>
      <c r="P737" s="109"/>
      <c r="Q737" s="109"/>
      <c r="R737" s="109"/>
      <c r="S737" s="109"/>
      <c r="T737" s="109"/>
      <c r="U737" s="109"/>
      <c r="V737" s="109"/>
      <c r="W737" s="109"/>
      <c r="X737" s="109"/>
      <c r="Y737" s="109"/>
      <c r="Z737" s="109"/>
      <c r="AA737" s="109"/>
    </row>
    <row r="738" spans="1:27" ht="14.5" x14ac:dyDescent="0.35">
      <c r="A738" s="223"/>
      <c r="B738" s="223"/>
      <c r="C738" s="223"/>
      <c r="D738" s="223"/>
      <c r="E738" s="202"/>
      <c r="F738" s="193"/>
      <c r="G738" s="193"/>
      <c r="H738" s="109"/>
      <c r="I738" s="109"/>
      <c r="J738" s="109"/>
      <c r="K738" s="109"/>
      <c r="L738" s="109"/>
      <c r="M738" s="109"/>
      <c r="N738" s="109"/>
      <c r="O738" s="109"/>
      <c r="P738" s="109"/>
      <c r="Q738" s="109"/>
      <c r="R738" s="109"/>
      <c r="S738" s="109"/>
      <c r="T738" s="109"/>
      <c r="U738" s="109"/>
      <c r="V738" s="109"/>
      <c r="W738" s="109"/>
      <c r="X738" s="109"/>
      <c r="Y738" s="109"/>
      <c r="Z738" s="109"/>
      <c r="AA738" s="109"/>
    </row>
    <row r="739" spans="1:27" ht="14.5" x14ac:dyDescent="0.35">
      <c r="A739" s="223"/>
      <c r="B739" s="223"/>
      <c r="C739" s="223"/>
      <c r="D739" s="223"/>
      <c r="E739" s="202"/>
      <c r="F739" s="193"/>
      <c r="G739" s="193"/>
      <c r="H739" s="109"/>
      <c r="I739" s="109"/>
      <c r="J739" s="109"/>
      <c r="K739" s="109"/>
      <c r="L739" s="109"/>
      <c r="M739" s="109"/>
      <c r="N739" s="109"/>
      <c r="O739" s="109"/>
      <c r="P739" s="109"/>
      <c r="Q739" s="109"/>
      <c r="R739" s="109"/>
      <c r="S739" s="109"/>
      <c r="T739" s="109"/>
      <c r="U739" s="109"/>
      <c r="V739" s="109"/>
      <c r="W739" s="109"/>
      <c r="X739" s="109"/>
      <c r="Y739" s="109"/>
      <c r="Z739" s="109"/>
      <c r="AA739" s="109"/>
    </row>
    <row r="740" spans="1:27" ht="14.5" x14ac:dyDescent="0.35">
      <c r="A740" s="223"/>
      <c r="B740" s="223"/>
      <c r="C740" s="223"/>
      <c r="D740" s="223"/>
      <c r="E740" s="202"/>
      <c r="F740" s="193"/>
      <c r="G740" s="193"/>
      <c r="H740" s="109"/>
      <c r="I740" s="109"/>
      <c r="J740" s="109"/>
      <c r="K740" s="109"/>
      <c r="L740" s="109"/>
      <c r="M740" s="109"/>
      <c r="N740" s="109"/>
      <c r="O740" s="109"/>
      <c r="P740" s="109"/>
      <c r="Q740" s="109"/>
      <c r="R740" s="109"/>
      <c r="S740" s="109"/>
      <c r="T740" s="109"/>
      <c r="U740" s="109"/>
      <c r="V740" s="109"/>
      <c r="W740" s="109"/>
      <c r="X740" s="109"/>
      <c r="Y740" s="109"/>
      <c r="Z740" s="109"/>
      <c r="AA740" s="109"/>
    </row>
    <row r="741" spans="1:27" ht="14.5" x14ac:dyDescent="0.35">
      <c r="A741" s="223"/>
      <c r="B741" s="223"/>
      <c r="C741" s="223"/>
      <c r="D741" s="223"/>
      <c r="E741" s="202"/>
      <c r="F741" s="193"/>
      <c r="G741" s="193"/>
      <c r="H741" s="109"/>
      <c r="I741" s="109"/>
      <c r="J741" s="109"/>
      <c r="K741" s="109"/>
      <c r="L741" s="109"/>
      <c r="M741" s="109"/>
      <c r="N741" s="109"/>
      <c r="O741" s="109"/>
      <c r="P741" s="109"/>
      <c r="Q741" s="109"/>
      <c r="R741" s="109"/>
      <c r="S741" s="109"/>
      <c r="T741" s="109"/>
      <c r="U741" s="109"/>
      <c r="V741" s="109"/>
      <c r="W741" s="109"/>
      <c r="X741" s="109"/>
      <c r="Y741" s="109"/>
      <c r="Z741" s="109"/>
      <c r="AA741" s="109"/>
    </row>
    <row r="742" spans="1:27" ht="14.5" x14ac:dyDescent="0.35">
      <c r="A742" s="223"/>
      <c r="B742" s="223"/>
      <c r="C742" s="223"/>
      <c r="D742" s="223"/>
      <c r="E742" s="202"/>
      <c r="F742" s="193"/>
      <c r="G742" s="193"/>
      <c r="H742" s="109"/>
      <c r="I742" s="109"/>
      <c r="J742" s="109"/>
      <c r="K742" s="109"/>
      <c r="L742" s="109"/>
      <c r="M742" s="109"/>
      <c r="N742" s="109"/>
      <c r="O742" s="109"/>
      <c r="P742" s="109"/>
      <c r="Q742" s="109"/>
      <c r="R742" s="109"/>
      <c r="S742" s="109"/>
      <c r="T742" s="109"/>
      <c r="U742" s="109"/>
      <c r="V742" s="109"/>
      <c r="W742" s="109"/>
      <c r="X742" s="109"/>
      <c r="Y742" s="109"/>
      <c r="Z742" s="109"/>
      <c r="AA742" s="109"/>
    </row>
    <row r="743" spans="1:27" ht="14.5" x14ac:dyDescent="0.35">
      <c r="A743" s="223"/>
      <c r="B743" s="223"/>
      <c r="C743" s="223"/>
      <c r="D743" s="223"/>
      <c r="E743" s="202"/>
      <c r="F743" s="193"/>
      <c r="G743" s="193"/>
      <c r="H743" s="109"/>
      <c r="I743" s="109"/>
      <c r="J743" s="109"/>
      <c r="K743" s="109"/>
      <c r="L743" s="109"/>
      <c r="M743" s="109"/>
      <c r="N743" s="109"/>
      <c r="O743" s="109"/>
      <c r="P743" s="109"/>
      <c r="Q743" s="109"/>
      <c r="R743" s="109"/>
      <c r="S743" s="109"/>
      <c r="T743" s="109"/>
      <c r="U743" s="109"/>
      <c r="V743" s="109"/>
      <c r="W743" s="109"/>
      <c r="X743" s="109"/>
      <c r="Y743" s="109"/>
      <c r="Z743" s="109"/>
      <c r="AA743" s="109"/>
    </row>
    <row r="744" spans="1:27" ht="14.5" x14ac:dyDescent="0.35">
      <c r="A744" s="223"/>
      <c r="B744" s="223"/>
      <c r="C744" s="223"/>
      <c r="D744" s="223"/>
      <c r="E744" s="202"/>
      <c r="F744" s="193"/>
      <c r="G744" s="193"/>
      <c r="H744" s="109"/>
      <c r="I744" s="109"/>
      <c r="J744" s="109"/>
      <c r="K744" s="109"/>
      <c r="L744" s="109"/>
      <c r="M744" s="109"/>
      <c r="N744" s="109"/>
      <c r="O744" s="109"/>
      <c r="P744" s="109"/>
      <c r="Q744" s="109"/>
      <c r="R744" s="109"/>
      <c r="S744" s="109"/>
      <c r="T744" s="109"/>
      <c r="U744" s="109"/>
      <c r="V744" s="109"/>
      <c r="W744" s="109"/>
      <c r="X744" s="109"/>
      <c r="Y744" s="109"/>
      <c r="Z744" s="109"/>
      <c r="AA744" s="109"/>
    </row>
    <row r="745" spans="1:27" ht="14.5" x14ac:dyDescent="0.35">
      <c r="A745" s="223"/>
      <c r="B745" s="223"/>
      <c r="C745" s="223"/>
      <c r="D745" s="223"/>
      <c r="E745" s="202"/>
      <c r="F745" s="193"/>
      <c r="G745" s="193"/>
      <c r="H745" s="109"/>
      <c r="I745" s="109"/>
      <c r="J745" s="109"/>
      <c r="K745" s="109"/>
      <c r="L745" s="109"/>
      <c r="M745" s="109"/>
      <c r="N745" s="109"/>
      <c r="O745" s="109"/>
      <c r="P745" s="109"/>
      <c r="Q745" s="109"/>
      <c r="R745" s="109"/>
      <c r="S745" s="109"/>
      <c r="T745" s="109"/>
      <c r="U745" s="109"/>
      <c r="V745" s="109"/>
      <c r="W745" s="109"/>
      <c r="X745" s="109"/>
      <c r="Y745" s="109"/>
      <c r="Z745" s="109"/>
      <c r="AA745" s="109"/>
    </row>
    <row r="746" spans="1:27" ht="14.5" x14ac:dyDescent="0.35">
      <c r="A746" s="223"/>
      <c r="B746" s="223"/>
      <c r="C746" s="223"/>
      <c r="D746" s="223"/>
      <c r="E746" s="202"/>
      <c r="F746" s="193"/>
      <c r="G746" s="193"/>
      <c r="H746" s="109"/>
      <c r="I746" s="109"/>
      <c r="J746" s="109"/>
      <c r="K746" s="109"/>
      <c r="L746" s="109"/>
      <c r="M746" s="109"/>
      <c r="N746" s="109"/>
      <c r="O746" s="109"/>
      <c r="P746" s="109"/>
      <c r="Q746" s="109"/>
      <c r="R746" s="109"/>
      <c r="S746" s="109"/>
      <c r="T746" s="109"/>
      <c r="U746" s="109"/>
      <c r="V746" s="109"/>
      <c r="W746" s="109"/>
      <c r="X746" s="109"/>
      <c r="Y746" s="109"/>
      <c r="Z746" s="109"/>
      <c r="AA746" s="109"/>
    </row>
    <row r="747" spans="1:27" ht="14.5" x14ac:dyDescent="0.35">
      <c r="A747" s="223"/>
      <c r="B747" s="223"/>
      <c r="C747" s="223"/>
      <c r="D747" s="223"/>
      <c r="E747" s="202"/>
      <c r="F747" s="193"/>
      <c r="G747" s="193"/>
      <c r="H747" s="109"/>
      <c r="I747" s="109"/>
      <c r="J747" s="109"/>
      <c r="K747" s="109"/>
      <c r="L747" s="109"/>
      <c r="M747" s="109"/>
      <c r="N747" s="109"/>
      <c r="O747" s="109"/>
      <c r="P747" s="109"/>
      <c r="Q747" s="109"/>
      <c r="R747" s="109"/>
      <c r="S747" s="109"/>
      <c r="T747" s="109"/>
      <c r="U747" s="109"/>
      <c r="V747" s="109"/>
      <c r="W747" s="109"/>
      <c r="X747" s="109"/>
      <c r="Y747" s="109"/>
      <c r="Z747" s="109"/>
      <c r="AA747" s="109"/>
    </row>
    <row r="748" spans="1:27" ht="14.5" x14ac:dyDescent="0.35">
      <c r="A748" s="223"/>
      <c r="B748" s="223"/>
      <c r="C748" s="223"/>
      <c r="D748" s="223"/>
      <c r="E748" s="202"/>
      <c r="F748" s="193"/>
      <c r="G748" s="193"/>
      <c r="H748" s="109"/>
      <c r="I748" s="109"/>
      <c r="J748" s="109"/>
      <c r="K748" s="109"/>
      <c r="L748" s="109"/>
      <c r="M748" s="109"/>
      <c r="N748" s="109"/>
      <c r="O748" s="109"/>
      <c r="P748" s="109"/>
      <c r="Q748" s="109"/>
      <c r="R748" s="109"/>
      <c r="S748" s="109"/>
      <c r="T748" s="109"/>
      <c r="U748" s="109"/>
      <c r="V748" s="109"/>
      <c r="W748" s="109"/>
      <c r="X748" s="109"/>
      <c r="Y748" s="109"/>
      <c r="Z748" s="109"/>
      <c r="AA748" s="109"/>
    </row>
    <row r="749" spans="1:27" ht="14.5" x14ac:dyDescent="0.35">
      <c r="A749" s="223"/>
      <c r="B749" s="223"/>
      <c r="C749" s="223"/>
      <c r="D749" s="223"/>
      <c r="E749" s="202"/>
      <c r="F749" s="193"/>
      <c r="G749" s="193"/>
      <c r="H749" s="109"/>
      <c r="I749" s="109"/>
      <c r="J749" s="109"/>
      <c r="K749" s="109"/>
      <c r="L749" s="109"/>
      <c r="M749" s="109"/>
      <c r="N749" s="109"/>
      <c r="O749" s="109"/>
      <c r="P749" s="109"/>
      <c r="Q749" s="109"/>
      <c r="R749" s="109"/>
      <c r="S749" s="109"/>
      <c r="T749" s="109"/>
      <c r="U749" s="109"/>
      <c r="V749" s="109"/>
      <c r="W749" s="109"/>
      <c r="X749" s="109"/>
      <c r="Y749" s="109"/>
      <c r="Z749" s="109"/>
      <c r="AA749" s="109"/>
    </row>
    <row r="750" spans="1:27" ht="14.5" x14ac:dyDescent="0.35">
      <c r="A750" s="223"/>
      <c r="B750" s="223"/>
      <c r="C750" s="223"/>
      <c r="D750" s="223"/>
      <c r="E750" s="202"/>
      <c r="F750" s="193"/>
      <c r="G750" s="193"/>
      <c r="H750" s="109"/>
      <c r="I750" s="109"/>
      <c r="J750" s="109"/>
      <c r="K750" s="109"/>
      <c r="L750" s="109"/>
      <c r="M750" s="109"/>
      <c r="N750" s="109"/>
      <c r="O750" s="109"/>
      <c r="P750" s="109"/>
      <c r="Q750" s="109"/>
      <c r="R750" s="109"/>
      <c r="S750" s="109"/>
      <c r="T750" s="109"/>
      <c r="U750" s="109"/>
      <c r="V750" s="109"/>
      <c r="W750" s="109"/>
      <c r="X750" s="109"/>
      <c r="Y750" s="109"/>
      <c r="Z750" s="109"/>
      <c r="AA750" s="109"/>
    </row>
    <row r="751" spans="1:27" ht="14.5" x14ac:dyDescent="0.35">
      <c r="A751" s="223"/>
      <c r="B751" s="223"/>
      <c r="C751" s="223"/>
      <c r="D751" s="223"/>
      <c r="E751" s="202"/>
      <c r="F751" s="193"/>
      <c r="G751" s="193"/>
      <c r="H751" s="109"/>
      <c r="I751" s="109"/>
      <c r="J751" s="109"/>
      <c r="K751" s="109"/>
      <c r="L751" s="109"/>
      <c r="M751" s="109"/>
      <c r="N751" s="109"/>
      <c r="O751" s="109"/>
      <c r="P751" s="109"/>
      <c r="Q751" s="109"/>
      <c r="R751" s="109"/>
      <c r="S751" s="109"/>
      <c r="T751" s="109"/>
      <c r="U751" s="109"/>
      <c r="V751" s="109"/>
      <c r="W751" s="109"/>
      <c r="X751" s="109"/>
      <c r="Y751" s="109"/>
      <c r="Z751" s="109"/>
      <c r="AA751" s="109"/>
    </row>
    <row r="752" spans="1:27" ht="14.5" x14ac:dyDescent="0.35">
      <c r="A752" s="223"/>
      <c r="B752" s="223"/>
      <c r="C752" s="223"/>
      <c r="D752" s="223"/>
      <c r="E752" s="202"/>
      <c r="F752" s="193"/>
      <c r="G752" s="193"/>
      <c r="H752" s="109"/>
      <c r="I752" s="109"/>
      <c r="J752" s="109"/>
      <c r="K752" s="109"/>
      <c r="L752" s="109"/>
      <c r="M752" s="109"/>
      <c r="N752" s="109"/>
      <c r="O752" s="109"/>
      <c r="P752" s="109"/>
      <c r="Q752" s="109"/>
      <c r="R752" s="109"/>
      <c r="S752" s="109"/>
      <c r="T752" s="109"/>
      <c r="U752" s="109"/>
      <c r="V752" s="109"/>
      <c r="W752" s="109"/>
      <c r="X752" s="109"/>
      <c r="Y752" s="109"/>
      <c r="Z752" s="109"/>
      <c r="AA752" s="109"/>
    </row>
    <row r="753" spans="1:27" ht="14.5" x14ac:dyDescent="0.35">
      <c r="A753" s="223"/>
      <c r="B753" s="223"/>
      <c r="C753" s="223"/>
      <c r="D753" s="223"/>
      <c r="E753" s="202"/>
      <c r="F753" s="193"/>
      <c r="G753" s="193"/>
      <c r="H753" s="109"/>
      <c r="I753" s="109"/>
      <c r="J753" s="109"/>
      <c r="K753" s="109"/>
      <c r="L753" s="109"/>
      <c r="M753" s="109"/>
      <c r="N753" s="109"/>
      <c r="O753" s="109"/>
      <c r="P753" s="109"/>
      <c r="Q753" s="109"/>
      <c r="R753" s="109"/>
      <c r="S753" s="109"/>
      <c r="T753" s="109"/>
      <c r="U753" s="109"/>
      <c r="V753" s="109"/>
      <c r="W753" s="109"/>
      <c r="X753" s="109"/>
      <c r="Y753" s="109"/>
      <c r="Z753" s="109"/>
      <c r="AA753" s="109"/>
    </row>
    <row r="754" spans="1:27" ht="14.5" x14ac:dyDescent="0.35">
      <c r="A754" s="223"/>
      <c r="B754" s="223"/>
      <c r="C754" s="223"/>
      <c r="D754" s="223"/>
      <c r="E754" s="202"/>
      <c r="F754" s="193"/>
      <c r="G754" s="193"/>
      <c r="H754" s="109"/>
      <c r="I754" s="109"/>
      <c r="J754" s="109"/>
      <c r="K754" s="109"/>
      <c r="L754" s="109"/>
      <c r="M754" s="109"/>
      <c r="N754" s="109"/>
      <c r="O754" s="109"/>
      <c r="P754" s="109"/>
      <c r="Q754" s="109"/>
      <c r="R754" s="109"/>
      <c r="S754" s="109"/>
      <c r="T754" s="109"/>
      <c r="U754" s="109"/>
      <c r="V754" s="109"/>
      <c r="W754" s="109"/>
      <c r="X754" s="109"/>
      <c r="Y754" s="109"/>
      <c r="Z754" s="109"/>
      <c r="AA754" s="109"/>
    </row>
    <row r="755" spans="1:27" ht="14.5" x14ac:dyDescent="0.35">
      <c r="A755" s="223"/>
      <c r="B755" s="223"/>
      <c r="C755" s="223"/>
      <c r="D755" s="223"/>
      <c r="E755" s="202"/>
      <c r="F755" s="193"/>
      <c r="G755" s="193"/>
      <c r="H755" s="109"/>
      <c r="I755" s="109"/>
      <c r="J755" s="109"/>
      <c r="K755" s="109"/>
      <c r="L755" s="109"/>
      <c r="M755" s="109"/>
      <c r="N755" s="109"/>
      <c r="O755" s="109"/>
      <c r="P755" s="109"/>
      <c r="Q755" s="109"/>
      <c r="R755" s="109"/>
      <c r="S755" s="109"/>
      <c r="T755" s="109"/>
      <c r="U755" s="109"/>
      <c r="V755" s="109"/>
      <c r="W755" s="109"/>
      <c r="X755" s="109"/>
      <c r="Y755" s="109"/>
      <c r="Z755" s="109"/>
      <c r="AA755" s="109"/>
    </row>
    <row r="756" spans="1:27" ht="14.5" x14ac:dyDescent="0.35">
      <c r="A756" s="223"/>
      <c r="B756" s="223"/>
      <c r="C756" s="223"/>
      <c r="D756" s="223"/>
      <c r="E756" s="202"/>
      <c r="F756" s="193"/>
      <c r="G756" s="193"/>
      <c r="H756" s="109"/>
      <c r="I756" s="109"/>
      <c r="J756" s="109"/>
      <c r="K756" s="109"/>
      <c r="L756" s="109"/>
      <c r="M756" s="109"/>
      <c r="N756" s="109"/>
      <c r="O756" s="109"/>
      <c r="P756" s="109"/>
      <c r="Q756" s="109"/>
      <c r="R756" s="109"/>
      <c r="S756" s="109"/>
      <c r="T756" s="109"/>
      <c r="U756" s="109"/>
      <c r="V756" s="109"/>
      <c r="W756" s="109"/>
      <c r="X756" s="109"/>
      <c r="Y756" s="109"/>
      <c r="Z756" s="109"/>
      <c r="AA756" s="109"/>
    </row>
    <row r="757" spans="1:27" ht="14.5" x14ac:dyDescent="0.35">
      <c r="A757" s="223"/>
      <c r="B757" s="223"/>
      <c r="C757" s="223"/>
      <c r="D757" s="223"/>
      <c r="E757" s="202"/>
      <c r="F757" s="193"/>
      <c r="G757" s="193"/>
      <c r="H757" s="109"/>
      <c r="I757" s="109"/>
      <c r="J757" s="109"/>
      <c r="K757" s="109"/>
      <c r="L757" s="109"/>
      <c r="M757" s="109"/>
      <c r="N757" s="109"/>
      <c r="O757" s="109"/>
      <c r="P757" s="109"/>
      <c r="Q757" s="109"/>
      <c r="R757" s="109"/>
      <c r="S757" s="109"/>
      <c r="T757" s="109"/>
      <c r="U757" s="109"/>
      <c r="V757" s="109"/>
      <c r="W757" s="109"/>
      <c r="X757" s="109"/>
      <c r="Y757" s="109"/>
      <c r="Z757" s="109"/>
      <c r="AA757" s="109"/>
    </row>
    <row r="758" spans="1:27" ht="14.5" x14ac:dyDescent="0.35">
      <c r="A758" s="223"/>
      <c r="B758" s="223"/>
      <c r="C758" s="223"/>
      <c r="D758" s="223"/>
      <c r="E758" s="202"/>
      <c r="F758" s="193"/>
      <c r="G758" s="193"/>
      <c r="H758" s="109"/>
      <c r="I758" s="109"/>
      <c r="J758" s="109"/>
      <c r="K758" s="109"/>
      <c r="L758" s="109"/>
      <c r="M758" s="109"/>
      <c r="N758" s="109"/>
      <c r="O758" s="109"/>
      <c r="P758" s="109"/>
      <c r="Q758" s="109"/>
      <c r="R758" s="109"/>
      <c r="S758" s="109"/>
      <c r="T758" s="109"/>
      <c r="U758" s="109"/>
      <c r="V758" s="109"/>
      <c r="W758" s="109"/>
      <c r="X758" s="109"/>
      <c r="Y758" s="109"/>
      <c r="Z758" s="109"/>
      <c r="AA758" s="109"/>
    </row>
    <row r="759" spans="1:27" ht="14.5" x14ac:dyDescent="0.35">
      <c r="A759" s="223"/>
      <c r="B759" s="223"/>
      <c r="C759" s="223"/>
      <c r="D759" s="223"/>
      <c r="E759" s="202"/>
      <c r="F759" s="193"/>
      <c r="G759" s="193"/>
      <c r="H759" s="109"/>
      <c r="I759" s="109"/>
      <c r="J759" s="109"/>
      <c r="K759" s="109"/>
      <c r="L759" s="109"/>
      <c r="M759" s="109"/>
      <c r="N759" s="109"/>
      <c r="O759" s="109"/>
      <c r="P759" s="109"/>
      <c r="Q759" s="109"/>
      <c r="R759" s="109"/>
      <c r="S759" s="109"/>
      <c r="T759" s="109"/>
      <c r="U759" s="109"/>
      <c r="V759" s="109"/>
      <c r="W759" s="109"/>
      <c r="X759" s="109"/>
      <c r="Y759" s="109"/>
      <c r="Z759" s="109"/>
      <c r="AA759" s="109"/>
    </row>
    <row r="760" spans="1:27" ht="14.5" x14ac:dyDescent="0.35">
      <c r="A760" s="223"/>
      <c r="B760" s="223"/>
      <c r="C760" s="223"/>
      <c r="D760" s="223"/>
      <c r="E760" s="202"/>
      <c r="F760" s="193"/>
      <c r="G760" s="193"/>
      <c r="H760" s="109"/>
      <c r="I760" s="109"/>
      <c r="J760" s="109"/>
      <c r="K760" s="109"/>
      <c r="L760" s="109"/>
      <c r="M760" s="109"/>
      <c r="N760" s="109"/>
      <c r="O760" s="109"/>
      <c r="P760" s="109"/>
      <c r="Q760" s="109"/>
      <c r="R760" s="109"/>
      <c r="S760" s="109"/>
      <c r="T760" s="109"/>
      <c r="U760" s="109"/>
      <c r="V760" s="109"/>
      <c r="W760" s="109"/>
      <c r="X760" s="109"/>
      <c r="Y760" s="109"/>
      <c r="Z760" s="109"/>
      <c r="AA760" s="109"/>
    </row>
    <row r="761" spans="1:27" ht="14.5" x14ac:dyDescent="0.35">
      <c r="A761" s="223"/>
      <c r="B761" s="223"/>
      <c r="C761" s="223"/>
      <c r="D761" s="223"/>
      <c r="E761" s="202"/>
      <c r="F761" s="193"/>
      <c r="G761" s="193"/>
      <c r="H761" s="109"/>
      <c r="I761" s="109"/>
      <c r="J761" s="109"/>
      <c r="K761" s="109"/>
      <c r="L761" s="109"/>
      <c r="M761" s="109"/>
      <c r="N761" s="109"/>
      <c r="O761" s="109"/>
      <c r="P761" s="109"/>
      <c r="Q761" s="109"/>
      <c r="R761" s="109"/>
      <c r="S761" s="109"/>
      <c r="T761" s="109"/>
      <c r="U761" s="109"/>
      <c r="V761" s="109"/>
      <c r="W761" s="109"/>
      <c r="X761" s="109"/>
      <c r="Y761" s="109"/>
      <c r="Z761" s="109"/>
      <c r="AA761" s="109"/>
    </row>
    <row r="762" spans="1:27" ht="14.5" x14ac:dyDescent="0.35">
      <c r="A762" s="223"/>
      <c r="B762" s="223"/>
      <c r="C762" s="223"/>
      <c r="D762" s="223"/>
      <c r="E762" s="202"/>
      <c r="F762" s="193"/>
      <c r="G762" s="193"/>
      <c r="H762" s="109"/>
      <c r="I762" s="109"/>
      <c r="J762" s="109"/>
      <c r="K762" s="109"/>
      <c r="L762" s="109"/>
      <c r="M762" s="109"/>
      <c r="N762" s="109"/>
      <c r="O762" s="109"/>
      <c r="P762" s="109"/>
      <c r="Q762" s="109"/>
      <c r="R762" s="109"/>
      <c r="S762" s="109"/>
      <c r="T762" s="109"/>
      <c r="U762" s="109"/>
      <c r="V762" s="109"/>
      <c r="W762" s="109"/>
      <c r="X762" s="109"/>
      <c r="Y762" s="109"/>
      <c r="Z762" s="109"/>
      <c r="AA762" s="109"/>
    </row>
    <row r="763" spans="1:27" ht="14.5" x14ac:dyDescent="0.35">
      <c r="A763" s="223"/>
      <c r="B763" s="223"/>
      <c r="C763" s="223"/>
      <c r="D763" s="223"/>
      <c r="E763" s="202"/>
      <c r="F763" s="193"/>
      <c r="G763" s="193"/>
      <c r="H763" s="109"/>
      <c r="I763" s="109"/>
      <c r="J763" s="109"/>
      <c r="K763" s="109"/>
      <c r="L763" s="109"/>
      <c r="M763" s="109"/>
      <c r="N763" s="109"/>
      <c r="O763" s="109"/>
      <c r="P763" s="109"/>
      <c r="Q763" s="109"/>
      <c r="R763" s="109"/>
      <c r="S763" s="109"/>
      <c r="T763" s="109"/>
      <c r="U763" s="109"/>
      <c r="V763" s="109"/>
      <c r="W763" s="109"/>
      <c r="X763" s="109"/>
      <c r="Y763" s="109"/>
      <c r="Z763" s="109"/>
      <c r="AA763" s="109"/>
    </row>
    <row r="764" spans="1:27" ht="14.5" x14ac:dyDescent="0.35">
      <c r="A764" s="223"/>
      <c r="B764" s="223"/>
      <c r="C764" s="223"/>
      <c r="D764" s="223"/>
      <c r="E764" s="202"/>
      <c r="F764" s="193"/>
      <c r="G764" s="193"/>
      <c r="H764" s="109"/>
      <c r="I764" s="109"/>
      <c r="J764" s="109"/>
      <c r="K764" s="109"/>
      <c r="L764" s="109"/>
      <c r="M764" s="109"/>
      <c r="N764" s="109"/>
      <c r="O764" s="109"/>
      <c r="P764" s="109"/>
      <c r="Q764" s="109"/>
      <c r="R764" s="109"/>
      <c r="S764" s="109"/>
      <c r="T764" s="109"/>
      <c r="U764" s="109"/>
      <c r="V764" s="109"/>
      <c r="W764" s="109"/>
      <c r="X764" s="109"/>
      <c r="Y764" s="109"/>
      <c r="Z764" s="109"/>
      <c r="AA764" s="109"/>
    </row>
    <row r="765" spans="1:27" ht="14.5" x14ac:dyDescent="0.35">
      <c r="A765" s="223"/>
      <c r="B765" s="223"/>
      <c r="C765" s="223"/>
      <c r="D765" s="223"/>
      <c r="E765" s="202"/>
      <c r="F765" s="193"/>
      <c r="G765" s="193"/>
      <c r="H765" s="109"/>
      <c r="I765" s="109"/>
      <c r="J765" s="109"/>
      <c r="K765" s="109"/>
      <c r="L765" s="109"/>
      <c r="M765" s="109"/>
      <c r="N765" s="109"/>
      <c r="O765" s="109"/>
      <c r="P765" s="109"/>
      <c r="Q765" s="109"/>
      <c r="R765" s="109"/>
      <c r="S765" s="109"/>
      <c r="T765" s="109"/>
      <c r="U765" s="109"/>
      <c r="V765" s="109"/>
      <c r="W765" s="109"/>
      <c r="X765" s="109"/>
      <c r="Y765" s="109"/>
      <c r="Z765" s="109"/>
      <c r="AA765" s="109"/>
    </row>
    <row r="766" spans="1:27" ht="14.5" x14ac:dyDescent="0.35">
      <c r="A766" s="223"/>
      <c r="B766" s="223"/>
      <c r="C766" s="223"/>
      <c r="D766" s="223"/>
      <c r="E766" s="202"/>
      <c r="F766" s="193"/>
      <c r="G766" s="193"/>
      <c r="H766" s="109"/>
      <c r="I766" s="109"/>
      <c r="J766" s="109"/>
      <c r="K766" s="109"/>
      <c r="L766" s="109"/>
      <c r="M766" s="109"/>
      <c r="N766" s="109"/>
      <c r="O766" s="109"/>
      <c r="P766" s="109"/>
      <c r="Q766" s="109"/>
      <c r="R766" s="109"/>
      <c r="S766" s="109"/>
      <c r="T766" s="109"/>
      <c r="U766" s="109"/>
      <c r="V766" s="109"/>
      <c r="W766" s="109"/>
      <c r="X766" s="109"/>
      <c r="Y766" s="109"/>
      <c r="Z766" s="109"/>
      <c r="AA766" s="109"/>
    </row>
    <row r="767" spans="1:27" ht="14.5" x14ac:dyDescent="0.35">
      <c r="A767" s="223"/>
      <c r="B767" s="223"/>
      <c r="C767" s="223"/>
      <c r="D767" s="223"/>
      <c r="E767" s="202"/>
      <c r="F767" s="193"/>
      <c r="G767" s="193"/>
      <c r="H767" s="109"/>
      <c r="I767" s="109"/>
      <c r="J767" s="109"/>
      <c r="K767" s="109"/>
      <c r="L767" s="109"/>
      <c r="M767" s="109"/>
      <c r="N767" s="109"/>
      <c r="O767" s="109"/>
      <c r="P767" s="109"/>
      <c r="Q767" s="109"/>
      <c r="R767" s="109"/>
      <c r="S767" s="109"/>
      <c r="T767" s="109"/>
      <c r="U767" s="109"/>
      <c r="V767" s="109"/>
      <c r="W767" s="109"/>
      <c r="X767" s="109"/>
      <c r="Y767" s="109"/>
      <c r="Z767" s="109"/>
      <c r="AA767" s="109"/>
    </row>
    <row r="768" spans="1:27" ht="14.5" x14ac:dyDescent="0.35">
      <c r="A768" s="223"/>
      <c r="B768" s="223"/>
      <c r="C768" s="223"/>
      <c r="D768" s="223"/>
      <c r="E768" s="202"/>
      <c r="F768" s="193"/>
      <c r="G768" s="193"/>
      <c r="H768" s="109"/>
      <c r="I768" s="109"/>
      <c r="J768" s="109"/>
      <c r="K768" s="109"/>
      <c r="L768" s="109"/>
      <c r="M768" s="109"/>
      <c r="N768" s="109"/>
      <c r="O768" s="109"/>
      <c r="P768" s="109"/>
      <c r="Q768" s="109"/>
      <c r="R768" s="109"/>
      <c r="S768" s="109"/>
      <c r="T768" s="109"/>
      <c r="U768" s="109"/>
      <c r="V768" s="109"/>
      <c r="W768" s="109"/>
      <c r="X768" s="109"/>
      <c r="Y768" s="109"/>
      <c r="Z768" s="109"/>
      <c r="AA768" s="109"/>
    </row>
    <row r="769" spans="1:27" ht="14.5" x14ac:dyDescent="0.35">
      <c r="A769" s="223"/>
      <c r="B769" s="223"/>
      <c r="C769" s="223"/>
      <c r="D769" s="223"/>
      <c r="E769" s="202"/>
      <c r="F769" s="193"/>
      <c r="G769" s="193"/>
      <c r="H769" s="109"/>
      <c r="I769" s="109"/>
      <c r="J769" s="109"/>
      <c r="K769" s="109"/>
      <c r="L769" s="109"/>
      <c r="M769" s="109"/>
      <c r="N769" s="109"/>
      <c r="O769" s="109"/>
      <c r="P769" s="109"/>
      <c r="Q769" s="109"/>
      <c r="R769" s="109"/>
      <c r="S769" s="109"/>
      <c r="T769" s="109"/>
      <c r="U769" s="109"/>
      <c r="V769" s="109"/>
      <c r="W769" s="109"/>
      <c r="X769" s="109"/>
      <c r="Y769" s="109"/>
      <c r="Z769" s="109"/>
      <c r="AA769" s="109"/>
    </row>
    <row r="770" spans="1:27" ht="14.5" x14ac:dyDescent="0.35">
      <c r="A770" s="223"/>
      <c r="B770" s="223"/>
      <c r="C770" s="223"/>
      <c r="D770" s="223"/>
      <c r="E770" s="202"/>
      <c r="F770" s="193"/>
      <c r="G770" s="193"/>
      <c r="H770" s="109"/>
      <c r="I770" s="109"/>
      <c r="J770" s="109"/>
      <c r="K770" s="109"/>
      <c r="L770" s="109"/>
      <c r="M770" s="109"/>
      <c r="N770" s="109"/>
      <c r="O770" s="109"/>
      <c r="P770" s="109"/>
      <c r="Q770" s="109"/>
      <c r="R770" s="109"/>
      <c r="S770" s="109"/>
      <c r="T770" s="109"/>
      <c r="U770" s="109"/>
      <c r="V770" s="109"/>
      <c r="W770" s="109"/>
      <c r="X770" s="109"/>
      <c r="Y770" s="109"/>
      <c r="Z770" s="109"/>
      <c r="AA770" s="109"/>
    </row>
    <row r="771" spans="1:27" ht="14.5" x14ac:dyDescent="0.35">
      <c r="A771" s="223"/>
      <c r="B771" s="223"/>
      <c r="C771" s="223"/>
      <c r="D771" s="223"/>
      <c r="E771" s="202"/>
      <c r="F771" s="193"/>
      <c r="G771" s="193"/>
      <c r="H771" s="109"/>
      <c r="I771" s="109"/>
      <c r="J771" s="109"/>
      <c r="K771" s="109"/>
      <c r="L771" s="109"/>
      <c r="M771" s="109"/>
      <c r="N771" s="109"/>
      <c r="O771" s="109"/>
      <c r="P771" s="109"/>
      <c r="Q771" s="109"/>
      <c r="R771" s="109"/>
      <c r="S771" s="109"/>
      <c r="T771" s="109"/>
      <c r="U771" s="109"/>
      <c r="V771" s="109"/>
      <c r="W771" s="109"/>
      <c r="X771" s="109"/>
      <c r="Y771" s="109"/>
      <c r="Z771" s="109"/>
      <c r="AA771" s="109"/>
    </row>
    <row r="772" spans="1:27" ht="14.5" x14ac:dyDescent="0.35">
      <c r="A772" s="223"/>
      <c r="B772" s="223"/>
      <c r="C772" s="223"/>
      <c r="D772" s="223"/>
      <c r="E772" s="202"/>
      <c r="F772" s="193"/>
      <c r="G772" s="193"/>
      <c r="H772" s="109"/>
      <c r="I772" s="109"/>
      <c r="J772" s="109"/>
      <c r="K772" s="109"/>
      <c r="L772" s="109"/>
      <c r="M772" s="109"/>
      <c r="N772" s="109"/>
      <c r="O772" s="109"/>
      <c r="P772" s="109"/>
      <c r="Q772" s="109"/>
      <c r="R772" s="109"/>
      <c r="S772" s="109"/>
      <c r="T772" s="109"/>
      <c r="U772" s="109"/>
      <c r="V772" s="109"/>
      <c r="W772" s="109"/>
      <c r="X772" s="109"/>
      <c r="Y772" s="109"/>
      <c r="Z772" s="109"/>
      <c r="AA772" s="109"/>
    </row>
    <row r="773" spans="1:27" ht="14.5" x14ac:dyDescent="0.35">
      <c r="A773" s="223"/>
      <c r="B773" s="223"/>
      <c r="C773" s="223"/>
      <c r="D773" s="223"/>
      <c r="E773" s="202"/>
      <c r="F773" s="193"/>
      <c r="G773" s="193"/>
      <c r="H773" s="109"/>
      <c r="I773" s="109"/>
      <c r="J773" s="109"/>
      <c r="K773" s="109"/>
      <c r="L773" s="109"/>
      <c r="M773" s="109"/>
      <c r="N773" s="109"/>
      <c r="O773" s="109"/>
      <c r="P773" s="109"/>
      <c r="Q773" s="109"/>
      <c r="R773" s="109"/>
      <c r="S773" s="109"/>
      <c r="T773" s="109"/>
      <c r="U773" s="109"/>
      <c r="V773" s="109"/>
      <c r="W773" s="109"/>
      <c r="X773" s="109"/>
      <c r="Y773" s="109"/>
      <c r="Z773" s="109"/>
      <c r="AA773" s="109"/>
    </row>
    <row r="774" spans="1:27" ht="14.5" x14ac:dyDescent="0.35">
      <c r="A774" s="223"/>
      <c r="B774" s="223"/>
      <c r="C774" s="223"/>
      <c r="D774" s="223"/>
      <c r="E774" s="202"/>
      <c r="F774" s="193"/>
      <c r="G774" s="193"/>
      <c r="H774" s="109"/>
      <c r="I774" s="109"/>
      <c r="J774" s="109"/>
      <c r="K774" s="109"/>
      <c r="L774" s="109"/>
      <c r="M774" s="109"/>
      <c r="N774" s="109"/>
      <c r="O774" s="109"/>
      <c r="P774" s="109"/>
      <c r="Q774" s="109"/>
      <c r="R774" s="109"/>
      <c r="S774" s="109"/>
      <c r="T774" s="109"/>
      <c r="U774" s="109"/>
      <c r="V774" s="109"/>
      <c r="W774" s="109"/>
      <c r="X774" s="109"/>
      <c r="Y774" s="109"/>
      <c r="Z774" s="109"/>
      <c r="AA774" s="109"/>
    </row>
    <row r="775" spans="1:27" ht="14.5" x14ac:dyDescent="0.35">
      <c r="A775" s="223"/>
      <c r="B775" s="223"/>
      <c r="C775" s="223"/>
      <c r="D775" s="223"/>
      <c r="E775" s="202"/>
      <c r="F775" s="193"/>
      <c r="G775" s="193"/>
      <c r="H775" s="109"/>
      <c r="I775" s="109"/>
      <c r="J775" s="109"/>
      <c r="K775" s="109"/>
      <c r="L775" s="109"/>
      <c r="M775" s="109"/>
      <c r="N775" s="109"/>
      <c r="O775" s="109"/>
      <c r="P775" s="109"/>
      <c r="Q775" s="109"/>
      <c r="R775" s="109"/>
      <c r="S775" s="109"/>
      <c r="T775" s="109"/>
      <c r="U775" s="109"/>
      <c r="V775" s="109"/>
      <c r="W775" s="109"/>
      <c r="X775" s="109"/>
      <c r="Y775" s="109"/>
      <c r="Z775" s="109"/>
      <c r="AA775" s="109"/>
    </row>
    <row r="776" spans="1:27" ht="14.5" x14ac:dyDescent="0.35">
      <c r="A776" s="223"/>
      <c r="B776" s="223"/>
      <c r="C776" s="223"/>
      <c r="D776" s="223"/>
      <c r="E776" s="202"/>
      <c r="F776" s="193"/>
      <c r="G776" s="193"/>
      <c r="H776" s="109"/>
      <c r="I776" s="109"/>
      <c r="J776" s="109"/>
      <c r="K776" s="109"/>
      <c r="L776" s="109"/>
      <c r="M776" s="109"/>
      <c r="N776" s="109"/>
      <c r="O776" s="109"/>
      <c r="P776" s="109"/>
      <c r="Q776" s="109"/>
      <c r="R776" s="109"/>
      <c r="S776" s="109"/>
      <c r="T776" s="109"/>
      <c r="U776" s="109"/>
      <c r="V776" s="109"/>
      <c r="W776" s="109"/>
      <c r="X776" s="109"/>
      <c r="Y776" s="109"/>
      <c r="Z776" s="109"/>
      <c r="AA776" s="109"/>
    </row>
    <row r="777" spans="1:27" ht="14.5" x14ac:dyDescent="0.35">
      <c r="A777" s="223"/>
      <c r="B777" s="223"/>
      <c r="C777" s="223"/>
      <c r="D777" s="223"/>
      <c r="E777" s="202"/>
      <c r="F777" s="193"/>
      <c r="G777" s="193"/>
      <c r="H777" s="109"/>
      <c r="I777" s="109"/>
      <c r="J777" s="109"/>
      <c r="K777" s="109"/>
      <c r="L777" s="109"/>
      <c r="M777" s="109"/>
      <c r="N777" s="109"/>
      <c r="O777" s="109"/>
      <c r="P777" s="109"/>
      <c r="Q777" s="109"/>
      <c r="R777" s="109"/>
      <c r="S777" s="109"/>
      <c r="T777" s="109"/>
      <c r="U777" s="109"/>
      <c r="V777" s="109"/>
      <c r="W777" s="109"/>
      <c r="X777" s="109"/>
      <c r="Y777" s="109"/>
      <c r="Z777" s="109"/>
      <c r="AA777" s="109"/>
    </row>
    <row r="778" spans="1:27" ht="14.5" x14ac:dyDescent="0.35">
      <c r="A778" s="223"/>
      <c r="B778" s="223"/>
      <c r="C778" s="223"/>
      <c r="D778" s="223"/>
      <c r="E778" s="202"/>
      <c r="F778" s="193"/>
      <c r="G778" s="193"/>
      <c r="H778" s="109"/>
      <c r="I778" s="109"/>
      <c r="J778" s="109"/>
      <c r="K778" s="109"/>
      <c r="L778" s="109"/>
      <c r="M778" s="109"/>
      <c r="N778" s="109"/>
      <c r="O778" s="109"/>
      <c r="P778" s="109"/>
      <c r="Q778" s="109"/>
      <c r="R778" s="109"/>
      <c r="S778" s="109"/>
      <c r="T778" s="109"/>
      <c r="U778" s="109"/>
      <c r="V778" s="109"/>
      <c r="W778" s="109"/>
      <c r="X778" s="109"/>
      <c r="Y778" s="109"/>
      <c r="Z778" s="109"/>
      <c r="AA778" s="109"/>
    </row>
    <row r="779" spans="1:27" ht="14.5" x14ac:dyDescent="0.35">
      <c r="A779" s="223"/>
      <c r="B779" s="223"/>
      <c r="C779" s="223"/>
      <c r="D779" s="223"/>
      <c r="E779" s="202"/>
      <c r="F779" s="193"/>
      <c r="G779" s="193"/>
      <c r="H779" s="109"/>
      <c r="I779" s="109"/>
      <c r="J779" s="109"/>
      <c r="K779" s="109"/>
      <c r="L779" s="109"/>
      <c r="M779" s="109"/>
      <c r="N779" s="109"/>
      <c r="O779" s="109"/>
      <c r="P779" s="109"/>
      <c r="Q779" s="109"/>
      <c r="R779" s="109"/>
      <c r="S779" s="109"/>
      <c r="T779" s="109"/>
      <c r="U779" s="109"/>
      <c r="V779" s="109"/>
      <c r="W779" s="109"/>
      <c r="X779" s="109"/>
      <c r="Y779" s="109"/>
      <c r="Z779" s="109"/>
      <c r="AA779" s="109"/>
    </row>
    <row r="780" spans="1:27" ht="14.5" x14ac:dyDescent="0.35">
      <c r="A780" s="223"/>
      <c r="B780" s="223"/>
      <c r="C780" s="223"/>
      <c r="D780" s="223"/>
      <c r="E780" s="202"/>
      <c r="F780" s="193"/>
      <c r="G780" s="193"/>
      <c r="H780" s="109"/>
      <c r="I780" s="109"/>
      <c r="J780" s="109"/>
      <c r="K780" s="109"/>
      <c r="L780" s="109"/>
      <c r="M780" s="109"/>
      <c r="N780" s="109"/>
      <c r="O780" s="109"/>
      <c r="P780" s="109"/>
      <c r="Q780" s="109"/>
      <c r="R780" s="109"/>
      <c r="S780" s="109"/>
      <c r="T780" s="109"/>
      <c r="U780" s="109"/>
      <c r="V780" s="109"/>
      <c r="W780" s="109"/>
      <c r="X780" s="109"/>
      <c r="Y780" s="109"/>
      <c r="Z780" s="109"/>
      <c r="AA780" s="109"/>
    </row>
    <row r="781" spans="1:27" ht="14.5" x14ac:dyDescent="0.35">
      <c r="A781" s="223"/>
      <c r="B781" s="223"/>
      <c r="C781" s="223"/>
      <c r="D781" s="223"/>
      <c r="E781" s="202"/>
      <c r="F781" s="193"/>
      <c r="G781" s="193"/>
      <c r="H781" s="109"/>
      <c r="I781" s="109"/>
      <c r="J781" s="109"/>
      <c r="K781" s="109"/>
      <c r="L781" s="109"/>
      <c r="M781" s="109"/>
      <c r="N781" s="109"/>
      <c r="O781" s="109"/>
      <c r="P781" s="109"/>
      <c r="Q781" s="109"/>
      <c r="R781" s="109"/>
      <c r="S781" s="109"/>
      <c r="T781" s="109"/>
      <c r="U781" s="109"/>
      <c r="V781" s="109"/>
      <c r="W781" s="109"/>
      <c r="X781" s="109"/>
      <c r="Y781" s="109"/>
      <c r="Z781" s="109"/>
      <c r="AA781" s="109"/>
    </row>
    <row r="782" spans="1:27" ht="14.5" x14ac:dyDescent="0.35">
      <c r="A782" s="223"/>
      <c r="B782" s="223"/>
      <c r="C782" s="223"/>
      <c r="D782" s="223"/>
      <c r="E782" s="202"/>
      <c r="F782" s="193"/>
      <c r="G782" s="193"/>
      <c r="H782" s="109"/>
      <c r="I782" s="109"/>
      <c r="J782" s="109"/>
      <c r="K782" s="109"/>
      <c r="L782" s="109"/>
      <c r="M782" s="109"/>
      <c r="N782" s="109"/>
      <c r="O782" s="109"/>
      <c r="P782" s="109"/>
      <c r="Q782" s="109"/>
      <c r="R782" s="109"/>
      <c r="S782" s="109"/>
      <c r="T782" s="109"/>
      <c r="U782" s="109"/>
      <c r="V782" s="109"/>
      <c r="W782" s="109"/>
      <c r="X782" s="109"/>
      <c r="Y782" s="109"/>
      <c r="Z782" s="109"/>
      <c r="AA782" s="109"/>
    </row>
    <row r="783" spans="1:27" ht="14.5" x14ac:dyDescent="0.35">
      <c r="A783" s="223"/>
      <c r="B783" s="223"/>
      <c r="C783" s="223"/>
      <c r="D783" s="223"/>
      <c r="E783" s="202"/>
      <c r="F783" s="193"/>
      <c r="G783" s="193"/>
      <c r="H783" s="109"/>
      <c r="I783" s="109"/>
      <c r="J783" s="109"/>
      <c r="K783" s="109"/>
      <c r="L783" s="109"/>
      <c r="M783" s="109"/>
      <c r="N783" s="109"/>
      <c r="O783" s="109"/>
      <c r="P783" s="109"/>
      <c r="Q783" s="109"/>
      <c r="R783" s="109"/>
      <c r="S783" s="109"/>
      <c r="T783" s="109"/>
      <c r="U783" s="109"/>
      <c r="V783" s="109"/>
      <c r="W783" s="109"/>
      <c r="X783" s="109"/>
      <c r="Y783" s="109"/>
      <c r="Z783" s="109"/>
      <c r="AA783" s="109"/>
    </row>
    <row r="784" spans="1:27" ht="14.5" x14ac:dyDescent="0.35">
      <c r="A784" s="223"/>
      <c r="B784" s="223"/>
      <c r="C784" s="223"/>
      <c r="D784" s="223"/>
      <c r="E784" s="202"/>
      <c r="F784" s="193"/>
      <c r="G784" s="193"/>
      <c r="H784" s="109"/>
      <c r="I784" s="109"/>
      <c r="J784" s="109"/>
      <c r="K784" s="109"/>
      <c r="L784" s="109"/>
      <c r="M784" s="109"/>
      <c r="N784" s="109"/>
      <c r="O784" s="109"/>
      <c r="P784" s="109"/>
      <c r="Q784" s="109"/>
      <c r="R784" s="109"/>
      <c r="S784" s="109"/>
      <c r="T784" s="109"/>
      <c r="U784" s="109"/>
      <c r="V784" s="109"/>
      <c r="W784" s="109"/>
      <c r="X784" s="109"/>
      <c r="Y784" s="109"/>
      <c r="Z784" s="109"/>
      <c r="AA784" s="109"/>
    </row>
    <row r="785" spans="1:27" ht="14.5" x14ac:dyDescent="0.35">
      <c r="A785" s="223"/>
      <c r="B785" s="223"/>
      <c r="C785" s="223"/>
      <c r="D785" s="223"/>
      <c r="E785" s="202"/>
      <c r="F785" s="193"/>
      <c r="G785" s="193"/>
      <c r="H785" s="109"/>
      <c r="I785" s="109"/>
      <c r="J785" s="109"/>
      <c r="K785" s="109"/>
      <c r="L785" s="109"/>
      <c r="M785" s="109"/>
      <c r="N785" s="109"/>
      <c r="O785" s="109"/>
      <c r="P785" s="109"/>
      <c r="Q785" s="109"/>
      <c r="R785" s="109"/>
      <c r="S785" s="109"/>
      <c r="T785" s="109"/>
      <c r="U785" s="109"/>
      <c r="V785" s="109"/>
      <c r="W785" s="109"/>
      <c r="X785" s="109"/>
      <c r="Y785" s="109"/>
      <c r="Z785" s="109"/>
      <c r="AA785" s="109"/>
    </row>
    <row r="786" spans="1:27" ht="14.5" x14ac:dyDescent="0.35">
      <c r="A786" s="223"/>
      <c r="B786" s="223"/>
      <c r="C786" s="223"/>
      <c r="D786" s="223"/>
      <c r="E786" s="202"/>
      <c r="F786" s="193"/>
      <c r="G786" s="193"/>
      <c r="H786" s="109"/>
      <c r="I786" s="109"/>
      <c r="J786" s="109"/>
      <c r="K786" s="109"/>
      <c r="L786" s="109"/>
      <c r="M786" s="109"/>
      <c r="N786" s="109"/>
      <c r="O786" s="109"/>
      <c r="P786" s="109"/>
      <c r="Q786" s="109"/>
      <c r="R786" s="109"/>
      <c r="S786" s="109"/>
      <c r="T786" s="109"/>
      <c r="U786" s="109"/>
      <c r="V786" s="109"/>
      <c r="W786" s="109"/>
      <c r="X786" s="109"/>
      <c r="Y786" s="109"/>
      <c r="Z786" s="109"/>
      <c r="AA786" s="109"/>
    </row>
    <row r="787" spans="1:27" ht="14.5" x14ac:dyDescent="0.35">
      <c r="A787" s="223"/>
      <c r="B787" s="223"/>
      <c r="C787" s="223"/>
      <c r="D787" s="223"/>
      <c r="E787" s="202"/>
      <c r="F787" s="193"/>
      <c r="G787" s="193"/>
      <c r="H787" s="109"/>
      <c r="I787" s="109"/>
      <c r="J787" s="109"/>
      <c r="K787" s="109"/>
      <c r="L787" s="109"/>
      <c r="M787" s="109"/>
      <c r="N787" s="109"/>
      <c r="O787" s="109"/>
      <c r="P787" s="109"/>
      <c r="Q787" s="109"/>
      <c r="R787" s="109"/>
      <c r="S787" s="109"/>
      <c r="T787" s="109"/>
      <c r="U787" s="109"/>
      <c r="V787" s="109"/>
      <c r="W787" s="109"/>
      <c r="X787" s="109"/>
      <c r="Y787" s="109"/>
      <c r="Z787" s="109"/>
      <c r="AA787" s="109"/>
    </row>
    <row r="788" spans="1:27" ht="14.5" x14ac:dyDescent="0.35">
      <c r="A788" s="223"/>
      <c r="B788" s="223"/>
      <c r="C788" s="223"/>
      <c r="D788" s="223"/>
      <c r="E788" s="202"/>
      <c r="F788" s="193"/>
      <c r="G788" s="193"/>
      <c r="H788" s="109"/>
      <c r="I788" s="109"/>
      <c r="J788" s="109"/>
      <c r="K788" s="109"/>
      <c r="L788" s="109"/>
      <c r="M788" s="109"/>
      <c r="N788" s="109"/>
      <c r="O788" s="109"/>
      <c r="P788" s="109"/>
      <c r="Q788" s="109"/>
      <c r="R788" s="109"/>
      <c r="S788" s="109"/>
      <c r="T788" s="109"/>
      <c r="U788" s="109"/>
      <c r="V788" s="109"/>
      <c r="W788" s="109"/>
      <c r="X788" s="109"/>
      <c r="Y788" s="109"/>
      <c r="Z788" s="109"/>
      <c r="AA788" s="109"/>
    </row>
    <row r="789" spans="1:27" ht="14.5" x14ac:dyDescent="0.35">
      <c r="A789" s="223"/>
      <c r="B789" s="223"/>
      <c r="C789" s="223"/>
      <c r="D789" s="223"/>
      <c r="E789" s="202"/>
      <c r="F789" s="193"/>
      <c r="G789" s="193"/>
      <c r="H789" s="109"/>
      <c r="I789" s="109"/>
      <c r="J789" s="109"/>
      <c r="K789" s="109"/>
      <c r="L789" s="109"/>
      <c r="M789" s="109"/>
      <c r="N789" s="109"/>
      <c r="O789" s="109"/>
      <c r="P789" s="109"/>
      <c r="Q789" s="109"/>
      <c r="R789" s="109"/>
      <c r="S789" s="109"/>
      <c r="T789" s="109"/>
      <c r="U789" s="109"/>
      <c r="V789" s="109"/>
      <c r="W789" s="109"/>
      <c r="X789" s="109"/>
      <c r="Y789" s="109"/>
      <c r="Z789" s="109"/>
      <c r="AA789" s="109"/>
    </row>
    <row r="790" spans="1:27" ht="14.5" x14ac:dyDescent="0.35">
      <c r="A790" s="223"/>
      <c r="B790" s="223"/>
      <c r="C790" s="223"/>
      <c r="D790" s="223"/>
      <c r="E790" s="202"/>
      <c r="F790" s="193"/>
      <c r="G790" s="193"/>
      <c r="H790" s="109"/>
      <c r="I790" s="109"/>
      <c r="J790" s="109"/>
      <c r="K790" s="109"/>
      <c r="L790" s="109"/>
      <c r="M790" s="109"/>
      <c r="N790" s="109"/>
      <c r="O790" s="109"/>
      <c r="P790" s="109"/>
      <c r="Q790" s="109"/>
      <c r="R790" s="109"/>
      <c r="S790" s="109"/>
      <c r="T790" s="109"/>
      <c r="U790" s="109"/>
      <c r="V790" s="109"/>
      <c r="W790" s="109"/>
      <c r="X790" s="109"/>
      <c r="Y790" s="109"/>
      <c r="Z790" s="109"/>
      <c r="AA790" s="109"/>
    </row>
    <row r="791" spans="1:27" ht="14.5" x14ac:dyDescent="0.35">
      <c r="A791" s="223"/>
      <c r="B791" s="223"/>
      <c r="C791" s="223"/>
      <c r="D791" s="223"/>
      <c r="E791" s="202"/>
      <c r="F791" s="193"/>
      <c r="G791" s="193"/>
      <c r="H791" s="109"/>
      <c r="I791" s="109"/>
      <c r="J791" s="109"/>
      <c r="K791" s="109"/>
      <c r="L791" s="109"/>
      <c r="M791" s="109"/>
      <c r="N791" s="109"/>
      <c r="O791" s="109"/>
      <c r="P791" s="109"/>
      <c r="Q791" s="109"/>
      <c r="R791" s="109"/>
      <c r="S791" s="109"/>
      <c r="T791" s="109"/>
      <c r="U791" s="109"/>
      <c r="V791" s="109"/>
      <c r="W791" s="109"/>
      <c r="X791" s="109"/>
      <c r="Y791" s="109"/>
      <c r="Z791" s="109"/>
      <c r="AA791" s="109"/>
    </row>
    <row r="792" spans="1:27" ht="14.5" x14ac:dyDescent="0.35">
      <c r="A792" s="223"/>
      <c r="B792" s="223"/>
      <c r="C792" s="223"/>
      <c r="D792" s="223"/>
      <c r="E792" s="202"/>
      <c r="F792" s="193"/>
      <c r="G792" s="193"/>
      <c r="H792" s="109"/>
      <c r="I792" s="109"/>
      <c r="J792" s="109"/>
      <c r="K792" s="109"/>
      <c r="L792" s="109"/>
      <c r="M792" s="109"/>
      <c r="N792" s="109"/>
      <c r="O792" s="109"/>
      <c r="P792" s="109"/>
      <c r="Q792" s="109"/>
      <c r="R792" s="109"/>
      <c r="S792" s="109"/>
      <c r="T792" s="109"/>
      <c r="U792" s="109"/>
      <c r="V792" s="109"/>
      <c r="W792" s="109"/>
      <c r="X792" s="109"/>
      <c r="Y792" s="109"/>
      <c r="Z792" s="109"/>
      <c r="AA792" s="109"/>
    </row>
    <row r="793" spans="1:27" ht="14.5" x14ac:dyDescent="0.35">
      <c r="A793" s="223"/>
      <c r="B793" s="223"/>
      <c r="C793" s="223"/>
      <c r="D793" s="223"/>
      <c r="E793" s="202"/>
      <c r="F793" s="193"/>
      <c r="G793" s="193"/>
      <c r="H793" s="109"/>
      <c r="I793" s="109"/>
      <c r="J793" s="109"/>
      <c r="K793" s="109"/>
      <c r="L793" s="109"/>
      <c r="M793" s="109"/>
      <c r="N793" s="109"/>
      <c r="O793" s="109"/>
      <c r="P793" s="109"/>
      <c r="Q793" s="109"/>
      <c r="R793" s="109"/>
      <c r="S793" s="109"/>
      <c r="T793" s="109"/>
      <c r="U793" s="109"/>
      <c r="V793" s="109"/>
      <c r="W793" s="109"/>
      <c r="X793" s="109"/>
      <c r="Y793" s="109"/>
      <c r="Z793" s="109"/>
      <c r="AA793" s="109"/>
    </row>
    <row r="794" spans="1:27" ht="14.5" x14ac:dyDescent="0.35">
      <c r="A794" s="223"/>
      <c r="B794" s="223"/>
      <c r="C794" s="223"/>
      <c r="D794" s="223"/>
      <c r="E794" s="202"/>
      <c r="F794" s="193"/>
      <c r="G794" s="193"/>
      <c r="H794" s="109"/>
      <c r="I794" s="109"/>
      <c r="J794" s="109"/>
      <c r="K794" s="109"/>
      <c r="L794" s="109"/>
      <c r="M794" s="109"/>
      <c r="N794" s="109"/>
      <c r="O794" s="109"/>
      <c r="P794" s="109"/>
      <c r="Q794" s="109"/>
      <c r="R794" s="109"/>
      <c r="S794" s="109"/>
      <c r="T794" s="109"/>
      <c r="U794" s="109"/>
      <c r="V794" s="109"/>
      <c r="W794" s="109"/>
      <c r="X794" s="109"/>
      <c r="Y794" s="109"/>
      <c r="Z794" s="109"/>
      <c r="AA794" s="109"/>
    </row>
    <row r="795" spans="1:27" ht="14.5" x14ac:dyDescent="0.35">
      <c r="A795" s="223"/>
      <c r="B795" s="223"/>
      <c r="C795" s="223"/>
      <c r="D795" s="223"/>
      <c r="E795" s="202"/>
      <c r="F795" s="193"/>
      <c r="G795" s="193"/>
      <c r="H795" s="109"/>
      <c r="I795" s="109"/>
      <c r="J795" s="109"/>
      <c r="K795" s="109"/>
      <c r="L795" s="109"/>
      <c r="M795" s="109"/>
      <c r="N795" s="109"/>
      <c r="O795" s="109"/>
      <c r="P795" s="109"/>
      <c r="Q795" s="109"/>
      <c r="R795" s="109"/>
      <c r="S795" s="109"/>
      <c r="T795" s="109"/>
      <c r="U795" s="109"/>
      <c r="V795" s="109"/>
      <c r="W795" s="109"/>
      <c r="X795" s="109"/>
      <c r="Y795" s="109"/>
      <c r="Z795" s="109"/>
      <c r="AA795" s="109"/>
    </row>
    <row r="796" spans="1:27" ht="14.5" x14ac:dyDescent="0.35">
      <c r="A796" s="223"/>
      <c r="B796" s="223"/>
      <c r="C796" s="223"/>
      <c r="D796" s="223"/>
      <c r="E796" s="202"/>
      <c r="F796" s="193"/>
      <c r="G796" s="193"/>
      <c r="H796" s="109"/>
      <c r="I796" s="109"/>
      <c r="J796" s="109"/>
      <c r="K796" s="109"/>
      <c r="L796" s="109"/>
      <c r="M796" s="109"/>
      <c r="N796" s="109"/>
      <c r="O796" s="109"/>
      <c r="P796" s="109"/>
      <c r="Q796" s="109"/>
      <c r="R796" s="109"/>
      <c r="S796" s="109"/>
      <c r="T796" s="109"/>
      <c r="U796" s="109"/>
      <c r="V796" s="109"/>
      <c r="W796" s="109"/>
      <c r="X796" s="109"/>
      <c r="Y796" s="109"/>
      <c r="Z796" s="109"/>
      <c r="AA796" s="109"/>
    </row>
    <row r="797" spans="1:27" ht="14.5" x14ac:dyDescent="0.35">
      <c r="A797" s="223"/>
      <c r="B797" s="223"/>
      <c r="C797" s="223"/>
      <c r="D797" s="223"/>
      <c r="E797" s="202"/>
      <c r="F797" s="193"/>
      <c r="G797" s="193"/>
      <c r="H797" s="109"/>
      <c r="I797" s="109"/>
      <c r="J797" s="109"/>
      <c r="K797" s="109"/>
      <c r="L797" s="109"/>
      <c r="M797" s="109"/>
      <c r="N797" s="109"/>
      <c r="O797" s="109"/>
      <c r="P797" s="109"/>
      <c r="Q797" s="109"/>
      <c r="R797" s="109"/>
      <c r="S797" s="109"/>
      <c r="T797" s="109"/>
      <c r="U797" s="109"/>
      <c r="V797" s="109"/>
      <c r="W797" s="109"/>
      <c r="X797" s="109"/>
      <c r="Y797" s="109"/>
      <c r="Z797" s="109"/>
      <c r="AA797" s="109"/>
    </row>
    <row r="798" spans="1:27" ht="14.5" x14ac:dyDescent="0.35">
      <c r="A798" s="223"/>
      <c r="B798" s="223"/>
      <c r="C798" s="223"/>
      <c r="D798" s="223"/>
      <c r="E798" s="202"/>
      <c r="F798" s="193"/>
      <c r="G798" s="193"/>
      <c r="H798" s="109"/>
      <c r="I798" s="109"/>
      <c r="J798" s="109"/>
      <c r="K798" s="109"/>
      <c r="L798" s="109"/>
      <c r="M798" s="109"/>
      <c r="N798" s="109"/>
      <c r="O798" s="109"/>
      <c r="P798" s="109"/>
      <c r="Q798" s="109"/>
      <c r="R798" s="109"/>
      <c r="S798" s="109"/>
      <c r="T798" s="109"/>
      <c r="U798" s="109"/>
      <c r="V798" s="109"/>
      <c r="W798" s="109"/>
      <c r="X798" s="109"/>
      <c r="Y798" s="109"/>
      <c r="Z798" s="109"/>
      <c r="AA798" s="109"/>
    </row>
    <row r="799" spans="1:27" ht="14.5" x14ac:dyDescent="0.35">
      <c r="A799" s="223"/>
      <c r="B799" s="223"/>
      <c r="C799" s="223"/>
      <c r="D799" s="223"/>
      <c r="E799" s="202"/>
      <c r="F799" s="193"/>
      <c r="G799" s="193"/>
      <c r="H799" s="109"/>
      <c r="I799" s="109"/>
      <c r="J799" s="109"/>
      <c r="K799" s="109"/>
      <c r="L799" s="109"/>
      <c r="M799" s="109"/>
      <c r="N799" s="109"/>
      <c r="O799" s="109"/>
      <c r="P799" s="109"/>
      <c r="Q799" s="109"/>
      <c r="R799" s="109"/>
      <c r="S799" s="109"/>
      <c r="T799" s="109"/>
      <c r="U799" s="109"/>
      <c r="V799" s="109"/>
      <c r="W799" s="109"/>
      <c r="X799" s="109"/>
      <c r="Y799" s="109"/>
      <c r="Z799" s="109"/>
      <c r="AA799" s="109"/>
    </row>
    <row r="800" spans="1:27" ht="14.5" x14ac:dyDescent="0.35">
      <c r="A800" s="223"/>
      <c r="B800" s="223"/>
      <c r="C800" s="223"/>
      <c r="D800" s="223"/>
      <c r="E800" s="202"/>
      <c r="F800" s="193"/>
      <c r="G800" s="193"/>
      <c r="H800" s="109"/>
      <c r="I800" s="109"/>
      <c r="J800" s="109"/>
      <c r="K800" s="109"/>
      <c r="L800" s="109"/>
      <c r="M800" s="109"/>
      <c r="N800" s="109"/>
      <c r="O800" s="109"/>
      <c r="P800" s="109"/>
      <c r="Q800" s="109"/>
      <c r="R800" s="109"/>
      <c r="S800" s="109"/>
      <c r="T800" s="109"/>
      <c r="U800" s="109"/>
      <c r="V800" s="109"/>
      <c r="W800" s="109"/>
      <c r="X800" s="109"/>
      <c r="Y800" s="109"/>
      <c r="Z800" s="109"/>
      <c r="AA800" s="109"/>
    </row>
    <row r="801" spans="1:27" ht="14.5" x14ac:dyDescent="0.35">
      <c r="A801" s="223"/>
      <c r="B801" s="223"/>
      <c r="C801" s="223"/>
      <c r="D801" s="223"/>
      <c r="E801" s="202"/>
      <c r="F801" s="193"/>
      <c r="G801" s="193"/>
      <c r="H801" s="109"/>
      <c r="I801" s="109"/>
      <c r="J801" s="109"/>
      <c r="K801" s="109"/>
      <c r="L801" s="109"/>
      <c r="M801" s="109"/>
      <c r="N801" s="109"/>
      <c r="O801" s="109"/>
      <c r="P801" s="109"/>
      <c r="Q801" s="109"/>
      <c r="R801" s="109"/>
      <c r="S801" s="109"/>
      <c r="T801" s="109"/>
      <c r="U801" s="109"/>
      <c r="V801" s="109"/>
      <c r="W801" s="109"/>
      <c r="X801" s="109"/>
      <c r="Y801" s="109"/>
      <c r="Z801" s="109"/>
      <c r="AA801" s="109"/>
    </row>
    <row r="802" spans="1:27" ht="14.5" x14ac:dyDescent="0.35">
      <c r="A802" s="223"/>
      <c r="B802" s="223"/>
      <c r="C802" s="223"/>
      <c r="D802" s="223"/>
      <c r="E802" s="202"/>
      <c r="F802" s="193"/>
      <c r="G802" s="193"/>
      <c r="H802" s="109"/>
      <c r="I802" s="109"/>
      <c r="J802" s="109"/>
      <c r="K802" s="109"/>
      <c r="L802" s="109"/>
      <c r="M802" s="109"/>
      <c r="N802" s="109"/>
      <c r="O802" s="109"/>
      <c r="P802" s="109"/>
      <c r="Q802" s="109"/>
      <c r="R802" s="109"/>
      <c r="S802" s="109"/>
      <c r="T802" s="109"/>
      <c r="U802" s="109"/>
      <c r="V802" s="109"/>
      <c r="W802" s="109"/>
      <c r="X802" s="109"/>
      <c r="Y802" s="109"/>
      <c r="Z802" s="109"/>
      <c r="AA802" s="109"/>
    </row>
    <row r="803" spans="1:27" ht="14.5" x14ac:dyDescent="0.35">
      <c r="A803" s="223"/>
      <c r="B803" s="223"/>
      <c r="C803" s="223"/>
      <c r="D803" s="223"/>
      <c r="E803" s="202"/>
      <c r="F803" s="193"/>
      <c r="G803" s="193"/>
      <c r="H803" s="109"/>
      <c r="I803" s="109"/>
      <c r="J803" s="109"/>
      <c r="K803" s="109"/>
      <c r="L803" s="109"/>
      <c r="M803" s="109"/>
      <c r="N803" s="109"/>
      <c r="O803" s="109"/>
      <c r="P803" s="109"/>
      <c r="Q803" s="109"/>
      <c r="R803" s="109"/>
      <c r="S803" s="109"/>
      <c r="T803" s="109"/>
      <c r="U803" s="109"/>
      <c r="V803" s="109"/>
      <c r="W803" s="109"/>
      <c r="X803" s="109"/>
      <c r="Y803" s="109"/>
      <c r="Z803" s="109"/>
      <c r="AA803" s="109"/>
    </row>
    <row r="804" spans="1:27" ht="14.5" x14ac:dyDescent="0.35">
      <c r="A804" s="223"/>
      <c r="B804" s="223"/>
      <c r="C804" s="223"/>
      <c r="D804" s="223"/>
      <c r="E804" s="202"/>
      <c r="F804" s="193"/>
      <c r="G804" s="193"/>
      <c r="H804" s="109"/>
      <c r="I804" s="109"/>
      <c r="J804" s="109"/>
      <c r="K804" s="109"/>
      <c r="L804" s="109"/>
      <c r="M804" s="109"/>
      <c r="N804" s="109"/>
      <c r="O804" s="109"/>
      <c r="P804" s="109"/>
      <c r="Q804" s="109"/>
      <c r="R804" s="109"/>
      <c r="S804" s="109"/>
      <c r="T804" s="109"/>
      <c r="U804" s="109"/>
      <c r="V804" s="109"/>
      <c r="W804" s="109"/>
      <c r="X804" s="109"/>
      <c r="Y804" s="109"/>
      <c r="Z804" s="109"/>
      <c r="AA804" s="109"/>
    </row>
    <row r="805" spans="1:27" ht="14.5" x14ac:dyDescent="0.35">
      <c r="A805" s="223"/>
      <c r="B805" s="223"/>
      <c r="C805" s="223"/>
      <c r="D805" s="223"/>
      <c r="E805" s="202"/>
      <c r="F805" s="193"/>
      <c r="G805" s="193"/>
      <c r="H805" s="109"/>
      <c r="I805" s="109"/>
      <c r="J805" s="109"/>
      <c r="K805" s="109"/>
      <c r="L805" s="109"/>
      <c r="M805" s="109"/>
      <c r="N805" s="109"/>
      <c r="O805" s="109"/>
      <c r="P805" s="109"/>
      <c r="Q805" s="109"/>
      <c r="R805" s="109"/>
      <c r="S805" s="109"/>
      <c r="T805" s="109"/>
      <c r="U805" s="109"/>
      <c r="V805" s="109"/>
      <c r="W805" s="109"/>
      <c r="X805" s="109"/>
      <c r="Y805" s="109"/>
      <c r="Z805" s="109"/>
      <c r="AA805" s="109"/>
    </row>
    <row r="806" spans="1:27" ht="14.5" x14ac:dyDescent="0.35">
      <c r="A806" s="223"/>
      <c r="B806" s="223"/>
      <c r="C806" s="223"/>
      <c r="D806" s="223"/>
      <c r="E806" s="202"/>
      <c r="F806" s="193"/>
      <c r="G806" s="193"/>
      <c r="H806" s="109"/>
      <c r="I806" s="109"/>
      <c r="J806" s="109"/>
      <c r="K806" s="109"/>
      <c r="L806" s="109"/>
      <c r="M806" s="109"/>
      <c r="N806" s="109"/>
      <c r="O806" s="109"/>
      <c r="P806" s="109"/>
      <c r="Q806" s="109"/>
      <c r="R806" s="109"/>
      <c r="S806" s="109"/>
      <c r="T806" s="109"/>
      <c r="U806" s="109"/>
      <c r="V806" s="109"/>
      <c r="W806" s="109"/>
      <c r="X806" s="109"/>
      <c r="Y806" s="109"/>
      <c r="Z806" s="109"/>
      <c r="AA806" s="109"/>
    </row>
    <row r="807" spans="1:27" ht="14.5" x14ac:dyDescent="0.35">
      <c r="A807" s="223"/>
      <c r="B807" s="223"/>
      <c r="C807" s="223"/>
      <c r="D807" s="223"/>
      <c r="E807" s="202"/>
      <c r="F807" s="193"/>
      <c r="G807" s="193"/>
      <c r="H807" s="109"/>
      <c r="I807" s="109"/>
      <c r="J807" s="109"/>
      <c r="K807" s="109"/>
      <c r="L807" s="109"/>
      <c r="M807" s="109"/>
      <c r="N807" s="109"/>
      <c r="O807" s="109"/>
      <c r="P807" s="109"/>
      <c r="Q807" s="109"/>
      <c r="R807" s="109"/>
      <c r="S807" s="109"/>
      <c r="T807" s="109"/>
      <c r="U807" s="109"/>
      <c r="V807" s="109"/>
      <c r="W807" s="109"/>
      <c r="X807" s="109"/>
      <c r="Y807" s="109"/>
      <c r="Z807" s="109"/>
      <c r="AA807" s="109"/>
    </row>
    <row r="808" spans="1:27" ht="14.5" x14ac:dyDescent="0.35">
      <c r="A808" s="223"/>
      <c r="B808" s="223"/>
      <c r="C808" s="223"/>
      <c r="D808" s="223"/>
      <c r="E808" s="202"/>
      <c r="F808" s="193"/>
      <c r="G808" s="193"/>
      <c r="H808" s="109"/>
      <c r="I808" s="109"/>
      <c r="J808" s="109"/>
      <c r="K808" s="109"/>
      <c r="L808" s="109"/>
      <c r="M808" s="109"/>
      <c r="N808" s="109"/>
      <c r="O808" s="109"/>
      <c r="P808" s="109"/>
      <c r="Q808" s="109"/>
      <c r="R808" s="109"/>
      <c r="S808" s="109"/>
      <c r="T808" s="109"/>
      <c r="U808" s="109"/>
      <c r="V808" s="109"/>
      <c r="W808" s="109"/>
      <c r="X808" s="109"/>
      <c r="Y808" s="109"/>
      <c r="Z808" s="109"/>
      <c r="AA808" s="109"/>
    </row>
    <row r="809" spans="1:27" ht="14.5" x14ac:dyDescent="0.35">
      <c r="A809" s="223"/>
      <c r="B809" s="223"/>
      <c r="C809" s="223"/>
      <c r="D809" s="223"/>
      <c r="E809" s="202"/>
      <c r="F809" s="193"/>
      <c r="G809" s="193"/>
      <c r="H809" s="109"/>
      <c r="I809" s="109"/>
      <c r="J809" s="109"/>
      <c r="K809" s="109"/>
      <c r="L809" s="109"/>
      <c r="M809" s="109"/>
      <c r="N809" s="109"/>
      <c r="O809" s="109"/>
      <c r="P809" s="109"/>
      <c r="Q809" s="109"/>
      <c r="R809" s="109"/>
      <c r="S809" s="109"/>
      <c r="T809" s="109"/>
      <c r="U809" s="109"/>
      <c r="V809" s="109"/>
      <c r="W809" s="109"/>
      <c r="X809" s="109"/>
      <c r="Y809" s="109"/>
      <c r="Z809" s="109"/>
      <c r="AA809" s="109"/>
    </row>
    <row r="810" spans="1:27" ht="14.5" x14ac:dyDescent="0.35">
      <c r="A810" s="223"/>
      <c r="B810" s="223"/>
      <c r="C810" s="223"/>
      <c r="D810" s="223"/>
      <c r="E810" s="202"/>
      <c r="F810" s="193"/>
      <c r="G810" s="193"/>
      <c r="H810" s="109"/>
      <c r="I810" s="109"/>
      <c r="J810" s="109"/>
      <c r="K810" s="109"/>
      <c r="L810" s="109"/>
      <c r="M810" s="109"/>
      <c r="N810" s="109"/>
      <c r="O810" s="109"/>
      <c r="P810" s="109"/>
      <c r="Q810" s="109"/>
      <c r="R810" s="109"/>
      <c r="S810" s="109"/>
      <c r="T810" s="109"/>
      <c r="U810" s="109"/>
      <c r="V810" s="109"/>
      <c r="W810" s="109"/>
      <c r="X810" s="109"/>
      <c r="Y810" s="109"/>
      <c r="Z810" s="109"/>
      <c r="AA810" s="109"/>
    </row>
    <row r="811" spans="1:27" ht="14.5" x14ac:dyDescent="0.35">
      <c r="A811" s="223"/>
      <c r="B811" s="223"/>
      <c r="C811" s="223"/>
      <c r="D811" s="223"/>
      <c r="E811" s="202"/>
      <c r="F811" s="193"/>
      <c r="G811" s="193"/>
      <c r="H811" s="109"/>
      <c r="I811" s="109"/>
      <c r="J811" s="109"/>
      <c r="K811" s="109"/>
      <c r="L811" s="109"/>
      <c r="M811" s="109"/>
      <c r="N811" s="109"/>
      <c r="O811" s="109"/>
      <c r="P811" s="109"/>
      <c r="Q811" s="109"/>
      <c r="R811" s="109"/>
      <c r="S811" s="109"/>
      <c r="T811" s="109"/>
      <c r="U811" s="109"/>
      <c r="V811" s="109"/>
      <c r="W811" s="109"/>
      <c r="X811" s="109"/>
      <c r="Y811" s="109"/>
      <c r="Z811" s="109"/>
      <c r="AA811" s="109"/>
    </row>
    <row r="812" spans="1:27" ht="14.5" x14ac:dyDescent="0.35">
      <c r="A812" s="223"/>
      <c r="B812" s="223"/>
      <c r="C812" s="223"/>
      <c r="D812" s="223"/>
      <c r="E812" s="202"/>
      <c r="F812" s="193"/>
      <c r="G812" s="193"/>
      <c r="H812" s="109"/>
      <c r="I812" s="109"/>
      <c r="J812" s="109"/>
      <c r="K812" s="109"/>
      <c r="L812" s="109"/>
      <c r="M812" s="109"/>
      <c r="N812" s="109"/>
      <c r="O812" s="109"/>
      <c r="P812" s="109"/>
      <c r="Q812" s="109"/>
      <c r="R812" s="109"/>
      <c r="S812" s="109"/>
      <c r="T812" s="109"/>
      <c r="U812" s="109"/>
      <c r="V812" s="109"/>
      <c r="W812" s="109"/>
      <c r="X812" s="109"/>
      <c r="Y812" s="109"/>
      <c r="Z812" s="109"/>
      <c r="AA812" s="109"/>
    </row>
    <row r="813" spans="1:27" ht="14.5" x14ac:dyDescent="0.35">
      <c r="A813" s="223"/>
      <c r="B813" s="223"/>
      <c r="C813" s="223"/>
      <c r="D813" s="223"/>
      <c r="E813" s="202"/>
      <c r="F813" s="193"/>
      <c r="G813" s="193"/>
      <c r="H813" s="109"/>
      <c r="I813" s="109"/>
      <c r="J813" s="109"/>
      <c r="K813" s="109"/>
      <c r="L813" s="109"/>
      <c r="M813" s="109"/>
      <c r="N813" s="109"/>
      <c r="O813" s="109"/>
      <c r="P813" s="109"/>
      <c r="Q813" s="109"/>
      <c r="R813" s="109"/>
      <c r="S813" s="109"/>
      <c r="T813" s="109"/>
      <c r="U813" s="109"/>
      <c r="V813" s="109"/>
      <c r="W813" s="109"/>
      <c r="X813" s="109"/>
      <c r="Y813" s="109"/>
      <c r="Z813" s="109"/>
      <c r="AA813" s="109"/>
    </row>
    <row r="814" spans="1:27" ht="14.5" x14ac:dyDescent="0.35">
      <c r="A814" s="223"/>
      <c r="B814" s="223"/>
      <c r="C814" s="223"/>
      <c r="D814" s="223"/>
      <c r="E814" s="202"/>
      <c r="F814" s="193"/>
      <c r="G814" s="193"/>
      <c r="H814" s="109"/>
      <c r="I814" s="109"/>
      <c r="J814" s="109"/>
      <c r="K814" s="109"/>
      <c r="L814" s="109"/>
      <c r="M814" s="109"/>
      <c r="N814" s="109"/>
      <c r="O814" s="109"/>
      <c r="P814" s="109"/>
      <c r="Q814" s="109"/>
      <c r="R814" s="109"/>
      <c r="S814" s="109"/>
      <c r="T814" s="109"/>
      <c r="U814" s="109"/>
      <c r="V814" s="109"/>
      <c r="W814" s="109"/>
      <c r="X814" s="109"/>
      <c r="Y814" s="109"/>
      <c r="Z814" s="109"/>
      <c r="AA814" s="109"/>
    </row>
    <row r="815" spans="1:27" ht="14.5" x14ac:dyDescent="0.35">
      <c r="A815" s="223"/>
      <c r="B815" s="223"/>
      <c r="C815" s="223"/>
      <c r="D815" s="223"/>
      <c r="E815" s="202"/>
      <c r="F815" s="193"/>
      <c r="G815" s="193"/>
      <c r="H815" s="109"/>
      <c r="I815" s="109"/>
      <c r="J815" s="109"/>
      <c r="K815" s="109"/>
      <c r="L815" s="109"/>
      <c r="M815" s="109"/>
      <c r="N815" s="109"/>
      <c r="O815" s="109"/>
      <c r="P815" s="109"/>
      <c r="Q815" s="109"/>
      <c r="R815" s="109"/>
      <c r="S815" s="109"/>
      <c r="T815" s="109"/>
      <c r="U815" s="109"/>
      <c r="V815" s="109"/>
      <c r="W815" s="109"/>
      <c r="X815" s="109"/>
      <c r="Y815" s="109"/>
      <c r="Z815" s="109"/>
      <c r="AA815" s="109"/>
    </row>
    <row r="816" spans="1:27" ht="14.5" x14ac:dyDescent="0.35">
      <c r="A816" s="223"/>
      <c r="B816" s="223"/>
      <c r="C816" s="223"/>
      <c r="D816" s="223"/>
      <c r="E816" s="202"/>
      <c r="F816" s="193"/>
      <c r="G816" s="193"/>
      <c r="H816" s="109"/>
      <c r="I816" s="109"/>
      <c r="J816" s="109"/>
      <c r="K816" s="109"/>
      <c r="L816" s="109"/>
      <c r="M816" s="109"/>
      <c r="N816" s="109"/>
      <c r="O816" s="109"/>
      <c r="P816" s="109"/>
      <c r="Q816" s="109"/>
      <c r="R816" s="109"/>
      <c r="S816" s="109"/>
      <c r="T816" s="109"/>
      <c r="U816" s="109"/>
      <c r="V816" s="109"/>
      <c r="W816" s="109"/>
      <c r="X816" s="109"/>
      <c r="Y816" s="109"/>
      <c r="Z816" s="109"/>
      <c r="AA816" s="109"/>
    </row>
    <row r="817" spans="1:27" ht="14.5" x14ac:dyDescent="0.35">
      <c r="A817" s="223"/>
      <c r="B817" s="223"/>
      <c r="C817" s="223"/>
      <c r="D817" s="223"/>
      <c r="E817" s="202"/>
      <c r="F817" s="193"/>
      <c r="G817" s="193"/>
      <c r="H817" s="109"/>
      <c r="I817" s="109"/>
      <c r="J817" s="109"/>
      <c r="K817" s="109"/>
      <c r="L817" s="109"/>
      <c r="M817" s="109"/>
      <c r="N817" s="109"/>
      <c r="O817" s="109"/>
      <c r="P817" s="109"/>
      <c r="Q817" s="109"/>
      <c r="R817" s="109"/>
      <c r="S817" s="109"/>
      <c r="T817" s="109"/>
      <c r="U817" s="109"/>
      <c r="V817" s="109"/>
      <c r="W817" s="109"/>
      <c r="X817" s="109"/>
      <c r="Y817" s="109"/>
      <c r="Z817" s="109"/>
      <c r="AA817" s="109"/>
    </row>
    <row r="818" spans="1:27" ht="14.5" x14ac:dyDescent="0.35">
      <c r="A818" s="223"/>
      <c r="B818" s="223"/>
      <c r="C818" s="223"/>
      <c r="D818" s="223"/>
      <c r="E818" s="202"/>
      <c r="F818" s="193"/>
      <c r="G818" s="193"/>
      <c r="H818" s="109"/>
      <c r="I818" s="109"/>
      <c r="J818" s="109"/>
      <c r="K818" s="109"/>
      <c r="L818" s="109"/>
      <c r="M818" s="109"/>
      <c r="N818" s="109"/>
      <c r="O818" s="109"/>
      <c r="P818" s="109"/>
      <c r="Q818" s="109"/>
      <c r="R818" s="109"/>
      <c r="S818" s="109"/>
      <c r="T818" s="109"/>
      <c r="U818" s="109"/>
      <c r="V818" s="109"/>
      <c r="W818" s="109"/>
      <c r="X818" s="109"/>
      <c r="Y818" s="109"/>
      <c r="Z818" s="109"/>
      <c r="AA818" s="109"/>
    </row>
    <row r="819" spans="1:27" ht="14.5" x14ac:dyDescent="0.35">
      <c r="A819" s="223"/>
      <c r="B819" s="223"/>
      <c r="C819" s="223"/>
      <c r="D819" s="223"/>
      <c r="E819" s="202"/>
      <c r="F819" s="193"/>
      <c r="G819" s="193"/>
      <c r="H819" s="109"/>
      <c r="I819" s="109"/>
      <c r="J819" s="109"/>
      <c r="K819" s="109"/>
      <c r="L819" s="109"/>
      <c r="M819" s="109"/>
      <c r="N819" s="109"/>
      <c r="O819" s="109"/>
      <c r="P819" s="109"/>
      <c r="Q819" s="109"/>
      <c r="R819" s="109"/>
      <c r="S819" s="109"/>
      <c r="T819" s="109"/>
      <c r="U819" s="109"/>
      <c r="V819" s="109"/>
      <c r="W819" s="109"/>
      <c r="X819" s="109"/>
      <c r="Y819" s="109"/>
      <c r="Z819" s="109"/>
      <c r="AA819" s="109"/>
    </row>
    <row r="820" spans="1:27" ht="14.5" x14ac:dyDescent="0.35">
      <c r="A820" s="223"/>
      <c r="B820" s="223"/>
      <c r="C820" s="223"/>
      <c r="D820" s="223"/>
      <c r="E820" s="202"/>
      <c r="F820" s="193"/>
      <c r="G820" s="193"/>
      <c r="H820" s="109"/>
      <c r="I820" s="109"/>
      <c r="J820" s="109"/>
      <c r="K820" s="109"/>
      <c r="L820" s="109"/>
      <c r="M820" s="109"/>
      <c r="N820" s="109"/>
      <c r="O820" s="109"/>
      <c r="P820" s="109"/>
      <c r="Q820" s="109"/>
      <c r="R820" s="109"/>
      <c r="S820" s="109"/>
      <c r="T820" s="109"/>
      <c r="U820" s="109"/>
      <c r="V820" s="109"/>
      <c r="W820" s="109"/>
      <c r="X820" s="109"/>
      <c r="Y820" s="109"/>
      <c r="Z820" s="109"/>
      <c r="AA820" s="109"/>
    </row>
    <row r="821" spans="1:27" ht="14.5" x14ac:dyDescent="0.35">
      <c r="A821" s="223"/>
      <c r="B821" s="223"/>
      <c r="C821" s="223"/>
      <c r="D821" s="223"/>
      <c r="E821" s="202"/>
      <c r="F821" s="193"/>
      <c r="G821" s="193"/>
      <c r="H821" s="109"/>
      <c r="I821" s="109"/>
      <c r="J821" s="109"/>
      <c r="K821" s="109"/>
      <c r="L821" s="109"/>
      <c r="M821" s="109"/>
      <c r="N821" s="109"/>
      <c r="O821" s="109"/>
      <c r="P821" s="109"/>
      <c r="Q821" s="109"/>
      <c r="R821" s="109"/>
      <c r="S821" s="109"/>
      <c r="T821" s="109"/>
      <c r="U821" s="109"/>
      <c r="V821" s="109"/>
      <c r="W821" s="109"/>
      <c r="X821" s="109"/>
      <c r="Y821" s="109"/>
      <c r="Z821" s="109"/>
      <c r="AA821" s="109"/>
    </row>
    <row r="822" spans="1:27" ht="14.5" x14ac:dyDescent="0.35">
      <c r="A822" s="223"/>
      <c r="B822" s="223"/>
      <c r="C822" s="223"/>
      <c r="D822" s="223"/>
      <c r="E822" s="202"/>
      <c r="F822" s="193"/>
      <c r="G822" s="193"/>
      <c r="H822" s="109"/>
      <c r="I822" s="109"/>
      <c r="J822" s="109"/>
      <c r="K822" s="109"/>
      <c r="L822" s="109"/>
      <c r="M822" s="109"/>
      <c r="N822" s="109"/>
      <c r="O822" s="109"/>
      <c r="P822" s="109"/>
      <c r="Q822" s="109"/>
      <c r="R822" s="109"/>
      <c r="S822" s="109"/>
      <c r="T822" s="109"/>
      <c r="U822" s="109"/>
      <c r="V822" s="109"/>
      <c r="W822" s="109"/>
      <c r="X822" s="109"/>
      <c r="Y822" s="109"/>
      <c r="Z822" s="109"/>
      <c r="AA822" s="109"/>
    </row>
    <row r="823" spans="1:27" ht="14.5" x14ac:dyDescent="0.35">
      <c r="A823" s="223"/>
      <c r="B823" s="223"/>
      <c r="C823" s="223"/>
      <c r="D823" s="223"/>
      <c r="E823" s="202"/>
      <c r="F823" s="193"/>
      <c r="G823" s="193"/>
      <c r="H823" s="109"/>
      <c r="I823" s="109"/>
      <c r="J823" s="109"/>
      <c r="K823" s="109"/>
      <c r="L823" s="109"/>
      <c r="M823" s="109"/>
      <c r="N823" s="109"/>
      <c r="O823" s="109"/>
      <c r="P823" s="109"/>
      <c r="Q823" s="109"/>
      <c r="R823" s="109"/>
      <c r="S823" s="109"/>
      <c r="T823" s="109"/>
      <c r="U823" s="109"/>
      <c r="V823" s="109"/>
      <c r="W823" s="109"/>
      <c r="X823" s="109"/>
      <c r="Y823" s="109"/>
      <c r="Z823" s="109"/>
      <c r="AA823" s="109"/>
    </row>
    <row r="824" spans="1:27" ht="14.5" x14ac:dyDescent="0.35">
      <c r="A824" s="223"/>
      <c r="B824" s="223"/>
      <c r="C824" s="223"/>
      <c r="D824" s="223"/>
      <c r="E824" s="202"/>
      <c r="F824" s="193"/>
      <c r="G824" s="193"/>
      <c r="H824" s="109"/>
      <c r="I824" s="109"/>
      <c r="J824" s="109"/>
      <c r="K824" s="109"/>
      <c r="L824" s="109"/>
      <c r="M824" s="109"/>
      <c r="N824" s="109"/>
      <c r="O824" s="109"/>
      <c r="P824" s="109"/>
      <c r="Q824" s="109"/>
      <c r="R824" s="109"/>
      <c r="S824" s="109"/>
      <c r="T824" s="109"/>
      <c r="U824" s="109"/>
      <c r="V824" s="109"/>
      <c r="W824" s="109"/>
      <c r="X824" s="109"/>
      <c r="Y824" s="109"/>
      <c r="Z824" s="109"/>
      <c r="AA824" s="109"/>
    </row>
    <row r="825" spans="1:27" ht="14.5" x14ac:dyDescent="0.35">
      <c r="A825" s="223"/>
      <c r="B825" s="223"/>
      <c r="C825" s="223"/>
      <c r="D825" s="223"/>
      <c r="E825" s="202"/>
      <c r="F825" s="193"/>
      <c r="G825" s="193"/>
      <c r="H825" s="109"/>
      <c r="I825" s="109"/>
      <c r="J825" s="109"/>
      <c r="K825" s="109"/>
      <c r="L825" s="109"/>
      <c r="M825" s="109"/>
      <c r="N825" s="109"/>
      <c r="O825" s="109"/>
      <c r="P825" s="109"/>
      <c r="Q825" s="109"/>
      <c r="R825" s="109"/>
      <c r="S825" s="109"/>
      <c r="T825" s="109"/>
      <c r="U825" s="109"/>
      <c r="V825" s="109"/>
      <c r="W825" s="109"/>
      <c r="X825" s="109"/>
      <c r="Y825" s="109"/>
      <c r="Z825" s="109"/>
      <c r="AA825" s="109"/>
    </row>
    <row r="826" spans="1:27" ht="14.5" x14ac:dyDescent="0.35">
      <c r="A826" s="223"/>
      <c r="B826" s="223"/>
      <c r="C826" s="223"/>
      <c r="D826" s="223"/>
      <c r="E826" s="202"/>
      <c r="F826" s="193"/>
      <c r="G826" s="193"/>
      <c r="H826" s="109"/>
      <c r="I826" s="109"/>
      <c r="J826" s="109"/>
      <c r="K826" s="109"/>
      <c r="L826" s="109"/>
      <c r="M826" s="109"/>
      <c r="N826" s="109"/>
      <c r="O826" s="109"/>
      <c r="P826" s="109"/>
      <c r="Q826" s="109"/>
      <c r="R826" s="109"/>
      <c r="S826" s="109"/>
      <c r="T826" s="109"/>
      <c r="U826" s="109"/>
      <c r="V826" s="109"/>
      <c r="W826" s="109"/>
      <c r="X826" s="109"/>
      <c r="Y826" s="109"/>
      <c r="Z826" s="109"/>
      <c r="AA826" s="109"/>
    </row>
    <row r="827" spans="1:27" ht="14.5" x14ac:dyDescent="0.35">
      <c r="A827" s="223"/>
      <c r="B827" s="223"/>
      <c r="C827" s="223"/>
      <c r="D827" s="223"/>
      <c r="E827" s="202"/>
      <c r="F827" s="193"/>
      <c r="G827" s="193"/>
      <c r="H827" s="109"/>
      <c r="I827" s="109"/>
      <c r="J827" s="109"/>
      <c r="K827" s="109"/>
      <c r="L827" s="109"/>
      <c r="M827" s="109"/>
      <c r="N827" s="109"/>
      <c r="O827" s="109"/>
      <c r="P827" s="109"/>
      <c r="Q827" s="109"/>
      <c r="R827" s="109"/>
      <c r="S827" s="109"/>
      <c r="T827" s="109"/>
      <c r="U827" s="109"/>
      <c r="V827" s="109"/>
      <c r="W827" s="109"/>
      <c r="X827" s="109"/>
      <c r="Y827" s="109"/>
      <c r="Z827" s="109"/>
      <c r="AA827" s="109"/>
    </row>
    <row r="828" spans="1:27" ht="14.5" x14ac:dyDescent="0.35">
      <c r="A828" s="223"/>
      <c r="B828" s="223"/>
      <c r="C828" s="223"/>
      <c r="D828" s="223"/>
      <c r="E828" s="202"/>
      <c r="F828" s="193"/>
      <c r="G828" s="193"/>
      <c r="H828" s="109"/>
      <c r="I828" s="109"/>
      <c r="J828" s="109"/>
      <c r="K828" s="109"/>
      <c r="L828" s="109"/>
      <c r="M828" s="109"/>
      <c r="N828" s="109"/>
      <c r="O828" s="109"/>
      <c r="P828" s="109"/>
      <c r="Q828" s="109"/>
      <c r="R828" s="109"/>
      <c r="S828" s="109"/>
      <c r="T828" s="109"/>
      <c r="U828" s="109"/>
      <c r="V828" s="109"/>
      <c r="W828" s="109"/>
      <c r="X828" s="109"/>
      <c r="Y828" s="109"/>
      <c r="Z828" s="109"/>
      <c r="AA828" s="109"/>
    </row>
    <row r="829" spans="1:27" ht="14.5" x14ac:dyDescent="0.35">
      <c r="A829" s="223"/>
      <c r="B829" s="223"/>
      <c r="C829" s="223"/>
      <c r="D829" s="223"/>
      <c r="E829" s="202"/>
      <c r="F829" s="193"/>
      <c r="G829" s="193"/>
      <c r="H829" s="109"/>
      <c r="I829" s="109"/>
      <c r="J829" s="109"/>
      <c r="K829" s="109"/>
      <c r="L829" s="109"/>
      <c r="M829" s="109"/>
      <c r="N829" s="109"/>
      <c r="O829" s="109"/>
      <c r="P829" s="109"/>
      <c r="Q829" s="109"/>
      <c r="R829" s="109"/>
      <c r="S829" s="109"/>
      <c r="T829" s="109"/>
      <c r="U829" s="109"/>
      <c r="V829" s="109"/>
      <c r="W829" s="109"/>
      <c r="X829" s="109"/>
      <c r="Y829" s="109"/>
      <c r="Z829" s="109"/>
      <c r="AA829" s="109"/>
    </row>
    <row r="830" spans="1:27" ht="14.5" x14ac:dyDescent="0.35">
      <c r="A830" s="223"/>
      <c r="B830" s="223"/>
      <c r="C830" s="223"/>
      <c r="D830" s="223"/>
      <c r="E830" s="202"/>
      <c r="F830" s="193"/>
      <c r="G830" s="193"/>
      <c r="H830" s="109"/>
      <c r="I830" s="109"/>
      <c r="J830" s="109"/>
      <c r="K830" s="109"/>
      <c r="L830" s="109"/>
      <c r="M830" s="109"/>
      <c r="N830" s="109"/>
      <c r="O830" s="109"/>
      <c r="P830" s="109"/>
      <c r="Q830" s="109"/>
      <c r="R830" s="109"/>
      <c r="S830" s="109"/>
      <c r="T830" s="109"/>
      <c r="U830" s="109"/>
      <c r="V830" s="109"/>
      <c r="W830" s="109"/>
      <c r="X830" s="109"/>
      <c r="Y830" s="109"/>
      <c r="Z830" s="109"/>
      <c r="AA830" s="109"/>
    </row>
    <row r="831" spans="1:27" ht="14.5" x14ac:dyDescent="0.35">
      <c r="A831" s="223"/>
      <c r="B831" s="223"/>
      <c r="C831" s="223"/>
      <c r="D831" s="223"/>
      <c r="E831" s="202"/>
      <c r="F831" s="193"/>
      <c r="G831" s="193"/>
      <c r="H831" s="109"/>
      <c r="I831" s="109"/>
      <c r="J831" s="109"/>
      <c r="K831" s="109"/>
      <c r="L831" s="109"/>
      <c r="M831" s="109"/>
      <c r="N831" s="109"/>
      <c r="O831" s="109"/>
      <c r="P831" s="109"/>
      <c r="Q831" s="109"/>
      <c r="R831" s="109"/>
      <c r="S831" s="109"/>
      <c r="T831" s="109"/>
      <c r="U831" s="109"/>
      <c r="V831" s="109"/>
      <c r="W831" s="109"/>
      <c r="X831" s="109"/>
      <c r="Y831" s="109"/>
      <c r="Z831" s="109"/>
      <c r="AA831" s="109"/>
    </row>
    <row r="832" spans="1:27" ht="14.5" x14ac:dyDescent="0.35">
      <c r="A832" s="223"/>
      <c r="B832" s="223"/>
      <c r="C832" s="223"/>
      <c r="D832" s="223"/>
      <c r="E832" s="202"/>
      <c r="F832" s="193"/>
      <c r="G832" s="193"/>
      <c r="H832" s="109"/>
      <c r="I832" s="109"/>
      <c r="J832" s="109"/>
      <c r="K832" s="109"/>
      <c r="L832" s="109"/>
      <c r="M832" s="109"/>
      <c r="N832" s="109"/>
      <c r="O832" s="109"/>
      <c r="P832" s="109"/>
      <c r="Q832" s="109"/>
      <c r="R832" s="109"/>
      <c r="S832" s="109"/>
      <c r="T832" s="109"/>
      <c r="U832" s="109"/>
      <c r="V832" s="109"/>
      <c r="W832" s="109"/>
      <c r="X832" s="109"/>
      <c r="Y832" s="109"/>
      <c r="Z832" s="109"/>
      <c r="AA832" s="109"/>
    </row>
    <row r="833" spans="1:27" ht="14.5" x14ac:dyDescent="0.35">
      <c r="A833" s="223"/>
      <c r="B833" s="223"/>
      <c r="C833" s="223"/>
      <c r="D833" s="223"/>
      <c r="E833" s="202"/>
      <c r="F833" s="193"/>
      <c r="G833" s="193"/>
      <c r="H833" s="109"/>
      <c r="I833" s="109"/>
      <c r="J833" s="109"/>
      <c r="K833" s="109"/>
      <c r="L833" s="109"/>
      <c r="M833" s="109"/>
      <c r="N833" s="109"/>
      <c r="O833" s="109"/>
      <c r="P833" s="109"/>
      <c r="Q833" s="109"/>
      <c r="R833" s="109"/>
      <c r="S833" s="109"/>
      <c r="T833" s="109"/>
      <c r="U833" s="109"/>
      <c r="V833" s="109"/>
      <c r="W833" s="109"/>
      <c r="X833" s="109"/>
      <c r="Y833" s="109"/>
      <c r="Z833" s="109"/>
      <c r="AA833" s="109"/>
    </row>
    <row r="834" spans="1:27" ht="14.5" x14ac:dyDescent="0.35">
      <c r="A834" s="223"/>
      <c r="B834" s="223"/>
      <c r="C834" s="223"/>
      <c r="D834" s="223"/>
      <c r="E834" s="202"/>
      <c r="F834" s="193"/>
      <c r="G834" s="193"/>
      <c r="H834" s="109"/>
      <c r="I834" s="109"/>
      <c r="J834" s="109"/>
      <c r="K834" s="109"/>
      <c r="L834" s="109"/>
      <c r="M834" s="109"/>
      <c r="N834" s="109"/>
      <c r="O834" s="109"/>
      <c r="P834" s="109"/>
      <c r="Q834" s="109"/>
      <c r="R834" s="109"/>
      <c r="S834" s="109"/>
      <c r="T834" s="109"/>
      <c r="U834" s="109"/>
      <c r="V834" s="109"/>
      <c r="W834" s="109"/>
      <c r="X834" s="109"/>
      <c r="Y834" s="109"/>
      <c r="Z834" s="109"/>
      <c r="AA834" s="109"/>
    </row>
    <row r="835" spans="1:27" ht="14.5" x14ac:dyDescent="0.35">
      <c r="A835" s="223"/>
      <c r="B835" s="223"/>
      <c r="C835" s="223"/>
      <c r="D835" s="223"/>
      <c r="E835" s="202"/>
      <c r="F835" s="193"/>
      <c r="G835" s="193"/>
      <c r="H835" s="109"/>
      <c r="I835" s="109"/>
      <c r="J835" s="109"/>
      <c r="K835" s="109"/>
      <c r="L835" s="109"/>
      <c r="M835" s="109"/>
      <c r="N835" s="109"/>
      <c r="O835" s="109"/>
      <c r="P835" s="109"/>
      <c r="Q835" s="109"/>
      <c r="R835" s="109"/>
      <c r="S835" s="109"/>
      <c r="T835" s="109"/>
      <c r="U835" s="109"/>
      <c r="V835" s="109"/>
      <c r="W835" s="109"/>
      <c r="X835" s="109"/>
      <c r="Y835" s="109"/>
      <c r="Z835" s="109"/>
      <c r="AA835" s="109"/>
    </row>
    <row r="836" spans="1:27" ht="14.5" x14ac:dyDescent="0.35">
      <c r="A836" s="223"/>
      <c r="B836" s="223"/>
      <c r="C836" s="223"/>
      <c r="D836" s="223"/>
      <c r="E836" s="202"/>
      <c r="F836" s="193"/>
      <c r="G836" s="193"/>
      <c r="H836" s="109"/>
      <c r="I836" s="109"/>
      <c r="J836" s="109"/>
      <c r="K836" s="109"/>
      <c r="L836" s="109"/>
      <c r="M836" s="109"/>
      <c r="N836" s="109"/>
      <c r="O836" s="109"/>
      <c r="P836" s="109"/>
      <c r="Q836" s="109"/>
      <c r="R836" s="109"/>
      <c r="S836" s="109"/>
      <c r="T836" s="109"/>
      <c r="U836" s="109"/>
      <c r="V836" s="109"/>
      <c r="W836" s="109"/>
      <c r="X836" s="109"/>
      <c r="Y836" s="109"/>
      <c r="Z836" s="109"/>
      <c r="AA836" s="109"/>
    </row>
    <row r="837" spans="1:27" ht="14.5" x14ac:dyDescent="0.35">
      <c r="A837" s="223"/>
      <c r="B837" s="223"/>
      <c r="C837" s="223"/>
      <c r="D837" s="223"/>
      <c r="E837" s="202"/>
      <c r="F837" s="193"/>
      <c r="G837" s="193"/>
      <c r="H837" s="109"/>
      <c r="I837" s="109"/>
      <c r="J837" s="109"/>
      <c r="K837" s="109"/>
      <c r="L837" s="109"/>
      <c r="M837" s="109"/>
      <c r="N837" s="109"/>
      <c r="O837" s="109"/>
      <c r="P837" s="109"/>
      <c r="Q837" s="109"/>
      <c r="R837" s="109"/>
      <c r="S837" s="109"/>
      <c r="T837" s="109"/>
      <c r="U837" s="109"/>
      <c r="V837" s="109"/>
      <c r="W837" s="109"/>
      <c r="X837" s="109"/>
      <c r="Y837" s="109"/>
      <c r="Z837" s="109"/>
      <c r="AA837" s="109"/>
    </row>
    <row r="838" spans="1:27" ht="14.5" x14ac:dyDescent="0.35">
      <c r="A838" s="223"/>
      <c r="B838" s="223"/>
      <c r="C838" s="223"/>
      <c r="D838" s="223"/>
      <c r="E838" s="202"/>
      <c r="F838" s="193"/>
      <c r="G838" s="193"/>
      <c r="H838" s="109"/>
      <c r="I838" s="109"/>
      <c r="J838" s="109"/>
      <c r="K838" s="109"/>
      <c r="L838" s="109"/>
      <c r="M838" s="109"/>
      <c r="N838" s="109"/>
      <c r="O838" s="109"/>
      <c r="P838" s="109"/>
      <c r="Q838" s="109"/>
      <c r="R838" s="109"/>
      <c r="S838" s="109"/>
      <c r="T838" s="109"/>
      <c r="U838" s="109"/>
      <c r="V838" s="109"/>
      <c r="W838" s="109"/>
      <c r="X838" s="109"/>
      <c r="Y838" s="109"/>
      <c r="Z838" s="109"/>
      <c r="AA838" s="109"/>
    </row>
    <row r="839" spans="1:27" ht="14.5" x14ac:dyDescent="0.35">
      <c r="A839" s="223"/>
      <c r="B839" s="223"/>
      <c r="C839" s="223"/>
      <c r="D839" s="223"/>
      <c r="E839" s="202"/>
      <c r="F839" s="193"/>
      <c r="G839" s="193"/>
      <c r="H839" s="109"/>
      <c r="I839" s="109"/>
      <c r="J839" s="109"/>
      <c r="K839" s="109"/>
      <c r="L839" s="109"/>
      <c r="M839" s="109"/>
      <c r="N839" s="109"/>
      <c r="O839" s="109"/>
      <c r="P839" s="109"/>
      <c r="Q839" s="109"/>
      <c r="R839" s="109"/>
      <c r="S839" s="109"/>
      <c r="T839" s="109"/>
      <c r="U839" s="109"/>
      <c r="V839" s="109"/>
      <c r="W839" s="109"/>
      <c r="X839" s="109"/>
      <c r="Y839" s="109"/>
      <c r="Z839" s="109"/>
      <c r="AA839" s="109"/>
    </row>
    <row r="840" spans="1:27" ht="14.5" x14ac:dyDescent="0.35">
      <c r="A840" s="223"/>
      <c r="B840" s="223"/>
      <c r="C840" s="223"/>
      <c r="D840" s="223"/>
      <c r="E840" s="202"/>
      <c r="F840" s="193"/>
      <c r="G840" s="193"/>
      <c r="H840" s="109"/>
      <c r="I840" s="109"/>
      <c r="J840" s="109"/>
      <c r="K840" s="109"/>
      <c r="L840" s="109"/>
      <c r="M840" s="109"/>
      <c r="N840" s="109"/>
      <c r="O840" s="109"/>
      <c r="P840" s="109"/>
      <c r="Q840" s="109"/>
      <c r="R840" s="109"/>
      <c r="S840" s="109"/>
      <c r="T840" s="109"/>
      <c r="U840" s="109"/>
      <c r="V840" s="109"/>
      <c r="W840" s="109"/>
      <c r="X840" s="109"/>
      <c r="Y840" s="109"/>
      <c r="Z840" s="109"/>
      <c r="AA840" s="109"/>
    </row>
    <row r="841" spans="1:27" ht="14.5" x14ac:dyDescent="0.35">
      <c r="A841" s="223"/>
      <c r="B841" s="223"/>
      <c r="C841" s="223"/>
      <c r="D841" s="223"/>
      <c r="E841" s="202"/>
      <c r="F841" s="193"/>
      <c r="G841" s="193"/>
      <c r="H841" s="109"/>
      <c r="I841" s="109"/>
      <c r="J841" s="109"/>
      <c r="K841" s="109"/>
      <c r="L841" s="109"/>
      <c r="M841" s="109"/>
      <c r="N841" s="109"/>
      <c r="O841" s="109"/>
      <c r="P841" s="109"/>
      <c r="Q841" s="109"/>
      <c r="R841" s="109"/>
      <c r="S841" s="109"/>
      <c r="T841" s="109"/>
      <c r="U841" s="109"/>
      <c r="V841" s="109"/>
      <c r="W841" s="109"/>
      <c r="X841" s="109"/>
      <c r="Y841" s="109"/>
      <c r="Z841" s="109"/>
      <c r="AA841" s="109"/>
    </row>
    <row r="842" spans="1:27" ht="14.5" x14ac:dyDescent="0.35">
      <c r="A842" s="223"/>
      <c r="B842" s="223"/>
      <c r="C842" s="223"/>
      <c r="D842" s="223"/>
      <c r="E842" s="202"/>
      <c r="F842" s="193"/>
      <c r="G842" s="193"/>
      <c r="H842" s="109"/>
      <c r="I842" s="109"/>
      <c r="J842" s="109"/>
      <c r="K842" s="109"/>
      <c r="L842" s="109"/>
      <c r="M842" s="109"/>
      <c r="N842" s="109"/>
      <c r="O842" s="109"/>
      <c r="P842" s="109"/>
      <c r="Q842" s="109"/>
      <c r="R842" s="109"/>
      <c r="S842" s="109"/>
      <c r="T842" s="109"/>
      <c r="U842" s="109"/>
      <c r="V842" s="109"/>
      <c r="W842" s="109"/>
      <c r="X842" s="109"/>
      <c r="Y842" s="109"/>
      <c r="Z842" s="109"/>
      <c r="AA842" s="109"/>
    </row>
    <row r="843" spans="1:27" ht="14.5" x14ac:dyDescent="0.35">
      <c r="A843" s="223"/>
      <c r="B843" s="223"/>
      <c r="C843" s="223"/>
      <c r="D843" s="223"/>
      <c r="E843" s="202"/>
      <c r="F843" s="193"/>
      <c r="G843" s="193"/>
      <c r="H843" s="109"/>
      <c r="I843" s="109"/>
      <c r="J843" s="109"/>
      <c r="K843" s="109"/>
      <c r="L843" s="109"/>
      <c r="M843" s="109"/>
      <c r="N843" s="109"/>
      <c r="O843" s="109"/>
      <c r="P843" s="109"/>
      <c r="Q843" s="109"/>
      <c r="R843" s="109"/>
      <c r="S843" s="109"/>
      <c r="T843" s="109"/>
      <c r="U843" s="109"/>
      <c r="V843" s="109"/>
      <c r="W843" s="109"/>
      <c r="X843" s="109"/>
      <c r="Y843" s="109"/>
      <c r="Z843" s="109"/>
      <c r="AA843" s="109"/>
    </row>
    <row r="844" spans="1:27" ht="14.5" x14ac:dyDescent="0.35">
      <c r="A844" s="223"/>
      <c r="B844" s="223"/>
      <c r="C844" s="223"/>
      <c r="D844" s="223"/>
      <c r="E844" s="202"/>
      <c r="F844" s="193"/>
      <c r="G844" s="193"/>
      <c r="H844" s="109"/>
      <c r="I844" s="109"/>
      <c r="J844" s="109"/>
      <c r="K844" s="109"/>
      <c r="L844" s="109"/>
      <c r="M844" s="109"/>
      <c r="N844" s="109"/>
      <c r="O844" s="109"/>
      <c r="P844" s="109"/>
      <c r="Q844" s="109"/>
      <c r="R844" s="109"/>
      <c r="S844" s="109"/>
      <c r="T844" s="109"/>
      <c r="U844" s="109"/>
      <c r="V844" s="109"/>
      <c r="W844" s="109"/>
      <c r="X844" s="109"/>
      <c r="Y844" s="109"/>
      <c r="Z844" s="109"/>
      <c r="AA844" s="109"/>
    </row>
    <row r="845" spans="1:27" ht="14.5" x14ac:dyDescent="0.35">
      <c r="A845" s="223"/>
      <c r="B845" s="223"/>
      <c r="C845" s="223"/>
      <c r="D845" s="223"/>
      <c r="E845" s="202"/>
      <c r="F845" s="193"/>
      <c r="G845" s="193"/>
      <c r="H845" s="109"/>
      <c r="I845" s="109"/>
      <c r="J845" s="109"/>
      <c r="K845" s="109"/>
      <c r="L845" s="109"/>
      <c r="M845" s="109"/>
      <c r="N845" s="109"/>
      <c r="O845" s="109"/>
      <c r="P845" s="109"/>
      <c r="Q845" s="109"/>
      <c r="R845" s="109"/>
      <c r="S845" s="109"/>
      <c r="T845" s="109"/>
      <c r="U845" s="109"/>
      <c r="V845" s="109"/>
      <c r="W845" s="109"/>
      <c r="X845" s="109"/>
      <c r="Y845" s="109"/>
      <c r="Z845" s="109"/>
      <c r="AA845" s="109"/>
    </row>
    <row r="846" spans="1:27" ht="14.5" x14ac:dyDescent="0.35">
      <c r="A846" s="223"/>
      <c r="B846" s="223"/>
      <c r="C846" s="223"/>
      <c r="D846" s="223"/>
      <c r="E846" s="202"/>
      <c r="F846" s="193"/>
      <c r="G846" s="193"/>
      <c r="H846" s="109"/>
      <c r="I846" s="109"/>
      <c r="J846" s="109"/>
      <c r="K846" s="109"/>
      <c r="L846" s="109"/>
      <c r="M846" s="109"/>
      <c r="N846" s="109"/>
      <c r="O846" s="109"/>
      <c r="P846" s="109"/>
      <c r="Q846" s="109"/>
      <c r="R846" s="109"/>
      <c r="S846" s="109"/>
      <c r="T846" s="109"/>
      <c r="U846" s="109"/>
      <c r="V846" s="109"/>
      <c r="W846" s="109"/>
      <c r="X846" s="109"/>
      <c r="Y846" s="109"/>
      <c r="Z846" s="109"/>
      <c r="AA846" s="109"/>
    </row>
    <row r="847" spans="1:27" ht="14.5" x14ac:dyDescent="0.35">
      <c r="A847" s="223"/>
      <c r="B847" s="223"/>
      <c r="C847" s="223"/>
      <c r="D847" s="223"/>
      <c r="E847" s="202"/>
      <c r="F847" s="193"/>
      <c r="G847" s="193"/>
      <c r="H847" s="109"/>
      <c r="I847" s="109"/>
      <c r="J847" s="109"/>
      <c r="K847" s="109"/>
      <c r="L847" s="109"/>
      <c r="M847" s="109"/>
      <c r="N847" s="109"/>
      <c r="O847" s="109"/>
      <c r="P847" s="109"/>
      <c r="Q847" s="109"/>
      <c r="R847" s="109"/>
      <c r="S847" s="109"/>
      <c r="T847" s="109"/>
      <c r="U847" s="109"/>
      <c r="V847" s="109"/>
      <c r="W847" s="109"/>
      <c r="X847" s="109"/>
      <c r="Y847" s="109"/>
      <c r="Z847" s="109"/>
      <c r="AA847" s="109"/>
    </row>
    <row r="848" spans="1:27" ht="14.5" x14ac:dyDescent="0.35">
      <c r="A848" s="223"/>
      <c r="B848" s="223"/>
      <c r="C848" s="223"/>
      <c r="D848" s="223"/>
      <c r="E848" s="202"/>
      <c r="F848" s="193"/>
      <c r="G848" s="193"/>
      <c r="H848" s="109"/>
      <c r="I848" s="109"/>
      <c r="J848" s="109"/>
      <c r="K848" s="109"/>
      <c r="L848" s="109"/>
      <c r="M848" s="109"/>
      <c r="N848" s="109"/>
      <c r="O848" s="109"/>
      <c r="P848" s="109"/>
      <c r="Q848" s="109"/>
      <c r="R848" s="109"/>
      <c r="S848" s="109"/>
      <c r="T848" s="109"/>
      <c r="U848" s="109"/>
      <c r="V848" s="109"/>
      <c r="W848" s="109"/>
      <c r="X848" s="109"/>
      <c r="Y848" s="109"/>
      <c r="Z848" s="109"/>
      <c r="AA848" s="109"/>
    </row>
    <row r="849" spans="1:27" ht="14.5" x14ac:dyDescent="0.35">
      <c r="A849" s="223"/>
      <c r="B849" s="223"/>
      <c r="C849" s="223"/>
      <c r="D849" s="223"/>
      <c r="E849" s="202"/>
      <c r="F849" s="193"/>
      <c r="G849" s="193"/>
      <c r="H849" s="109"/>
      <c r="I849" s="109"/>
      <c r="J849" s="109"/>
      <c r="K849" s="109"/>
      <c r="L849" s="109"/>
      <c r="M849" s="109"/>
      <c r="N849" s="109"/>
      <c r="O849" s="109"/>
      <c r="P849" s="109"/>
      <c r="Q849" s="109"/>
      <c r="R849" s="109"/>
      <c r="S849" s="109"/>
      <c r="T849" s="109"/>
      <c r="U849" s="109"/>
      <c r="V849" s="109"/>
      <c r="W849" s="109"/>
      <c r="X849" s="109"/>
      <c r="Y849" s="109"/>
      <c r="Z849" s="109"/>
      <c r="AA849" s="109"/>
    </row>
    <row r="850" spans="1:27" ht="14.5" x14ac:dyDescent="0.35">
      <c r="A850" s="223"/>
      <c r="B850" s="223"/>
      <c r="C850" s="223"/>
      <c r="D850" s="223"/>
      <c r="E850" s="202"/>
      <c r="F850" s="193"/>
      <c r="G850" s="193"/>
      <c r="H850" s="109"/>
      <c r="I850" s="109"/>
      <c r="J850" s="109"/>
      <c r="K850" s="109"/>
      <c r="L850" s="109"/>
      <c r="M850" s="109"/>
      <c r="N850" s="109"/>
      <c r="O850" s="109"/>
      <c r="P850" s="109"/>
      <c r="Q850" s="109"/>
      <c r="R850" s="109"/>
      <c r="S850" s="109"/>
      <c r="T850" s="109"/>
      <c r="U850" s="109"/>
      <c r="V850" s="109"/>
      <c r="W850" s="109"/>
      <c r="X850" s="109"/>
      <c r="Y850" s="109"/>
      <c r="Z850" s="109"/>
      <c r="AA850" s="109"/>
    </row>
    <row r="851" spans="1:27" ht="14.5" x14ac:dyDescent="0.35">
      <c r="A851" s="223"/>
      <c r="B851" s="223"/>
      <c r="C851" s="223"/>
      <c r="D851" s="223"/>
      <c r="E851" s="202"/>
      <c r="F851" s="193"/>
      <c r="G851" s="193"/>
      <c r="H851" s="109"/>
      <c r="I851" s="109"/>
      <c r="J851" s="109"/>
      <c r="K851" s="109"/>
      <c r="L851" s="109"/>
      <c r="M851" s="109"/>
      <c r="N851" s="109"/>
      <c r="O851" s="109"/>
      <c r="P851" s="109"/>
      <c r="Q851" s="109"/>
      <c r="R851" s="109"/>
      <c r="S851" s="109"/>
      <c r="T851" s="109"/>
      <c r="U851" s="109"/>
      <c r="V851" s="109"/>
      <c r="W851" s="109"/>
      <c r="X851" s="109"/>
      <c r="Y851" s="109"/>
      <c r="Z851" s="109"/>
      <c r="AA851" s="109"/>
    </row>
    <row r="852" spans="1:27" ht="14.5" x14ac:dyDescent="0.35">
      <c r="A852" s="223"/>
      <c r="B852" s="223"/>
      <c r="C852" s="223"/>
      <c r="D852" s="223"/>
      <c r="E852" s="202"/>
      <c r="F852" s="193"/>
      <c r="G852" s="193"/>
      <c r="H852" s="109"/>
      <c r="I852" s="109"/>
      <c r="J852" s="109"/>
      <c r="K852" s="109"/>
      <c r="L852" s="109"/>
      <c r="M852" s="109"/>
      <c r="N852" s="109"/>
      <c r="O852" s="109"/>
      <c r="P852" s="109"/>
      <c r="Q852" s="109"/>
      <c r="R852" s="109"/>
      <c r="S852" s="109"/>
      <c r="T852" s="109"/>
      <c r="U852" s="109"/>
      <c r="V852" s="109"/>
      <c r="W852" s="109"/>
      <c r="X852" s="109"/>
      <c r="Y852" s="109"/>
      <c r="Z852" s="109"/>
      <c r="AA852" s="109"/>
    </row>
    <row r="853" spans="1:27" ht="14.5" x14ac:dyDescent="0.35">
      <c r="A853" s="223"/>
      <c r="B853" s="223"/>
      <c r="C853" s="223"/>
      <c r="D853" s="223"/>
      <c r="E853" s="202"/>
      <c r="F853" s="193"/>
      <c r="G853" s="193"/>
      <c r="H853" s="109"/>
      <c r="I853" s="109"/>
      <c r="J853" s="109"/>
      <c r="K853" s="109"/>
      <c r="L853" s="109"/>
      <c r="M853" s="109"/>
      <c r="N853" s="109"/>
      <c r="O853" s="109"/>
      <c r="P853" s="109"/>
      <c r="Q853" s="109"/>
      <c r="R853" s="109"/>
      <c r="S853" s="109"/>
      <c r="T853" s="109"/>
      <c r="U853" s="109"/>
      <c r="V853" s="109"/>
      <c r="W853" s="109"/>
      <c r="X853" s="109"/>
      <c r="Y853" s="109"/>
      <c r="Z853" s="109"/>
      <c r="AA853" s="109"/>
    </row>
    <row r="854" spans="1:27" ht="14.5" x14ac:dyDescent="0.35">
      <c r="A854" s="223"/>
      <c r="B854" s="223"/>
      <c r="C854" s="223"/>
      <c r="D854" s="223"/>
      <c r="E854" s="202"/>
      <c r="F854" s="193"/>
      <c r="G854" s="193"/>
      <c r="H854" s="109"/>
      <c r="I854" s="109"/>
      <c r="J854" s="109"/>
      <c r="K854" s="109"/>
      <c r="L854" s="109"/>
      <c r="M854" s="109"/>
      <c r="N854" s="109"/>
      <c r="O854" s="109"/>
      <c r="P854" s="109"/>
      <c r="Q854" s="109"/>
      <c r="R854" s="109"/>
      <c r="S854" s="109"/>
      <c r="T854" s="109"/>
      <c r="U854" s="109"/>
      <c r="V854" s="109"/>
      <c r="W854" s="109"/>
      <c r="X854" s="109"/>
      <c r="Y854" s="109"/>
      <c r="Z854" s="109"/>
      <c r="AA854" s="109"/>
    </row>
    <row r="855" spans="1:27" ht="14.5" x14ac:dyDescent="0.35">
      <c r="A855" s="223"/>
      <c r="B855" s="223"/>
      <c r="C855" s="223"/>
      <c r="D855" s="223"/>
      <c r="E855" s="202"/>
      <c r="F855" s="193"/>
      <c r="G855" s="193"/>
      <c r="H855" s="109"/>
      <c r="I855" s="109"/>
      <c r="J855" s="109"/>
      <c r="K855" s="109"/>
      <c r="L855" s="109"/>
      <c r="M855" s="109"/>
      <c r="N855" s="109"/>
      <c r="O855" s="109"/>
      <c r="P855" s="109"/>
      <c r="Q855" s="109"/>
      <c r="R855" s="109"/>
      <c r="S855" s="109"/>
      <c r="T855" s="109"/>
      <c r="U855" s="109"/>
      <c r="V855" s="109"/>
      <c r="W855" s="109"/>
      <c r="X855" s="109"/>
      <c r="Y855" s="109"/>
      <c r="Z855" s="109"/>
      <c r="AA855" s="109"/>
    </row>
    <row r="856" spans="1:27" ht="14.5" x14ac:dyDescent="0.35">
      <c r="A856" s="223"/>
      <c r="B856" s="223"/>
      <c r="C856" s="223"/>
      <c r="D856" s="223"/>
      <c r="E856" s="202"/>
      <c r="F856" s="193"/>
      <c r="G856" s="193"/>
      <c r="H856" s="109"/>
      <c r="I856" s="109"/>
      <c r="J856" s="109"/>
      <c r="K856" s="109"/>
      <c r="L856" s="109"/>
      <c r="M856" s="109"/>
      <c r="N856" s="109"/>
      <c r="O856" s="109"/>
      <c r="P856" s="109"/>
      <c r="Q856" s="109"/>
      <c r="R856" s="109"/>
      <c r="S856" s="109"/>
      <c r="T856" s="109"/>
      <c r="U856" s="109"/>
      <c r="V856" s="109"/>
      <c r="W856" s="109"/>
      <c r="X856" s="109"/>
      <c r="Y856" s="109"/>
      <c r="Z856" s="109"/>
      <c r="AA856" s="109"/>
    </row>
    <row r="857" spans="1:27" ht="14.5" x14ac:dyDescent="0.35">
      <c r="A857" s="223"/>
      <c r="B857" s="223"/>
      <c r="C857" s="223"/>
      <c r="D857" s="223"/>
      <c r="E857" s="202"/>
      <c r="F857" s="193"/>
      <c r="G857" s="193"/>
      <c r="H857" s="109"/>
      <c r="I857" s="109"/>
      <c r="J857" s="109"/>
      <c r="K857" s="109"/>
      <c r="L857" s="109"/>
      <c r="M857" s="109"/>
      <c r="N857" s="109"/>
      <c r="O857" s="109"/>
      <c r="P857" s="109"/>
      <c r="Q857" s="109"/>
      <c r="R857" s="109"/>
      <c r="S857" s="109"/>
      <c r="T857" s="109"/>
      <c r="U857" s="109"/>
      <c r="V857" s="109"/>
      <c r="W857" s="109"/>
      <c r="X857" s="109"/>
      <c r="Y857" s="109"/>
      <c r="Z857" s="109"/>
      <c r="AA857" s="109"/>
    </row>
    <row r="858" spans="1:27" ht="14.5" x14ac:dyDescent="0.35">
      <c r="A858" s="223"/>
      <c r="B858" s="223"/>
      <c r="C858" s="223"/>
      <c r="D858" s="223"/>
      <c r="E858" s="202"/>
      <c r="F858" s="193"/>
      <c r="G858" s="193"/>
      <c r="H858" s="109"/>
      <c r="I858" s="109"/>
      <c r="J858" s="109"/>
      <c r="K858" s="109"/>
      <c r="L858" s="109"/>
      <c r="M858" s="109"/>
      <c r="N858" s="109"/>
      <c r="O858" s="109"/>
      <c r="P858" s="109"/>
      <c r="Q858" s="109"/>
      <c r="R858" s="109"/>
      <c r="S858" s="109"/>
      <c r="T858" s="109"/>
      <c r="U858" s="109"/>
      <c r="V858" s="109"/>
      <c r="W858" s="109"/>
      <c r="X858" s="109"/>
      <c r="Y858" s="109"/>
      <c r="Z858" s="109"/>
      <c r="AA858" s="109"/>
    </row>
    <row r="859" spans="1:27" ht="14.5" x14ac:dyDescent="0.35">
      <c r="A859" s="223"/>
      <c r="B859" s="223"/>
      <c r="C859" s="223"/>
      <c r="D859" s="223"/>
      <c r="E859" s="202"/>
      <c r="F859" s="193"/>
      <c r="G859" s="193"/>
      <c r="H859" s="109"/>
      <c r="I859" s="109"/>
      <c r="J859" s="109"/>
      <c r="K859" s="109"/>
      <c r="L859" s="109"/>
      <c r="M859" s="109"/>
      <c r="N859" s="109"/>
      <c r="O859" s="109"/>
      <c r="P859" s="109"/>
      <c r="Q859" s="109"/>
      <c r="R859" s="109"/>
      <c r="S859" s="109"/>
      <c r="T859" s="109"/>
      <c r="U859" s="109"/>
      <c r="V859" s="109"/>
      <c r="W859" s="109"/>
      <c r="X859" s="109"/>
      <c r="Y859" s="109"/>
      <c r="Z859" s="109"/>
      <c r="AA859" s="109"/>
    </row>
    <row r="860" spans="1:27" ht="14.5" x14ac:dyDescent="0.35">
      <c r="A860" s="223"/>
      <c r="B860" s="223"/>
      <c r="C860" s="223"/>
      <c r="D860" s="223"/>
      <c r="E860" s="202"/>
      <c r="F860" s="193"/>
      <c r="G860" s="193"/>
      <c r="H860" s="109"/>
      <c r="I860" s="109"/>
      <c r="J860" s="109"/>
      <c r="K860" s="109"/>
      <c r="L860" s="109"/>
      <c r="M860" s="109"/>
      <c r="N860" s="109"/>
      <c r="O860" s="109"/>
      <c r="P860" s="109"/>
      <c r="Q860" s="109"/>
      <c r="R860" s="109"/>
      <c r="S860" s="109"/>
      <c r="T860" s="109"/>
      <c r="U860" s="109"/>
      <c r="V860" s="109"/>
      <c r="W860" s="109"/>
      <c r="X860" s="109"/>
      <c r="Y860" s="109"/>
      <c r="Z860" s="109"/>
      <c r="AA860" s="109"/>
    </row>
    <row r="861" spans="1:27" ht="14.5" x14ac:dyDescent="0.35">
      <c r="A861" s="223"/>
      <c r="B861" s="223"/>
      <c r="C861" s="223"/>
      <c r="D861" s="223"/>
      <c r="E861" s="202"/>
      <c r="F861" s="193"/>
      <c r="G861" s="193"/>
      <c r="H861" s="109"/>
      <c r="I861" s="109"/>
      <c r="J861" s="109"/>
      <c r="K861" s="109"/>
      <c r="L861" s="109"/>
      <c r="M861" s="109"/>
      <c r="N861" s="109"/>
      <c r="O861" s="109"/>
      <c r="P861" s="109"/>
      <c r="Q861" s="109"/>
      <c r="R861" s="109"/>
      <c r="S861" s="109"/>
      <c r="T861" s="109"/>
      <c r="U861" s="109"/>
      <c r="V861" s="109"/>
      <c r="W861" s="109"/>
      <c r="X861" s="109"/>
      <c r="Y861" s="109"/>
      <c r="Z861" s="109"/>
      <c r="AA861" s="109"/>
    </row>
    <row r="862" spans="1:27" ht="14.5" x14ac:dyDescent="0.35">
      <c r="A862" s="223"/>
      <c r="B862" s="223"/>
      <c r="C862" s="223"/>
      <c r="D862" s="223"/>
      <c r="E862" s="202"/>
      <c r="F862" s="193"/>
      <c r="G862" s="193"/>
      <c r="H862" s="109"/>
      <c r="I862" s="109"/>
      <c r="J862" s="109"/>
      <c r="K862" s="109"/>
      <c r="L862" s="109"/>
      <c r="M862" s="109"/>
      <c r="N862" s="109"/>
      <c r="O862" s="109"/>
      <c r="P862" s="109"/>
      <c r="Q862" s="109"/>
      <c r="R862" s="109"/>
      <c r="S862" s="109"/>
      <c r="T862" s="109"/>
      <c r="U862" s="109"/>
      <c r="V862" s="109"/>
      <c r="W862" s="109"/>
      <c r="X862" s="109"/>
      <c r="Y862" s="109"/>
      <c r="Z862" s="109"/>
      <c r="AA862" s="109"/>
    </row>
    <row r="863" spans="1:27" ht="14.5" x14ac:dyDescent="0.35">
      <c r="A863" s="223"/>
      <c r="B863" s="223"/>
      <c r="C863" s="223"/>
      <c r="D863" s="223"/>
      <c r="E863" s="202"/>
      <c r="F863" s="193"/>
      <c r="G863" s="193"/>
      <c r="H863" s="109"/>
      <c r="I863" s="109"/>
      <c r="J863" s="109"/>
      <c r="K863" s="109"/>
      <c r="L863" s="109"/>
      <c r="M863" s="109"/>
      <c r="N863" s="109"/>
      <c r="O863" s="109"/>
      <c r="P863" s="109"/>
      <c r="Q863" s="109"/>
      <c r="R863" s="109"/>
      <c r="S863" s="109"/>
      <c r="T863" s="109"/>
      <c r="U863" s="109"/>
      <c r="V863" s="109"/>
      <c r="W863" s="109"/>
      <c r="X863" s="109"/>
      <c r="Y863" s="109"/>
      <c r="Z863" s="109"/>
      <c r="AA863" s="109"/>
    </row>
    <row r="864" spans="1:27" ht="14.5" x14ac:dyDescent="0.35">
      <c r="A864" s="223"/>
      <c r="B864" s="223"/>
      <c r="C864" s="223"/>
      <c r="D864" s="223"/>
      <c r="E864" s="202"/>
      <c r="F864" s="193"/>
      <c r="G864" s="193"/>
      <c r="H864" s="109"/>
      <c r="I864" s="109"/>
      <c r="J864" s="109"/>
      <c r="K864" s="109"/>
      <c r="L864" s="109"/>
      <c r="M864" s="109"/>
      <c r="N864" s="109"/>
      <c r="O864" s="109"/>
      <c r="P864" s="109"/>
      <c r="Q864" s="109"/>
      <c r="R864" s="109"/>
      <c r="S864" s="109"/>
      <c r="T864" s="109"/>
      <c r="U864" s="109"/>
      <c r="V864" s="109"/>
      <c r="W864" s="109"/>
      <c r="X864" s="109"/>
      <c r="Y864" s="109"/>
      <c r="Z864" s="109"/>
      <c r="AA864" s="109"/>
    </row>
    <row r="865" spans="1:27" ht="14.5" x14ac:dyDescent="0.35">
      <c r="A865" s="223"/>
      <c r="B865" s="223"/>
      <c r="C865" s="223"/>
      <c r="D865" s="223"/>
      <c r="E865" s="202"/>
      <c r="F865" s="193"/>
      <c r="G865" s="193"/>
      <c r="H865" s="109"/>
      <c r="I865" s="109"/>
      <c r="J865" s="109"/>
      <c r="K865" s="109"/>
      <c r="L865" s="109"/>
      <c r="M865" s="109"/>
      <c r="N865" s="109"/>
      <c r="O865" s="109"/>
      <c r="P865" s="109"/>
      <c r="Q865" s="109"/>
      <c r="R865" s="109"/>
      <c r="S865" s="109"/>
      <c r="T865" s="109"/>
      <c r="U865" s="109"/>
      <c r="V865" s="109"/>
      <c r="W865" s="109"/>
      <c r="X865" s="109"/>
      <c r="Y865" s="109"/>
      <c r="Z865" s="109"/>
      <c r="AA865" s="109"/>
    </row>
    <row r="866" spans="1:27" ht="14.5" x14ac:dyDescent="0.35">
      <c r="A866" s="223"/>
      <c r="B866" s="223"/>
      <c r="C866" s="223"/>
      <c r="D866" s="223"/>
      <c r="E866" s="202"/>
      <c r="F866" s="193"/>
      <c r="G866" s="193"/>
      <c r="H866" s="109"/>
      <c r="I866" s="109"/>
      <c r="J866" s="109"/>
      <c r="K866" s="109"/>
      <c r="L866" s="109"/>
      <c r="M866" s="109"/>
      <c r="N866" s="109"/>
      <c r="O866" s="109"/>
      <c r="P866" s="109"/>
      <c r="Q866" s="109"/>
      <c r="R866" s="109"/>
      <c r="S866" s="109"/>
      <c r="T866" s="109"/>
      <c r="U866" s="109"/>
      <c r="V866" s="109"/>
      <c r="W866" s="109"/>
      <c r="X866" s="109"/>
      <c r="Y866" s="109"/>
      <c r="Z866" s="109"/>
      <c r="AA866" s="109"/>
    </row>
    <row r="867" spans="1:27" ht="14.5" x14ac:dyDescent="0.35">
      <c r="A867" s="223"/>
      <c r="B867" s="223"/>
      <c r="C867" s="223"/>
      <c r="D867" s="223"/>
      <c r="E867" s="202"/>
      <c r="F867" s="193"/>
      <c r="G867" s="193"/>
      <c r="H867" s="109"/>
      <c r="I867" s="109"/>
      <c r="J867" s="109"/>
      <c r="K867" s="109"/>
      <c r="L867" s="109"/>
      <c r="M867" s="109"/>
      <c r="N867" s="109"/>
      <c r="O867" s="109"/>
      <c r="P867" s="109"/>
      <c r="Q867" s="109"/>
      <c r="R867" s="109"/>
      <c r="S867" s="109"/>
      <c r="T867" s="109"/>
      <c r="U867" s="109"/>
      <c r="V867" s="109"/>
      <c r="W867" s="109"/>
      <c r="X867" s="109"/>
      <c r="Y867" s="109"/>
      <c r="Z867" s="109"/>
      <c r="AA867" s="109"/>
    </row>
    <row r="868" spans="1:27" ht="14.5" x14ac:dyDescent="0.35">
      <c r="A868" s="223"/>
      <c r="B868" s="223"/>
      <c r="C868" s="223"/>
      <c r="D868" s="223"/>
      <c r="E868" s="202"/>
      <c r="F868" s="193"/>
      <c r="G868" s="193"/>
      <c r="H868" s="109"/>
      <c r="I868" s="109"/>
      <c r="J868" s="109"/>
      <c r="K868" s="109"/>
      <c r="L868" s="109"/>
      <c r="M868" s="109"/>
      <c r="N868" s="109"/>
      <c r="O868" s="109"/>
      <c r="P868" s="109"/>
      <c r="Q868" s="109"/>
      <c r="R868" s="109"/>
      <c r="S868" s="109"/>
      <c r="T868" s="109"/>
      <c r="U868" s="109"/>
      <c r="V868" s="109"/>
      <c r="W868" s="109"/>
      <c r="X868" s="109"/>
      <c r="Y868" s="109"/>
      <c r="Z868" s="109"/>
      <c r="AA868" s="109"/>
    </row>
    <row r="869" spans="1:27" ht="14.5" x14ac:dyDescent="0.35">
      <c r="A869" s="223"/>
      <c r="B869" s="223"/>
      <c r="C869" s="223"/>
      <c r="D869" s="223"/>
      <c r="E869" s="202"/>
      <c r="F869" s="193"/>
      <c r="G869" s="193"/>
      <c r="H869" s="109"/>
      <c r="I869" s="109"/>
      <c r="J869" s="109"/>
      <c r="K869" s="109"/>
      <c r="L869" s="109"/>
      <c r="M869" s="109"/>
      <c r="N869" s="109"/>
      <c r="O869" s="109"/>
      <c r="P869" s="109"/>
      <c r="Q869" s="109"/>
      <c r="R869" s="109"/>
      <c r="S869" s="109"/>
      <c r="T869" s="109"/>
      <c r="U869" s="109"/>
      <c r="V869" s="109"/>
      <c r="W869" s="109"/>
      <c r="X869" s="109"/>
      <c r="Y869" s="109"/>
      <c r="Z869" s="109"/>
      <c r="AA869" s="109"/>
    </row>
    <row r="870" spans="1:27" ht="14.5" x14ac:dyDescent="0.35">
      <c r="A870" s="223"/>
      <c r="B870" s="223"/>
      <c r="C870" s="223"/>
      <c r="D870" s="223"/>
      <c r="E870" s="202"/>
      <c r="F870" s="193"/>
      <c r="G870" s="193"/>
      <c r="H870" s="109"/>
      <c r="I870" s="109"/>
      <c r="J870" s="109"/>
      <c r="K870" s="109"/>
      <c r="L870" s="109"/>
      <c r="M870" s="109"/>
      <c r="N870" s="109"/>
      <c r="O870" s="109"/>
      <c r="P870" s="109"/>
      <c r="Q870" s="109"/>
      <c r="R870" s="109"/>
      <c r="S870" s="109"/>
      <c r="T870" s="109"/>
      <c r="U870" s="109"/>
      <c r="V870" s="109"/>
      <c r="W870" s="109"/>
      <c r="X870" s="109"/>
      <c r="Y870" s="109"/>
      <c r="Z870" s="109"/>
      <c r="AA870" s="109"/>
    </row>
    <row r="871" spans="1:27" ht="14.5" x14ac:dyDescent="0.35">
      <c r="A871" s="223"/>
      <c r="B871" s="223"/>
      <c r="C871" s="223"/>
      <c r="D871" s="223"/>
      <c r="E871" s="202"/>
      <c r="F871" s="193"/>
      <c r="G871" s="193"/>
      <c r="H871" s="109"/>
      <c r="I871" s="109"/>
      <c r="J871" s="109"/>
      <c r="K871" s="109"/>
      <c r="L871" s="109"/>
      <c r="M871" s="109"/>
      <c r="N871" s="109"/>
      <c r="O871" s="109"/>
      <c r="P871" s="109"/>
      <c r="Q871" s="109"/>
      <c r="R871" s="109"/>
      <c r="S871" s="109"/>
      <c r="T871" s="109"/>
      <c r="U871" s="109"/>
      <c r="V871" s="109"/>
      <c r="W871" s="109"/>
      <c r="X871" s="109"/>
      <c r="Y871" s="109"/>
      <c r="Z871" s="109"/>
      <c r="AA871" s="109"/>
    </row>
    <row r="872" spans="1:27" ht="14.5" x14ac:dyDescent="0.35">
      <c r="A872" s="223"/>
      <c r="B872" s="223"/>
      <c r="C872" s="223"/>
      <c r="D872" s="223"/>
      <c r="E872" s="202"/>
      <c r="F872" s="193"/>
      <c r="G872" s="193"/>
      <c r="H872" s="109"/>
      <c r="I872" s="109"/>
      <c r="J872" s="109"/>
      <c r="K872" s="109"/>
      <c r="L872" s="109"/>
      <c r="M872" s="109"/>
      <c r="N872" s="109"/>
      <c r="O872" s="109"/>
      <c r="P872" s="109"/>
      <c r="Q872" s="109"/>
      <c r="R872" s="109"/>
      <c r="S872" s="109"/>
      <c r="T872" s="109"/>
      <c r="U872" s="109"/>
      <c r="V872" s="109"/>
      <c r="W872" s="109"/>
      <c r="X872" s="109"/>
      <c r="Y872" s="109"/>
      <c r="Z872" s="109"/>
      <c r="AA872" s="109"/>
    </row>
    <row r="873" spans="1:27" ht="14.5" x14ac:dyDescent="0.35">
      <c r="A873" s="223"/>
      <c r="B873" s="223"/>
      <c r="C873" s="223"/>
      <c r="D873" s="223"/>
      <c r="E873" s="202"/>
      <c r="F873" s="193"/>
      <c r="G873" s="193"/>
      <c r="H873" s="109"/>
      <c r="I873" s="109"/>
      <c r="J873" s="109"/>
      <c r="K873" s="109"/>
      <c r="L873" s="109"/>
      <c r="M873" s="109"/>
      <c r="N873" s="109"/>
      <c r="O873" s="109"/>
      <c r="P873" s="109"/>
      <c r="Q873" s="109"/>
      <c r="R873" s="109"/>
      <c r="S873" s="109"/>
      <c r="T873" s="109"/>
      <c r="U873" s="109"/>
      <c r="V873" s="109"/>
      <c r="W873" s="109"/>
      <c r="X873" s="109"/>
      <c r="Y873" s="109"/>
      <c r="Z873" s="109"/>
      <c r="AA873" s="109"/>
    </row>
    <row r="874" spans="1:27" ht="14.5" x14ac:dyDescent="0.35">
      <c r="A874" s="223"/>
      <c r="B874" s="223"/>
      <c r="C874" s="223"/>
      <c r="D874" s="223"/>
      <c r="E874" s="202"/>
      <c r="F874" s="193"/>
      <c r="G874" s="193"/>
      <c r="H874" s="109"/>
      <c r="I874" s="109"/>
      <c r="J874" s="109"/>
      <c r="K874" s="109"/>
      <c r="L874" s="109"/>
      <c r="M874" s="109"/>
      <c r="N874" s="109"/>
      <c r="O874" s="109"/>
      <c r="P874" s="109"/>
      <c r="Q874" s="109"/>
      <c r="R874" s="109"/>
      <c r="S874" s="109"/>
      <c r="T874" s="109"/>
      <c r="U874" s="109"/>
      <c r="V874" s="109"/>
      <c r="W874" s="109"/>
      <c r="X874" s="109"/>
      <c r="Y874" s="109"/>
      <c r="Z874" s="109"/>
      <c r="AA874" s="109"/>
    </row>
    <row r="875" spans="1:27" ht="14.5" x14ac:dyDescent="0.35">
      <c r="A875" s="223"/>
      <c r="B875" s="223"/>
      <c r="C875" s="223"/>
      <c r="D875" s="223"/>
      <c r="E875" s="202"/>
      <c r="F875" s="193"/>
      <c r="G875" s="193"/>
      <c r="H875" s="109"/>
      <c r="I875" s="109"/>
      <c r="J875" s="109"/>
      <c r="K875" s="109"/>
      <c r="L875" s="109"/>
      <c r="M875" s="109"/>
      <c r="N875" s="109"/>
      <c r="O875" s="109"/>
      <c r="P875" s="109"/>
      <c r="Q875" s="109"/>
      <c r="R875" s="109"/>
      <c r="S875" s="109"/>
      <c r="T875" s="109"/>
      <c r="U875" s="109"/>
      <c r="V875" s="109"/>
      <c r="W875" s="109"/>
      <c r="X875" s="109"/>
      <c r="Y875" s="109"/>
      <c r="Z875" s="109"/>
      <c r="AA875" s="109"/>
    </row>
    <row r="876" spans="1:27" ht="14.5" x14ac:dyDescent="0.35">
      <c r="A876" s="223"/>
      <c r="B876" s="223"/>
      <c r="C876" s="223"/>
      <c r="D876" s="223"/>
      <c r="E876" s="202"/>
      <c r="F876" s="193"/>
      <c r="G876" s="193"/>
      <c r="H876" s="109"/>
      <c r="I876" s="109"/>
      <c r="J876" s="109"/>
      <c r="K876" s="109"/>
      <c r="L876" s="109"/>
      <c r="M876" s="109"/>
      <c r="N876" s="109"/>
      <c r="O876" s="109"/>
      <c r="P876" s="109"/>
      <c r="Q876" s="109"/>
      <c r="R876" s="109"/>
      <c r="S876" s="109"/>
      <c r="T876" s="109"/>
      <c r="U876" s="109"/>
      <c r="V876" s="109"/>
      <c r="W876" s="109"/>
      <c r="X876" s="109"/>
      <c r="Y876" s="109"/>
      <c r="Z876" s="109"/>
      <c r="AA876" s="109"/>
    </row>
    <row r="877" spans="1:27" ht="14.5" x14ac:dyDescent="0.35">
      <c r="A877" s="223"/>
      <c r="B877" s="223"/>
      <c r="C877" s="223"/>
      <c r="D877" s="223"/>
      <c r="E877" s="202"/>
      <c r="F877" s="193"/>
      <c r="G877" s="193"/>
      <c r="H877" s="109"/>
      <c r="I877" s="109"/>
      <c r="J877" s="109"/>
      <c r="K877" s="109"/>
      <c r="L877" s="109"/>
      <c r="M877" s="109"/>
      <c r="N877" s="109"/>
      <c r="O877" s="109"/>
      <c r="P877" s="109"/>
      <c r="Q877" s="109"/>
      <c r="R877" s="109"/>
      <c r="S877" s="109"/>
      <c r="T877" s="109"/>
      <c r="U877" s="109"/>
      <c r="V877" s="109"/>
      <c r="W877" s="109"/>
      <c r="X877" s="109"/>
      <c r="Y877" s="109"/>
      <c r="Z877" s="109"/>
      <c r="AA877" s="109"/>
    </row>
    <row r="878" spans="1:27" ht="14.5" x14ac:dyDescent="0.35">
      <c r="A878" s="223"/>
      <c r="B878" s="223"/>
      <c r="C878" s="223"/>
      <c r="D878" s="223"/>
      <c r="E878" s="202"/>
      <c r="F878" s="193"/>
      <c r="G878" s="193"/>
      <c r="H878" s="109"/>
      <c r="I878" s="109"/>
      <c r="J878" s="109"/>
      <c r="K878" s="109"/>
      <c r="L878" s="109"/>
      <c r="M878" s="109"/>
      <c r="N878" s="109"/>
      <c r="O878" s="109"/>
      <c r="P878" s="109"/>
      <c r="Q878" s="109"/>
      <c r="R878" s="109"/>
      <c r="S878" s="109"/>
      <c r="T878" s="109"/>
      <c r="U878" s="109"/>
      <c r="V878" s="109"/>
      <c r="W878" s="109"/>
      <c r="X878" s="109"/>
      <c r="Y878" s="109"/>
      <c r="Z878" s="109"/>
      <c r="AA878" s="109"/>
    </row>
    <row r="879" spans="1:27" ht="14.5" x14ac:dyDescent="0.35">
      <c r="A879" s="223"/>
      <c r="B879" s="223"/>
      <c r="C879" s="223"/>
      <c r="D879" s="223"/>
      <c r="E879" s="202"/>
      <c r="F879" s="193"/>
      <c r="G879" s="193"/>
      <c r="H879" s="109"/>
      <c r="I879" s="109"/>
      <c r="J879" s="109"/>
      <c r="K879" s="109"/>
      <c r="L879" s="109"/>
      <c r="M879" s="109"/>
      <c r="N879" s="109"/>
      <c r="O879" s="109"/>
      <c r="P879" s="109"/>
      <c r="Q879" s="109"/>
      <c r="R879" s="109"/>
      <c r="S879" s="109"/>
      <c r="T879" s="109"/>
      <c r="U879" s="109"/>
      <c r="V879" s="109"/>
      <c r="W879" s="109"/>
      <c r="X879" s="109"/>
      <c r="Y879" s="109"/>
      <c r="Z879" s="109"/>
      <c r="AA879" s="109"/>
    </row>
    <row r="880" spans="1:27" ht="14.5" x14ac:dyDescent="0.35">
      <c r="A880" s="223"/>
      <c r="B880" s="223"/>
      <c r="C880" s="223"/>
      <c r="D880" s="223"/>
      <c r="E880" s="202"/>
      <c r="F880" s="193"/>
      <c r="G880" s="193"/>
      <c r="H880" s="109"/>
      <c r="I880" s="109"/>
      <c r="J880" s="109"/>
      <c r="K880" s="109"/>
      <c r="L880" s="109"/>
      <c r="M880" s="109"/>
      <c r="N880" s="109"/>
      <c r="O880" s="109"/>
      <c r="P880" s="109"/>
      <c r="Q880" s="109"/>
      <c r="R880" s="109"/>
      <c r="S880" s="109"/>
      <c r="T880" s="109"/>
      <c r="U880" s="109"/>
      <c r="V880" s="109"/>
      <c r="W880" s="109"/>
      <c r="X880" s="109"/>
      <c r="Y880" s="109"/>
      <c r="Z880" s="109"/>
      <c r="AA880" s="109"/>
    </row>
    <row r="881" spans="1:27" ht="14.5" x14ac:dyDescent="0.35">
      <c r="A881" s="223"/>
      <c r="B881" s="223"/>
      <c r="C881" s="223"/>
      <c r="D881" s="223"/>
      <c r="E881" s="202"/>
      <c r="F881" s="193"/>
      <c r="G881" s="193"/>
      <c r="H881" s="109"/>
      <c r="I881" s="109"/>
      <c r="J881" s="109"/>
      <c r="K881" s="109"/>
      <c r="L881" s="109"/>
      <c r="M881" s="109"/>
      <c r="N881" s="109"/>
      <c r="O881" s="109"/>
      <c r="P881" s="109"/>
      <c r="Q881" s="109"/>
      <c r="R881" s="109"/>
      <c r="S881" s="109"/>
      <c r="T881" s="109"/>
      <c r="U881" s="109"/>
      <c r="V881" s="109"/>
      <c r="W881" s="109"/>
      <c r="X881" s="109"/>
      <c r="Y881" s="109"/>
      <c r="Z881" s="109"/>
      <c r="AA881" s="109"/>
    </row>
    <row r="882" spans="1:27" ht="14.5" x14ac:dyDescent="0.35">
      <c r="A882" s="223"/>
      <c r="B882" s="223"/>
      <c r="C882" s="223"/>
      <c r="D882" s="223"/>
      <c r="E882" s="202"/>
      <c r="F882" s="193"/>
      <c r="G882" s="193"/>
      <c r="H882" s="109"/>
      <c r="I882" s="109"/>
      <c r="J882" s="109"/>
      <c r="K882" s="109"/>
      <c r="L882" s="109"/>
      <c r="M882" s="109"/>
      <c r="N882" s="109"/>
      <c r="O882" s="109"/>
      <c r="P882" s="109"/>
      <c r="Q882" s="109"/>
      <c r="R882" s="109"/>
      <c r="S882" s="109"/>
      <c r="T882" s="109"/>
      <c r="U882" s="109"/>
      <c r="V882" s="109"/>
      <c r="W882" s="109"/>
      <c r="X882" s="109"/>
      <c r="Y882" s="109"/>
      <c r="Z882" s="109"/>
      <c r="AA882" s="109"/>
    </row>
    <row r="883" spans="1:27" ht="14.5" x14ac:dyDescent="0.35">
      <c r="A883" s="223"/>
      <c r="B883" s="223"/>
      <c r="C883" s="223"/>
      <c r="D883" s="223"/>
      <c r="E883" s="202"/>
      <c r="F883" s="193"/>
      <c r="G883" s="193"/>
      <c r="H883" s="109"/>
      <c r="I883" s="109"/>
      <c r="J883" s="109"/>
      <c r="K883" s="109"/>
      <c r="L883" s="109"/>
      <c r="M883" s="109"/>
      <c r="N883" s="109"/>
      <c r="O883" s="109"/>
      <c r="P883" s="109"/>
      <c r="Q883" s="109"/>
      <c r="R883" s="109"/>
      <c r="S883" s="109"/>
      <c r="T883" s="109"/>
      <c r="U883" s="109"/>
      <c r="V883" s="109"/>
      <c r="W883" s="109"/>
      <c r="X883" s="109"/>
      <c r="Y883" s="109"/>
      <c r="Z883" s="109"/>
      <c r="AA883" s="109"/>
    </row>
    <row r="884" spans="1:27" ht="14.5" x14ac:dyDescent="0.35">
      <c r="A884" s="223"/>
      <c r="B884" s="223"/>
      <c r="C884" s="223"/>
      <c r="D884" s="223"/>
      <c r="E884" s="202"/>
      <c r="F884" s="193"/>
      <c r="G884" s="193"/>
      <c r="H884" s="109"/>
      <c r="I884" s="109"/>
      <c r="J884" s="109"/>
      <c r="K884" s="109"/>
      <c r="L884" s="109"/>
      <c r="M884" s="109"/>
      <c r="N884" s="109"/>
      <c r="O884" s="109"/>
      <c r="P884" s="109"/>
      <c r="Q884" s="109"/>
      <c r="R884" s="109"/>
      <c r="S884" s="109"/>
      <c r="T884" s="109"/>
      <c r="U884" s="109"/>
      <c r="V884" s="109"/>
      <c r="W884" s="109"/>
      <c r="X884" s="109"/>
      <c r="Y884" s="109"/>
      <c r="Z884" s="109"/>
      <c r="AA884" s="109"/>
    </row>
    <row r="885" spans="1:27" ht="14.5" x14ac:dyDescent="0.35">
      <c r="A885" s="223"/>
      <c r="B885" s="223"/>
      <c r="C885" s="223"/>
      <c r="D885" s="223"/>
      <c r="E885" s="202"/>
      <c r="F885" s="193"/>
      <c r="G885" s="193"/>
      <c r="H885" s="109"/>
      <c r="I885" s="109"/>
      <c r="J885" s="109"/>
      <c r="K885" s="109"/>
      <c r="L885" s="109"/>
      <c r="M885" s="109"/>
      <c r="N885" s="109"/>
      <c r="O885" s="109"/>
      <c r="P885" s="109"/>
      <c r="Q885" s="109"/>
      <c r="R885" s="109"/>
      <c r="S885" s="109"/>
      <c r="T885" s="109"/>
      <c r="U885" s="109"/>
      <c r="V885" s="109"/>
      <c r="W885" s="109"/>
      <c r="X885" s="109"/>
      <c r="Y885" s="109"/>
      <c r="Z885" s="109"/>
      <c r="AA885" s="109"/>
    </row>
    <row r="886" spans="1:27" ht="14.5" x14ac:dyDescent="0.35">
      <c r="A886" s="223"/>
      <c r="B886" s="223"/>
      <c r="C886" s="223"/>
      <c r="D886" s="223"/>
      <c r="E886" s="202"/>
      <c r="F886" s="193"/>
      <c r="G886" s="193"/>
      <c r="H886" s="109"/>
      <c r="I886" s="109"/>
      <c r="J886" s="109"/>
      <c r="K886" s="109"/>
      <c r="L886" s="109"/>
      <c r="M886" s="109"/>
      <c r="N886" s="109"/>
      <c r="O886" s="109"/>
      <c r="P886" s="109"/>
      <c r="Q886" s="109"/>
      <c r="R886" s="109"/>
      <c r="S886" s="109"/>
      <c r="T886" s="109"/>
      <c r="U886" s="109"/>
      <c r="V886" s="109"/>
      <c r="W886" s="109"/>
      <c r="X886" s="109"/>
      <c r="Y886" s="109"/>
      <c r="Z886" s="109"/>
      <c r="AA886" s="109"/>
    </row>
    <row r="887" spans="1:27" ht="14.5" x14ac:dyDescent="0.35">
      <c r="A887" s="223"/>
      <c r="B887" s="223"/>
      <c r="C887" s="223"/>
      <c r="D887" s="223"/>
      <c r="E887" s="202"/>
      <c r="F887" s="193"/>
      <c r="G887" s="193"/>
      <c r="H887" s="109"/>
      <c r="I887" s="109"/>
      <c r="J887" s="109"/>
      <c r="K887" s="109"/>
      <c r="L887" s="109"/>
      <c r="M887" s="109"/>
      <c r="N887" s="109"/>
      <c r="O887" s="109"/>
      <c r="P887" s="109"/>
      <c r="Q887" s="109"/>
      <c r="R887" s="109"/>
      <c r="S887" s="109"/>
      <c r="T887" s="109"/>
      <c r="U887" s="109"/>
      <c r="V887" s="109"/>
      <c r="W887" s="109"/>
      <c r="X887" s="109"/>
      <c r="Y887" s="109"/>
      <c r="Z887" s="109"/>
      <c r="AA887" s="109"/>
    </row>
    <row r="888" spans="1:27" ht="14.5" x14ac:dyDescent="0.35">
      <c r="A888" s="223"/>
      <c r="B888" s="223"/>
      <c r="C888" s="223"/>
      <c r="D888" s="223"/>
      <c r="E888" s="202"/>
      <c r="F888" s="193"/>
      <c r="G888" s="193"/>
      <c r="H888" s="109"/>
      <c r="I888" s="109"/>
      <c r="J888" s="109"/>
      <c r="K888" s="109"/>
      <c r="L888" s="109"/>
      <c r="M888" s="109"/>
      <c r="N888" s="109"/>
      <c r="O888" s="109"/>
      <c r="P888" s="109"/>
      <c r="Q888" s="109"/>
      <c r="R888" s="109"/>
      <c r="S888" s="109"/>
      <c r="T888" s="109"/>
      <c r="U888" s="109"/>
      <c r="V888" s="109"/>
      <c r="W888" s="109"/>
      <c r="X888" s="109"/>
      <c r="Y888" s="109"/>
      <c r="Z888" s="109"/>
      <c r="AA888" s="109"/>
    </row>
    <row r="889" spans="1:27" ht="14.5" x14ac:dyDescent="0.35">
      <c r="A889" s="223"/>
      <c r="B889" s="223"/>
      <c r="C889" s="223"/>
      <c r="D889" s="223"/>
      <c r="E889" s="202"/>
      <c r="F889" s="193"/>
      <c r="G889" s="193"/>
      <c r="H889" s="109"/>
      <c r="I889" s="109"/>
      <c r="J889" s="109"/>
      <c r="K889" s="109"/>
      <c r="L889" s="109"/>
      <c r="M889" s="109"/>
      <c r="N889" s="109"/>
      <c r="O889" s="109"/>
      <c r="P889" s="109"/>
      <c r="Q889" s="109"/>
      <c r="R889" s="109"/>
      <c r="S889" s="109"/>
      <c r="T889" s="109"/>
      <c r="U889" s="109"/>
      <c r="V889" s="109"/>
      <c r="W889" s="109"/>
      <c r="X889" s="109"/>
      <c r="Y889" s="109"/>
      <c r="Z889" s="109"/>
      <c r="AA889" s="109"/>
    </row>
    <row r="890" spans="1:27" ht="14.5" x14ac:dyDescent="0.35">
      <c r="A890" s="223"/>
      <c r="B890" s="223"/>
      <c r="C890" s="223"/>
      <c r="D890" s="223"/>
      <c r="E890" s="202"/>
      <c r="F890" s="193"/>
      <c r="G890" s="193"/>
      <c r="H890" s="109"/>
      <c r="I890" s="109"/>
      <c r="J890" s="109"/>
      <c r="K890" s="109"/>
      <c r="L890" s="109"/>
      <c r="M890" s="109"/>
      <c r="N890" s="109"/>
      <c r="O890" s="109"/>
      <c r="P890" s="109"/>
      <c r="Q890" s="109"/>
      <c r="R890" s="109"/>
      <c r="S890" s="109"/>
      <c r="T890" s="109"/>
      <c r="U890" s="109"/>
      <c r="V890" s="109"/>
      <c r="W890" s="109"/>
      <c r="X890" s="109"/>
      <c r="Y890" s="109"/>
      <c r="Z890" s="109"/>
      <c r="AA890" s="109"/>
    </row>
    <row r="891" spans="1:27" ht="14.5" x14ac:dyDescent="0.35">
      <c r="A891" s="223"/>
      <c r="B891" s="223"/>
      <c r="C891" s="223"/>
      <c r="D891" s="223"/>
      <c r="E891" s="202"/>
      <c r="F891" s="193"/>
      <c r="G891" s="193"/>
      <c r="H891" s="109"/>
      <c r="I891" s="109"/>
      <c r="J891" s="109"/>
      <c r="K891" s="109"/>
      <c r="L891" s="109"/>
      <c r="M891" s="109"/>
      <c r="N891" s="109"/>
      <c r="O891" s="109"/>
      <c r="P891" s="109"/>
      <c r="Q891" s="109"/>
      <c r="R891" s="109"/>
      <c r="S891" s="109"/>
      <c r="T891" s="109"/>
      <c r="U891" s="109"/>
      <c r="V891" s="109"/>
      <c r="W891" s="109"/>
      <c r="X891" s="109"/>
      <c r="Y891" s="109"/>
      <c r="Z891" s="109"/>
      <c r="AA891" s="109"/>
    </row>
    <row r="892" spans="1:27" ht="14.5" x14ac:dyDescent="0.35">
      <c r="A892" s="223"/>
      <c r="B892" s="223"/>
      <c r="C892" s="223"/>
      <c r="D892" s="223"/>
      <c r="E892" s="202"/>
      <c r="F892" s="193"/>
      <c r="G892" s="193"/>
      <c r="H892" s="109"/>
      <c r="I892" s="109"/>
      <c r="J892" s="109"/>
      <c r="K892" s="109"/>
      <c r="L892" s="109"/>
      <c r="M892" s="109"/>
      <c r="N892" s="109"/>
      <c r="O892" s="109"/>
      <c r="P892" s="109"/>
      <c r="Q892" s="109"/>
      <c r="R892" s="109"/>
      <c r="S892" s="109"/>
      <c r="T892" s="109"/>
      <c r="U892" s="109"/>
      <c r="V892" s="109"/>
      <c r="W892" s="109"/>
      <c r="X892" s="109"/>
      <c r="Y892" s="109"/>
      <c r="Z892" s="109"/>
      <c r="AA892" s="109"/>
    </row>
    <row r="893" spans="1:27" ht="14.5" x14ac:dyDescent="0.35">
      <c r="A893" s="223"/>
      <c r="B893" s="223"/>
      <c r="C893" s="223"/>
      <c r="D893" s="223"/>
      <c r="E893" s="202"/>
      <c r="F893" s="193"/>
      <c r="G893" s="193"/>
      <c r="H893" s="109"/>
      <c r="I893" s="109"/>
      <c r="J893" s="109"/>
      <c r="K893" s="109"/>
      <c r="L893" s="109"/>
      <c r="M893" s="109"/>
      <c r="N893" s="109"/>
      <c r="O893" s="109"/>
      <c r="P893" s="109"/>
      <c r="Q893" s="109"/>
      <c r="R893" s="109"/>
      <c r="S893" s="109"/>
      <c r="T893" s="109"/>
      <c r="U893" s="109"/>
      <c r="V893" s="109"/>
      <c r="W893" s="109"/>
      <c r="X893" s="109"/>
      <c r="Y893" s="109"/>
      <c r="Z893" s="109"/>
      <c r="AA893" s="109"/>
    </row>
    <row r="894" spans="1:27" ht="14.5" x14ac:dyDescent="0.35">
      <c r="A894" s="223"/>
      <c r="B894" s="223"/>
      <c r="C894" s="223"/>
      <c r="D894" s="223"/>
      <c r="E894" s="202"/>
      <c r="F894" s="193"/>
      <c r="G894" s="193"/>
      <c r="H894" s="109"/>
      <c r="I894" s="109"/>
      <c r="J894" s="109"/>
      <c r="K894" s="109"/>
      <c r="L894" s="109"/>
      <c r="M894" s="109"/>
      <c r="N894" s="109"/>
      <c r="O894" s="109"/>
      <c r="P894" s="109"/>
      <c r="Q894" s="109"/>
      <c r="R894" s="109"/>
      <c r="S894" s="109"/>
      <c r="T894" s="109"/>
      <c r="U894" s="109"/>
      <c r="V894" s="109"/>
      <c r="W894" s="109"/>
      <c r="X894" s="109"/>
      <c r="Y894" s="109"/>
      <c r="Z894" s="109"/>
      <c r="AA894" s="109"/>
    </row>
    <row r="895" spans="1:27" ht="14.5" x14ac:dyDescent="0.35">
      <c r="A895" s="223"/>
      <c r="B895" s="223"/>
      <c r="C895" s="223"/>
      <c r="D895" s="223"/>
      <c r="E895" s="202"/>
      <c r="F895" s="193"/>
      <c r="G895" s="193"/>
      <c r="H895" s="109"/>
      <c r="I895" s="109"/>
      <c r="J895" s="109"/>
      <c r="K895" s="109"/>
      <c r="L895" s="109"/>
      <c r="M895" s="109"/>
      <c r="N895" s="109"/>
      <c r="O895" s="109"/>
      <c r="P895" s="109"/>
      <c r="Q895" s="109"/>
      <c r="R895" s="109"/>
      <c r="S895" s="109"/>
      <c r="T895" s="109"/>
      <c r="U895" s="109"/>
      <c r="V895" s="109"/>
      <c r="W895" s="109"/>
      <c r="X895" s="109"/>
      <c r="Y895" s="109"/>
      <c r="Z895" s="109"/>
      <c r="AA895" s="109"/>
    </row>
    <row r="896" spans="1:27" ht="14.5" x14ac:dyDescent="0.35">
      <c r="A896" s="223"/>
      <c r="B896" s="223"/>
      <c r="C896" s="223"/>
      <c r="D896" s="223"/>
      <c r="E896" s="202"/>
      <c r="F896" s="193"/>
      <c r="G896" s="193"/>
      <c r="H896" s="109"/>
      <c r="I896" s="109"/>
      <c r="J896" s="109"/>
      <c r="K896" s="109"/>
      <c r="L896" s="109"/>
      <c r="M896" s="109"/>
      <c r="N896" s="109"/>
      <c r="O896" s="109"/>
      <c r="P896" s="109"/>
      <c r="Q896" s="109"/>
      <c r="R896" s="109"/>
      <c r="S896" s="109"/>
      <c r="T896" s="109"/>
      <c r="U896" s="109"/>
      <c r="V896" s="109"/>
      <c r="W896" s="109"/>
      <c r="X896" s="109"/>
      <c r="Y896" s="109"/>
      <c r="Z896" s="109"/>
      <c r="AA896" s="109"/>
    </row>
    <row r="897" spans="1:27" ht="14.5" x14ac:dyDescent="0.35">
      <c r="A897" s="223"/>
      <c r="B897" s="223"/>
      <c r="C897" s="223"/>
      <c r="D897" s="223"/>
      <c r="E897" s="202"/>
      <c r="F897" s="193"/>
      <c r="G897" s="193"/>
      <c r="H897" s="109"/>
      <c r="I897" s="109"/>
      <c r="J897" s="109"/>
      <c r="K897" s="109"/>
      <c r="L897" s="109"/>
      <c r="M897" s="109"/>
      <c r="N897" s="109"/>
      <c r="O897" s="109"/>
      <c r="P897" s="109"/>
      <c r="Q897" s="109"/>
      <c r="R897" s="109"/>
      <c r="S897" s="109"/>
      <c r="T897" s="109"/>
      <c r="U897" s="109"/>
      <c r="V897" s="109"/>
      <c r="W897" s="109"/>
      <c r="X897" s="109"/>
      <c r="Y897" s="109"/>
      <c r="Z897" s="109"/>
      <c r="AA897" s="109"/>
    </row>
    <row r="898" spans="1:27" ht="14.5" x14ac:dyDescent="0.35">
      <c r="A898" s="223"/>
      <c r="B898" s="223"/>
      <c r="C898" s="223"/>
      <c r="D898" s="223"/>
      <c r="E898" s="202"/>
      <c r="F898" s="193"/>
      <c r="G898" s="193"/>
      <c r="H898" s="109"/>
      <c r="I898" s="109"/>
      <c r="J898" s="109"/>
      <c r="K898" s="109"/>
      <c r="L898" s="109"/>
      <c r="M898" s="109"/>
      <c r="N898" s="109"/>
      <c r="O898" s="109"/>
      <c r="P898" s="109"/>
      <c r="Q898" s="109"/>
      <c r="R898" s="109"/>
      <c r="S898" s="109"/>
      <c r="T898" s="109"/>
      <c r="U898" s="109"/>
      <c r="V898" s="109"/>
      <c r="W898" s="109"/>
      <c r="X898" s="109"/>
      <c r="Y898" s="109"/>
      <c r="Z898" s="109"/>
      <c r="AA898" s="109"/>
    </row>
    <row r="899" spans="1:27" ht="14.5" x14ac:dyDescent="0.35">
      <c r="A899" s="223"/>
      <c r="B899" s="223"/>
      <c r="C899" s="223"/>
      <c r="D899" s="223"/>
      <c r="E899" s="202"/>
      <c r="F899" s="193"/>
      <c r="G899" s="193"/>
      <c r="H899" s="109"/>
      <c r="I899" s="109"/>
      <c r="J899" s="109"/>
      <c r="K899" s="109"/>
      <c r="L899" s="109"/>
      <c r="M899" s="109"/>
      <c r="N899" s="109"/>
      <c r="O899" s="109"/>
      <c r="P899" s="109"/>
      <c r="Q899" s="109"/>
      <c r="R899" s="109"/>
      <c r="S899" s="109"/>
      <c r="T899" s="109"/>
      <c r="U899" s="109"/>
      <c r="V899" s="109"/>
      <c r="W899" s="109"/>
      <c r="X899" s="109"/>
      <c r="Y899" s="109"/>
      <c r="Z899" s="109"/>
      <c r="AA899" s="109"/>
    </row>
    <row r="900" spans="1:27" ht="14.5" x14ac:dyDescent="0.35">
      <c r="A900" s="223"/>
      <c r="B900" s="223"/>
      <c r="C900" s="223"/>
      <c r="D900" s="223"/>
      <c r="E900" s="202"/>
      <c r="F900" s="193"/>
      <c r="G900" s="193"/>
      <c r="H900" s="109"/>
      <c r="I900" s="109"/>
      <c r="J900" s="109"/>
      <c r="K900" s="109"/>
      <c r="L900" s="109"/>
      <c r="M900" s="109"/>
      <c r="N900" s="109"/>
      <c r="O900" s="109"/>
      <c r="P900" s="109"/>
      <c r="Q900" s="109"/>
      <c r="R900" s="109"/>
      <c r="S900" s="109"/>
      <c r="T900" s="109"/>
      <c r="U900" s="109"/>
      <c r="V900" s="109"/>
      <c r="W900" s="109"/>
      <c r="X900" s="109"/>
      <c r="Y900" s="109"/>
      <c r="Z900" s="109"/>
      <c r="AA900" s="109"/>
    </row>
    <row r="901" spans="1:27" ht="14.5" x14ac:dyDescent="0.35">
      <c r="A901" s="223"/>
      <c r="B901" s="223"/>
      <c r="C901" s="223"/>
      <c r="D901" s="223"/>
      <c r="E901" s="202"/>
      <c r="F901" s="193"/>
      <c r="G901" s="193"/>
      <c r="H901" s="109"/>
      <c r="I901" s="109"/>
      <c r="J901" s="109"/>
      <c r="K901" s="109"/>
      <c r="L901" s="109"/>
      <c r="M901" s="109"/>
      <c r="N901" s="109"/>
      <c r="O901" s="109"/>
      <c r="P901" s="109"/>
      <c r="Q901" s="109"/>
      <c r="R901" s="109"/>
      <c r="S901" s="109"/>
      <c r="T901" s="109"/>
      <c r="U901" s="109"/>
      <c r="V901" s="109"/>
      <c r="W901" s="109"/>
      <c r="X901" s="109"/>
      <c r="Y901" s="109"/>
      <c r="Z901" s="109"/>
      <c r="AA901" s="109"/>
    </row>
    <row r="902" spans="1:27" ht="14.5" x14ac:dyDescent="0.35">
      <c r="A902" s="223"/>
      <c r="B902" s="223"/>
      <c r="C902" s="223"/>
      <c r="D902" s="223"/>
      <c r="E902" s="202"/>
      <c r="F902" s="193"/>
      <c r="G902" s="193"/>
      <c r="H902" s="109"/>
      <c r="I902" s="109"/>
      <c r="J902" s="109"/>
      <c r="K902" s="109"/>
      <c r="L902" s="109"/>
      <c r="M902" s="109"/>
      <c r="N902" s="109"/>
      <c r="O902" s="109"/>
      <c r="P902" s="109"/>
      <c r="Q902" s="109"/>
      <c r="R902" s="109"/>
      <c r="S902" s="109"/>
      <c r="T902" s="109"/>
      <c r="U902" s="109"/>
      <c r="V902" s="109"/>
      <c r="W902" s="109"/>
      <c r="X902" s="109"/>
      <c r="Y902" s="109"/>
      <c r="Z902" s="109"/>
      <c r="AA902" s="109"/>
    </row>
    <row r="903" spans="1:27" ht="14.5" x14ac:dyDescent="0.35">
      <c r="A903" s="223"/>
      <c r="B903" s="223"/>
      <c r="C903" s="223"/>
      <c r="D903" s="223"/>
      <c r="E903" s="202"/>
      <c r="F903" s="193"/>
      <c r="G903" s="193"/>
      <c r="H903" s="109"/>
      <c r="I903" s="109"/>
      <c r="J903" s="109"/>
      <c r="K903" s="109"/>
      <c r="L903" s="109"/>
      <c r="M903" s="109"/>
      <c r="N903" s="109"/>
      <c r="O903" s="109"/>
      <c r="P903" s="109"/>
      <c r="Q903" s="109"/>
      <c r="R903" s="109"/>
      <c r="S903" s="109"/>
      <c r="T903" s="109"/>
      <c r="U903" s="109"/>
      <c r="V903" s="109"/>
      <c r="W903" s="109"/>
      <c r="X903" s="109"/>
      <c r="Y903" s="109"/>
      <c r="Z903" s="109"/>
      <c r="AA903" s="109"/>
    </row>
    <row r="904" spans="1:27" ht="14.5" x14ac:dyDescent="0.35">
      <c r="A904" s="223"/>
      <c r="B904" s="223"/>
      <c r="C904" s="223"/>
      <c r="D904" s="223"/>
      <c r="E904" s="202"/>
      <c r="F904" s="193"/>
      <c r="G904" s="193"/>
      <c r="H904" s="109"/>
      <c r="I904" s="109"/>
      <c r="J904" s="109"/>
      <c r="K904" s="109"/>
      <c r="L904" s="109"/>
      <c r="M904" s="109"/>
      <c r="N904" s="109"/>
      <c r="O904" s="109"/>
      <c r="P904" s="109"/>
      <c r="Q904" s="109"/>
      <c r="R904" s="109"/>
      <c r="S904" s="109"/>
      <c r="T904" s="109"/>
      <c r="U904" s="109"/>
      <c r="V904" s="109"/>
      <c r="W904" s="109"/>
      <c r="X904" s="109"/>
      <c r="Y904" s="109"/>
      <c r="Z904" s="109"/>
      <c r="AA904" s="109"/>
    </row>
    <row r="905" spans="1:27" ht="14.5" x14ac:dyDescent="0.35">
      <c r="A905" s="223"/>
      <c r="B905" s="223"/>
      <c r="C905" s="223"/>
      <c r="D905" s="223"/>
      <c r="E905" s="202"/>
      <c r="F905" s="193"/>
      <c r="G905" s="193"/>
      <c r="H905" s="109"/>
      <c r="I905" s="109"/>
      <c r="J905" s="109"/>
      <c r="K905" s="109"/>
      <c r="L905" s="109"/>
      <c r="M905" s="109"/>
      <c r="N905" s="109"/>
      <c r="O905" s="109"/>
      <c r="P905" s="109"/>
      <c r="Q905" s="109"/>
      <c r="R905" s="109"/>
      <c r="S905" s="109"/>
      <c r="T905" s="109"/>
      <c r="U905" s="109"/>
      <c r="V905" s="109"/>
      <c r="W905" s="109"/>
      <c r="X905" s="109"/>
      <c r="Y905" s="109"/>
      <c r="Z905" s="109"/>
      <c r="AA905" s="109"/>
    </row>
    <row r="906" spans="1:27" ht="14.5" x14ac:dyDescent="0.35">
      <c r="A906" s="223"/>
      <c r="B906" s="223"/>
      <c r="C906" s="223"/>
      <c r="D906" s="223"/>
      <c r="E906" s="202"/>
      <c r="F906" s="193"/>
      <c r="G906" s="193"/>
      <c r="H906" s="109"/>
      <c r="I906" s="109"/>
      <c r="J906" s="109"/>
      <c r="K906" s="109"/>
      <c r="L906" s="109"/>
      <c r="M906" s="109"/>
      <c r="N906" s="109"/>
      <c r="O906" s="109"/>
      <c r="P906" s="109"/>
      <c r="Q906" s="109"/>
      <c r="R906" s="109"/>
      <c r="S906" s="109"/>
      <c r="T906" s="109"/>
      <c r="U906" s="109"/>
      <c r="V906" s="109"/>
      <c r="W906" s="109"/>
      <c r="X906" s="109"/>
      <c r="Y906" s="109"/>
      <c r="Z906" s="109"/>
      <c r="AA906" s="109"/>
    </row>
    <row r="907" spans="1:27" ht="14.5" x14ac:dyDescent="0.35">
      <c r="A907" s="223"/>
      <c r="B907" s="223"/>
      <c r="C907" s="223"/>
      <c r="D907" s="223"/>
      <c r="E907" s="202"/>
      <c r="F907" s="193"/>
      <c r="G907" s="193"/>
      <c r="H907" s="109"/>
      <c r="I907" s="109"/>
      <c r="J907" s="109"/>
      <c r="K907" s="109"/>
      <c r="L907" s="109"/>
      <c r="M907" s="109"/>
      <c r="N907" s="109"/>
      <c r="O907" s="109"/>
      <c r="P907" s="109"/>
      <c r="Q907" s="109"/>
      <c r="R907" s="109"/>
      <c r="S907" s="109"/>
      <c r="T907" s="109"/>
      <c r="U907" s="109"/>
      <c r="V907" s="109"/>
      <c r="W907" s="109"/>
      <c r="X907" s="109"/>
      <c r="Y907" s="109"/>
      <c r="Z907" s="109"/>
      <c r="AA907" s="109"/>
    </row>
    <row r="908" spans="1:27" ht="14.5" x14ac:dyDescent="0.35">
      <c r="A908" s="223"/>
      <c r="B908" s="223"/>
      <c r="C908" s="223"/>
      <c r="D908" s="223"/>
      <c r="E908" s="202"/>
      <c r="F908" s="193"/>
      <c r="G908" s="193"/>
      <c r="H908" s="109"/>
      <c r="I908" s="109"/>
      <c r="J908" s="109"/>
      <c r="K908" s="109"/>
      <c r="L908" s="109"/>
      <c r="M908" s="109"/>
      <c r="N908" s="109"/>
      <c r="O908" s="109"/>
      <c r="P908" s="109"/>
      <c r="Q908" s="109"/>
      <c r="R908" s="109"/>
      <c r="S908" s="109"/>
      <c r="T908" s="109"/>
      <c r="U908" s="109"/>
      <c r="V908" s="109"/>
      <c r="W908" s="109"/>
      <c r="X908" s="109"/>
      <c r="Y908" s="109"/>
      <c r="Z908" s="109"/>
      <c r="AA908" s="109"/>
    </row>
    <row r="909" spans="1:27" ht="14.5" x14ac:dyDescent="0.35">
      <c r="A909" s="223"/>
      <c r="B909" s="223"/>
      <c r="C909" s="223"/>
      <c r="D909" s="223"/>
      <c r="E909" s="202"/>
      <c r="F909" s="193"/>
      <c r="G909" s="193"/>
      <c r="H909" s="109"/>
      <c r="I909" s="109"/>
      <c r="J909" s="109"/>
      <c r="K909" s="109"/>
      <c r="L909" s="109"/>
      <c r="M909" s="109"/>
      <c r="N909" s="109"/>
      <c r="O909" s="109"/>
      <c r="P909" s="109"/>
      <c r="Q909" s="109"/>
      <c r="R909" s="109"/>
      <c r="S909" s="109"/>
      <c r="T909" s="109"/>
      <c r="U909" s="109"/>
      <c r="V909" s="109"/>
      <c r="W909" s="109"/>
      <c r="X909" s="109"/>
      <c r="Y909" s="109"/>
      <c r="Z909" s="109"/>
      <c r="AA909" s="109"/>
    </row>
    <row r="910" spans="1:27" ht="14.5" x14ac:dyDescent="0.35">
      <c r="A910" s="223"/>
      <c r="B910" s="223"/>
      <c r="C910" s="223"/>
      <c r="D910" s="223"/>
      <c r="E910" s="202"/>
      <c r="F910" s="193"/>
      <c r="G910" s="193"/>
      <c r="H910" s="109"/>
      <c r="I910" s="109"/>
      <c r="J910" s="109"/>
      <c r="K910" s="109"/>
      <c r="L910" s="109"/>
      <c r="M910" s="109"/>
      <c r="N910" s="109"/>
      <c r="O910" s="109"/>
      <c r="P910" s="109"/>
      <c r="Q910" s="109"/>
      <c r="R910" s="109"/>
      <c r="S910" s="109"/>
      <c r="T910" s="109"/>
      <c r="U910" s="109"/>
      <c r="V910" s="109"/>
      <c r="W910" s="109"/>
      <c r="X910" s="109"/>
      <c r="Y910" s="109"/>
      <c r="Z910" s="109"/>
      <c r="AA910" s="109"/>
    </row>
    <row r="911" spans="1:27" ht="14.5" x14ac:dyDescent="0.35">
      <c r="A911" s="223"/>
      <c r="B911" s="223"/>
      <c r="C911" s="223"/>
      <c r="D911" s="223"/>
      <c r="E911" s="202"/>
      <c r="F911" s="193"/>
      <c r="G911" s="193"/>
      <c r="H911" s="109"/>
      <c r="I911" s="109"/>
      <c r="J911" s="109"/>
      <c r="K911" s="109"/>
      <c r="L911" s="109"/>
      <c r="M911" s="109"/>
      <c r="N911" s="109"/>
      <c r="O911" s="109"/>
      <c r="P911" s="109"/>
      <c r="Q911" s="109"/>
      <c r="R911" s="109"/>
      <c r="S911" s="109"/>
      <c r="T911" s="109"/>
      <c r="U911" s="109"/>
      <c r="V911" s="109"/>
      <c r="W911" s="109"/>
      <c r="X911" s="109"/>
      <c r="Y911" s="109"/>
      <c r="Z911" s="109"/>
      <c r="AA911" s="109"/>
    </row>
    <row r="912" spans="1:27" ht="14.5" x14ac:dyDescent="0.35">
      <c r="A912" s="223"/>
      <c r="B912" s="223"/>
      <c r="C912" s="223"/>
      <c r="D912" s="223"/>
      <c r="E912" s="202"/>
      <c r="F912" s="193"/>
      <c r="G912" s="193"/>
      <c r="H912" s="109"/>
      <c r="I912" s="109"/>
      <c r="J912" s="109"/>
      <c r="K912" s="109"/>
      <c r="L912" s="109"/>
      <c r="M912" s="109"/>
      <c r="N912" s="109"/>
      <c r="O912" s="109"/>
      <c r="P912" s="109"/>
      <c r="Q912" s="109"/>
      <c r="R912" s="109"/>
      <c r="S912" s="109"/>
      <c r="T912" s="109"/>
      <c r="U912" s="109"/>
      <c r="V912" s="109"/>
      <c r="W912" s="109"/>
      <c r="X912" s="109"/>
      <c r="Y912" s="109"/>
      <c r="Z912" s="109"/>
      <c r="AA912" s="109"/>
    </row>
    <row r="913" spans="1:27" ht="14.5" x14ac:dyDescent="0.35">
      <c r="A913" s="223"/>
      <c r="B913" s="223"/>
      <c r="C913" s="223"/>
      <c r="D913" s="223"/>
      <c r="E913" s="202"/>
      <c r="F913" s="193"/>
      <c r="G913" s="193"/>
      <c r="H913" s="109"/>
      <c r="I913" s="109"/>
      <c r="J913" s="109"/>
      <c r="K913" s="109"/>
      <c r="L913" s="109"/>
      <c r="M913" s="109"/>
      <c r="N913" s="109"/>
      <c r="O913" s="109"/>
      <c r="P913" s="109"/>
      <c r="Q913" s="109"/>
      <c r="R913" s="109"/>
      <c r="S913" s="109"/>
      <c r="T913" s="109"/>
      <c r="U913" s="109"/>
      <c r="V913" s="109"/>
      <c r="W913" s="109"/>
      <c r="X913" s="109"/>
      <c r="Y913" s="109"/>
      <c r="Z913" s="109"/>
      <c r="AA913" s="109"/>
    </row>
    <row r="914" spans="1:27" ht="14.5" x14ac:dyDescent="0.35">
      <c r="A914" s="223"/>
      <c r="B914" s="223"/>
      <c r="C914" s="223"/>
      <c r="D914" s="223"/>
      <c r="E914" s="202"/>
      <c r="F914" s="193"/>
      <c r="G914" s="193"/>
      <c r="H914" s="109"/>
      <c r="I914" s="109"/>
      <c r="J914" s="109"/>
      <c r="K914" s="109"/>
      <c r="L914" s="109"/>
      <c r="M914" s="109"/>
      <c r="N914" s="109"/>
      <c r="O914" s="109"/>
      <c r="P914" s="109"/>
      <c r="Q914" s="109"/>
      <c r="R914" s="109"/>
      <c r="S914" s="109"/>
      <c r="T914" s="109"/>
      <c r="U914" s="109"/>
      <c r="V914" s="109"/>
      <c r="W914" s="109"/>
      <c r="X914" s="109"/>
      <c r="Y914" s="109"/>
      <c r="Z914" s="109"/>
      <c r="AA914" s="109"/>
    </row>
    <row r="915" spans="1:27" ht="14.5" x14ac:dyDescent="0.35">
      <c r="A915" s="223"/>
      <c r="B915" s="223"/>
      <c r="C915" s="223"/>
      <c r="D915" s="223"/>
      <c r="E915" s="202"/>
      <c r="F915" s="193"/>
      <c r="G915" s="193"/>
      <c r="H915" s="109"/>
      <c r="I915" s="109"/>
      <c r="J915" s="109"/>
      <c r="K915" s="109"/>
      <c r="L915" s="109"/>
      <c r="M915" s="109"/>
      <c r="N915" s="109"/>
      <c r="O915" s="109"/>
      <c r="P915" s="109"/>
      <c r="Q915" s="109"/>
      <c r="R915" s="109"/>
      <c r="S915" s="109"/>
      <c r="T915" s="109"/>
      <c r="U915" s="109"/>
      <c r="V915" s="109"/>
      <c r="W915" s="109"/>
      <c r="X915" s="109"/>
      <c r="Y915" s="109"/>
      <c r="Z915" s="109"/>
      <c r="AA915" s="109"/>
    </row>
    <row r="916" spans="1:27" ht="14.5" x14ac:dyDescent="0.35">
      <c r="A916" s="223"/>
      <c r="B916" s="223"/>
      <c r="C916" s="223"/>
      <c r="D916" s="223"/>
      <c r="E916" s="202"/>
      <c r="F916" s="193"/>
      <c r="G916" s="193"/>
      <c r="H916" s="109"/>
      <c r="I916" s="109"/>
      <c r="J916" s="109"/>
      <c r="K916" s="109"/>
      <c r="L916" s="109"/>
      <c r="M916" s="109"/>
      <c r="N916" s="109"/>
      <c r="O916" s="109"/>
      <c r="P916" s="109"/>
      <c r="Q916" s="109"/>
      <c r="R916" s="109"/>
      <c r="S916" s="109"/>
      <c r="T916" s="109"/>
      <c r="U916" s="109"/>
      <c r="V916" s="109"/>
      <c r="W916" s="109"/>
      <c r="X916" s="109"/>
      <c r="Y916" s="109"/>
      <c r="Z916" s="109"/>
      <c r="AA916" s="109"/>
    </row>
    <row r="917" spans="1:27" ht="14.5" x14ac:dyDescent="0.35">
      <c r="A917" s="223"/>
      <c r="B917" s="223"/>
      <c r="C917" s="223"/>
      <c r="D917" s="223"/>
      <c r="E917" s="202"/>
      <c r="F917" s="193"/>
      <c r="G917" s="193"/>
      <c r="H917" s="109"/>
      <c r="I917" s="109"/>
      <c r="J917" s="109"/>
      <c r="K917" s="109"/>
      <c r="L917" s="109"/>
      <c r="M917" s="109"/>
      <c r="N917" s="109"/>
      <c r="O917" s="109"/>
      <c r="P917" s="109"/>
      <c r="Q917" s="109"/>
      <c r="R917" s="109"/>
      <c r="S917" s="109"/>
      <c r="T917" s="109"/>
      <c r="U917" s="109"/>
      <c r="V917" s="109"/>
      <c r="W917" s="109"/>
      <c r="X917" s="109"/>
      <c r="Y917" s="109"/>
      <c r="Z917" s="109"/>
      <c r="AA917" s="109"/>
    </row>
    <row r="918" spans="1:27" ht="14.5" x14ac:dyDescent="0.35">
      <c r="A918" s="223"/>
      <c r="B918" s="223"/>
      <c r="C918" s="223"/>
      <c r="D918" s="223"/>
      <c r="E918" s="202"/>
      <c r="F918" s="193"/>
      <c r="G918" s="193"/>
      <c r="H918" s="109"/>
      <c r="I918" s="109"/>
      <c r="J918" s="109"/>
      <c r="K918" s="109"/>
      <c r="L918" s="109"/>
      <c r="M918" s="109"/>
      <c r="N918" s="109"/>
      <c r="O918" s="109"/>
      <c r="P918" s="109"/>
      <c r="Q918" s="109"/>
      <c r="R918" s="109"/>
      <c r="S918" s="109"/>
      <c r="T918" s="109"/>
      <c r="U918" s="109"/>
      <c r="V918" s="109"/>
      <c r="W918" s="109"/>
      <c r="X918" s="109"/>
      <c r="Y918" s="109"/>
      <c r="Z918" s="109"/>
      <c r="AA918" s="109"/>
    </row>
    <row r="919" spans="1:27" ht="14.5" x14ac:dyDescent="0.35">
      <c r="A919" s="223"/>
      <c r="B919" s="223"/>
      <c r="C919" s="223"/>
      <c r="D919" s="223"/>
      <c r="E919" s="202"/>
      <c r="F919" s="193"/>
      <c r="G919" s="193"/>
      <c r="H919" s="109"/>
      <c r="I919" s="109"/>
      <c r="J919" s="109"/>
      <c r="K919" s="109"/>
      <c r="L919" s="109"/>
      <c r="M919" s="109"/>
      <c r="N919" s="109"/>
      <c r="O919" s="109"/>
      <c r="P919" s="109"/>
      <c r="Q919" s="109"/>
      <c r="R919" s="109"/>
      <c r="S919" s="109"/>
      <c r="T919" s="109"/>
      <c r="U919" s="109"/>
      <c r="V919" s="109"/>
      <c r="W919" s="109"/>
      <c r="X919" s="109"/>
      <c r="Y919" s="109"/>
      <c r="Z919" s="109"/>
      <c r="AA919" s="109"/>
    </row>
    <row r="920" spans="1:27" ht="14.5" x14ac:dyDescent="0.35">
      <c r="A920" s="223"/>
      <c r="B920" s="223"/>
      <c r="C920" s="223"/>
      <c r="D920" s="223"/>
      <c r="E920" s="202"/>
      <c r="F920" s="193"/>
      <c r="G920" s="193"/>
      <c r="H920" s="109"/>
      <c r="I920" s="109"/>
      <c r="J920" s="109"/>
      <c r="K920" s="109"/>
      <c r="L920" s="109"/>
      <c r="M920" s="109"/>
      <c r="N920" s="109"/>
      <c r="O920" s="109"/>
      <c r="P920" s="109"/>
      <c r="Q920" s="109"/>
      <c r="R920" s="109"/>
      <c r="S920" s="109"/>
      <c r="T920" s="109"/>
      <c r="U920" s="109"/>
      <c r="V920" s="109"/>
      <c r="W920" s="109"/>
      <c r="X920" s="109"/>
      <c r="Y920" s="109"/>
      <c r="Z920" s="109"/>
      <c r="AA920" s="109"/>
    </row>
    <row r="921" spans="1:27" ht="14.5" x14ac:dyDescent="0.35">
      <c r="A921" s="223"/>
      <c r="B921" s="223"/>
      <c r="C921" s="223"/>
      <c r="D921" s="223"/>
      <c r="E921" s="202"/>
      <c r="F921" s="193"/>
      <c r="G921" s="193"/>
      <c r="H921" s="109"/>
      <c r="I921" s="109"/>
      <c r="J921" s="109"/>
      <c r="K921" s="109"/>
      <c r="L921" s="109"/>
      <c r="M921" s="109"/>
      <c r="N921" s="109"/>
      <c r="O921" s="109"/>
      <c r="P921" s="109"/>
      <c r="Q921" s="109"/>
      <c r="R921" s="109"/>
      <c r="S921" s="109"/>
      <c r="T921" s="109"/>
      <c r="U921" s="109"/>
      <c r="V921" s="109"/>
      <c r="W921" s="109"/>
      <c r="X921" s="109"/>
      <c r="Y921" s="109"/>
      <c r="Z921" s="109"/>
      <c r="AA921" s="109"/>
    </row>
    <row r="922" spans="1:27" ht="14.5" x14ac:dyDescent="0.35">
      <c r="A922" s="223"/>
      <c r="B922" s="223"/>
      <c r="C922" s="223"/>
      <c r="D922" s="223"/>
      <c r="E922" s="202"/>
      <c r="F922" s="193"/>
      <c r="G922" s="193"/>
      <c r="H922" s="109"/>
      <c r="I922" s="109"/>
      <c r="J922" s="109"/>
      <c r="K922" s="109"/>
      <c r="L922" s="109"/>
      <c r="M922" s="109"/>
      <c r="N922" s="109"/>
      <c r="O922" s="109"/>
      <c r="P922" s="109"/>
      <c r="Q922" s="109"/>
      <c r="R922" s="109"/>
      <c r="S922" s="109"/>
      <c r="T922" s="109"/>
      <c r="U922" s="109"/>
      <c r="V922" s="109"/>
      <c r="W922" s="109"/>
      <c r="X922" s="109"/>
      <c r="Y922" s="109"/>
      <c r="Z922" s="109"/>
      <c r="AA922" s="109"/>
    </row>
    <row r="923" spans="1:27" ht="14.5" x14ac:dyDescent="0.35">
      <c r="A923" s="223"/>
      <c r="B923" s="223"/>
      <c r="C923" s="223"/>
      <c r="D923" s="223"/>
      <c r="E923" s="202"/>
      <c r="F923" s="193"/>
      <c r="G923" s="193"/>
      <c r="H923" s="109"/>
      <c r="I923" s="109"/>
      <c r="J923" s="109"/>
      <c r="K923" s="109"/>
      <c r="L923" s="109"/>
      <c r="M923" s="109"/>
      <c r="N923" s="109"/>
      <c r="O923" s="109"/>
      <c r="P923" s="109"/>
      <c r="Q923" s="109"/>
      <c r="R923" s="109"/>
      <c r="S923" s="109"/>
      <c r="T923" s="109"/>
      <c r="U923" s="109"/>
      <c r="V923" s="109"/>
      <c r="W923" s="109"/>
      <c r="X923" s="109"/>
      <c r="Y923" s="109"/>
      <c r="Z923" s="109"/>
      <c r="AA923" s="109"/>
    </row>
    <row r="924" spans="1:27" ht="14.5" x14ac:dyDescent="0.35">
      <c r="A924" s="223"/>
      <c r="B924" s="223"/>
      <c r="C924" s="223"/>
      <c r="D924" s="223"/>
      <c r="E924" s="202"/>
      <c r="F924" s="193"/>
      <c r="G924" s="193"/>
      <c r="H924" s="109"/>
      <c r="I924" s="109"/>
      <c r="J924" s="109"/>
      <c r="K924" s="109"/>
      <c r="L924" s="109"/>
      <c r="M924" s="109"/>
      <c r="N924" s="109"/>
      <c r="O924" s="109"/>
      <c r="P924" s="109"/>
      <c r="Q924" s="109"/>
      <c r="R924" s="109"/>
      <c r="S924" s="109"/>
      <c r="T924" s="109"/>
      <c r="U924" s="109"/>
      <c r="V924" s="109"/>
      <c r="W924" s="109"/>
      <c r="X924" s="109"/>
      <c r="Y924" s="109"/>
      <c r="Z924" s="109"/>
      <c r="AA924" s="109"/>
    </row>
    <row r="925" spans="1:27" ht="14.5" x14ac:dyDescent="0.35">
      <c r="A925" s="223"/>
      <c r="B925" s="223"/>
      <c r="C925" s="223"/>
      <c r="D925" s="223"/>
      <c r="E925" s="202"/>
      <c r="F925" s="193"/>
      <c r="G925" s="193"/>
      <c r="H925" s="109"/>
      <c r="I925" s="109"/>
      <c r="J925" s="109"/>
      <c r="K925" s="109"/>
      <c r="L925" s="109"/>
      <c r="M925" s="109"/>
      <c r="N925" s="109"/>
      <c r="O925" s="109"/>
      <c r="P925" s="109"/>
      <c r="Q925" s="109"/>
      <c r="R925" s="109"/>
      <c r="S925" s="109"/>
      <c r="T925" s="109"/>
      <c r="U925" s="109"/>
      <c r="V925" s="109"/>
      <c r="W925" s="109"/>
      <c r="X925" s="109"/>
      <c r="Y925" s="109"/>
      <c r="Z925" s="109"/>
      <c r="AA925" s="109"/>
    </row>
    <row r="926" spans="1:27" ht="14.5" x14ac:dyDescent="0.35">
      <c r="A926" s="223"/>
      <c r="B926" s="223"/>
      <c r="C926" s="223"/>
      <c r="D926" s="223"/>
      <c r="E926" s="202"/>
      <c r="F926" s="193"/>
      <c r="G926" s="193"/>
      <c r="H926" s="109"/>
      <c r="I926" s="109"/>
      <c r="J926" s="109"/>
      <c r="K926" s="109"/>
      <c r="L926" s="109"/>
      <c r="M926" s="109"/>
      <c r="N926" s="109"/>
      <c r="O926" s="109"/>
      <c r="P926" s="109"/>
      <c r="Q926" s="109"/>
      <c r="R926" s="109"/>
      <c r="S926" s="109"/>
      <c r="T926" s="109"/>
      <c r="U926" s="109"/>
      <c r="V926" s="109"/>
      <c r="W926" s="109"/>
      <c r="X926" s="109"/>
      <c r="Y926" s="109"/>
      <c r="Z926" s="109"/>
      <c r="AA926" s="109"/>
    </row>
    <row r="927" spans="1:27" ht="14.5" x14ac:dyDescent="0.35">
      <c r="A927" s="223"/>
      <c r="B927" s="223"/>
      <c r="C927" s="223"/>
      <c r="D927" s="223"/>
      <c r="E927" s="202"/>
      <c r="F927" s="193"/>
      <c r="G927" s="193"/>
      <c r="H927" s="109"/>
      <c r="I927" s="109"/>
      <c r="J927" s="109"/>
      <c r="K927" s="109"/>
      <c r="L927" s="109"/>
      <c r="M927" s="109"/>
      <c r="N927" s="109"/>
      <c r="O927" s="109"/>
      <c r="P927" s="109"/>
      <c r="Q927" s="109"/>
      <c r="R927" s="109"/>
      <c r="S927" s="109"/>
      <c r="T927" s="109"/>
      <c r="U927" s="109"/>
      <c r="V927" s="109"/>
      <c r="W927" s="109"/>
      <c r="X927" s="109"/>
      <c r="Y927" s="109"/>
      <c r="Z927" s="109"/>
      <c r="AA927" s="109"/>
    </row>
    <row r="928" spans="1:27" ht="14.5" x14ac:dyDescent="0.35">
      <c r="A928" s="223"/>
      <c r="B928" s="223"/>
      <c r="C928" s="223"/>
      <c r="D928" s="223"/>
      <c r="E928" s="202"/>
      <c r="F928" s="193"/>
      <c r="G928" s="193"/>
      <c r="H928" s="109"/>
      <c r="I928" s="109"/>
      <c r="J928" s="109"/>
      <c r="K928" s="109"/>
      <c r="L928" s="109"/>
      <c r="M928" s="109"/>
      <c r="N928" s="109"/>
      <c r="O928" s="109"/>
      <c r="P928" s="109"/>
      <c r="Q928" s="109"/>
      <c r="R928" s="109"/>
      <c r="S928" s="109"/>
      <c r="T928" s="109"/>
      <c r="U928" s="109"/>
      <c r="V928" s="109"/>
      <c r="W928" s="109"/>
      <c r="X928" s="109"/>
      <c r="Y928" s="109"/>
      <c r="Z928" s="109"/>
      <c r="AA928" s="109"/>
    </row>
    <row r="929" spans="1:27" ht="14.5" x14ac:dyDescent="0.35">
      <c r="A929" s="223"/>
      <c r="B929" s="223"/>
      <c r="C929" s="223"/>
      <c r="D929" s="223"/>
      <c r="E929" s="202"/>
      <c r="F929" s="193"/>
      <c r="G929" s="193"/>
      <c r="H929" s="109"/>
      <c r="I929" s="109"/>
      <c r="J929" s="109"/>
      <c r="K929" s="109"/>
      <c r="L929" s="109"/>
      <c r="M929" s="109"/>
      <c r="N929" s="109"/>
      <c r="O929" s="109"/>
      <c r="P929" s="109"/>
      <c r="Q929" s="109"/>
      <c r="R929" s="109"/>
      <c r="S929" s="109"/>
      <c r="T929" s="109"/>
      <c r="U929" s="109"/>
      <c r="V929" s="109"/>
      <c r="W929" s="109"/>
      <c r="X929" s="109"/>
      <c r="Y929" s="109"/>
      <c r="Z929" s="109"/>
      <c r="AA929" s="109"/>
    </row>
    <row r="930" spans="1:27" ht="14.5" x14ac:dyDescent="0.35">
      <c r="A930" s="223"/>
      <c r="B930" s="223"/>
      <c r="C930" s="223"/>
      <c r="D930" s="223"/>
      <c r="E930" s="202"/>
      <c r="F930" s="193"/>
      <c r="G930" s="193"/>
      <c r="H930" s="109"/>
      <c r="I930" s="109"/>
      <c r="J930" s="109"/>
      <c r="K930" s="109"/>
      <c r="L930" s="109"/>
      <c r="M930" s="109"/>
      <c r="N930" s="109"/>
      <c r="O930" s="109"/>
      <c r="P930" s="109"/>
      <c r="Q930" s="109"/>
      <c r="R930" s="109"/>
      <c r="S930" s="109"/>
      <c r="T930" s="109"/>
      <c r="U930" s="109"/>
      <c r="V930" s="109"/>
      <c r="W930" s="109"/>
      <c r="X930" s="109"/>
      <c r="Y930" s="109"/>
      <c r="Z930" s="109"/>
      <c r="AA930" s="109"/>
    </row>
    <row r="931" spans="1:27" ht="14.5" x14ac:dyDescent="0.35">
      <c r="A931" s="223"/>
      <c r="B931" s="223"/>
      <c r="C931" s="223"/>
      <c r="D931" s="223"/>
      <c r="E931" s="202"/>
      <c r="F931" s="193"/>
      <c r="G931" s="193"/>
      <c r="H931" s="109"/>
      <c r="I931" s="109"/>
      <c r="J931" s="109"/>
      <c r="K931" s="109"/>
      <c r="L931" s="109"/>
      <c r="M931" s="109"/>
      <c r="N931" s="109"/>
      <c r="O931" s="109"/>
      <c r="P931" s="109"/>
      <c r="Q931" s="109"/>
      <c r="R931" s="109"/>
      <c r="S931" s="109"/>
      <c r="T931" s="109"/>
      <c r="U931" s="109"/>
      <c r="V931" s="109"/>
      <c r="W931" s="109"/>
      <c r="X931" s="109"/>
      <c r="Y931" s="109"/>
      <c r="Z931" s="109"/>
      <c r="AA931" s="109"/>
    </row>
    <row r="932" spans="1:27" ht="14.5" x14ac:dyDescent="0.35">
      <c r="A932" s="223"/>
      <c r="B932" s="223"/>
      <c r="C932" s="223"/>
      <c r="D932" s="223"/>
      <c r="E932" s="202"/>
      <c r="F932" s="193"/>
      <c r="G932" s="193"/>
      <c r="H932" s="109"/>
      <c r="I932" s="109"/>
      <c r="J932" s="109"/>
      <c r="K932" s="109"/>
      <c r="L932" s="109"/>
      <c r="M932" s="109"/>
      <c r="N932" s="109"/>
      <c r="O932" s="109"/>
      <c r="P932" s="109"/>
      <c r="Q932" s="109"/>
      <c r="R932" s="109"/>
      <c r="S932" s="109"/>
      <c r="T932" s="109"/>
      <c r="U932" s="109"/>
      <c r="V932" s="109"/>
      <c r="W932" s="109"/>
      <c r="X932" s="109"/>
      <c r="Y932" s="109"/>
      <c r="Z932" s="109"/>
      <c r="AA932" s="109"/>
    </row>
    <row r="933" spans="1:27" ht="14.5" x14ac:dyDescent="0.35">
      <c r="A933" s="223"/>
      <c r="B933" s="223"/>
      <c r="C933" s="223"/>
      <c r="D933" s="223"/>
      <c r="E933" s="202"/>
      <c r="F933" s="193"/>
      <c r="G933" s="193"/>
      <c r="H933" s="109"/>
      <c r="I933" s="109"/>
      <c r="J933" s="109"/>
      <c r="K933" s="109"/>
      <c r="L933" s="109"/>
      <c r="M933" s="109"/>
      <c r="N933" s="109"/>
      <c r="O933" s="109"/>
      <c r="P933" s="109"/>
      <c r="Q933" s="109"/>
      <c r="R933" s="109"/>
      <c r="S933" s="109"/>
      <c r="T933" s="109"/>
      <c r="U933" s="109"/>
      <c r="V933" s="109"/>
      <c r="W933" s="109"/>
      <c r="X933" s="109"/>
      <c r="Y933" s="109"/>
      <c r="Z933" s="109"/>
      <c r="AA933" s="109"/>
    </row>
    <row r="934" spans="1:27" ht="14.5" x14ac:dyDescent="0.35">
      <c r="A934" s="223"/>
      <c r="B934" s="223"/>
      <c r="C934" s="223"/>
      <c r="D934" s="223"/>
      <c r="E934" s="202"/>
      <c r="F934" s="193"/>
      <c r="G934" s="193"/>
      <c r="H934" s="109"/>
      <c r="I934" s="109"/>
      <c r="J934" s="109"/>
      <c r="K934" s="109"/>
      <c r="L934" s="109"/>
      <c r="M934" s="109"/>
      <c r="N934" s="109"/>
      <c r="O934" s="109"/>
      <c r="P934" s="109"/>
      <c r="Q934" s="109"/>
      <c r="R934" s="109"/>
      <c r="S934" s="109"/>
      <c r="T934" s="109"/>
      <c r="U934" s="109"/>
      <c r="V934" s="109"/>
      <c r="W934" s="109"/>
      <c r="X934" s="109"/>
      <c r="Y934" s="109"/>
      <c r="Z934" s="109"/>
      <c r="AA934" s="109"/>
    </row>
    <row r="935" spans="1:27" ht="14.5" x14ac:dyDescent="0.35">
      <c r="A935" s="223"/>
      <c r="B935" s="223"/>
      <c r="C935" s="223"/>
      <c r="D935" s="223"/>
      <c r="E935" s="202"/>
      <c r="F935" s="193"/>
      <c r="G935" s="193"/>
      <c r="H935" s="109"/>
      <c r="I935" s="109"/>
      <c r="J935" s="109"/>
      <c r="K935" s="109"/>
      <c r="L935" s="109"/>
      <c r="M935" s="109"/>
      <c r="N935" s="109"/>
      <c r="O935" s="109"/>
      <c r="P935" s="109"/>
      <c r="Q935" s="109"/>
      <c r="R935" s="109"/>
      <c r="S935" s="109"/>
      <c r="T935" s="109"/>
      <c r="U935" s="109"/>
      <c r="V935" s="109"/>
      <c r="W935" s="109"/>
      <c r="X935" s="109"/>
      <c r="Y935" s="109"/>
      <c r="Z935" s="109"/>
      <c r="AA935" s="109"/>
    </row>
    <row r="936" spans="1:27" ht="14.5" x14ac:dyDescent="0.35">
      <c r="A936" s="223"/>
      <c r="B936" s="223"/>
      <c r="C936" s="223"/>
      <c r="D936" s="223"/>
      <c r="E936" s="202"/>
      <c r="F936" s="193"/>
      <c r="G936" s="193"/>
      <c r="H936" s="109"/>
      <c r="I936" s="109"/>
      <c r="J936" s="109"/>
      <c r="K936" s="109"/>
      <c r="L936" s="109"/>
      <c r="M936" s="109"/>
      <c r="N936" s="109"/>
      <c r="O936" s="109"/>
      <c r="P936" s="109"/>
      <c r="Q936" s="109"/>
      <c r="R936" s="109"/>
      <c r="S936" s="109"/>
      <c r="T936" s="109"/>
      <c r="U936" s="109"/>
      <c r="V936" s="109"/>
      <c r="W936" s="109"/>
      <c r="X936" s="109"/>
      <c r="Y936" s="109"/>
      <c r="Z936" s="109"/>
      <c r="AA936" s="109"/>
    </row>
    <row r="937" spans="1:27" ht="14.5" x14ac:dyDescent="0.35">
      <c r="A937" s="223"/>
      <c r="B937" s="223"/>
      <c r="C937" s="223"/>
      <c r="D937" s="223"/>
      <c r="E937" s="202"/>
      <c r="F937" s="193"/>
      <c r="G937" s="193"/>
      <c r="H937" s="109"/>
      <c r="I937" s="109"/>
      <c r="J937" s="109"/>
      <c r="K937" s="109"/>
      <c r="L937" s="109"/>
      <c r="M937" s="109"/>
      <c r="N937" s="109"/>
      <c r="O937" s="109"/>
      <c r="P937" s="109"/>
      <c r="Q937" s="109"/>
      <c r="R937" s="109"/>
      <c r="S937" s="109"/>
      <c r="T937" s="109"/>
      <c r="U937" s="109"/>
      <c r="V937" s="109"/>
      <c r="W937" s="109"/>
      <c r="X937" s="109"/>
      <c r="Y937" s="109"/>
      <c r="Z937" s="109"/>
      <c r="AA937" s="109"/>
    </row>
    <row r="938" spans="1:27" ht="14.5" x14ac:dyDescent="0.35">
      <c r="A938" s="223"/>
      <c r="B938" s="223"/>
      <c r="C938" s="223"/>
      <c r="D938" s="223"/>
      <c r="E938" s="202"/>
      <c r="F938" s="193"/>
      <c r="G938" s="193"/>
      <c r="H938" s="109"/>
      <c r="I938" s="109"/>
      <c r="J938" s="109"/>
      <c r="K938" s="109"/>
      <c r="L938" s="109"/>
      <c r="M938" s="109"/>
      <c r="N938" s="109"/>
      <c r="O938" s="109"/>
      <c r="P938" s="109"/>
      <c r="Q938" s="109"/>
      <c r="R938" s="109"/>
      <c r="S938" s="109"/>
      <c r="T938" s="109"/>
      <c r="U938" s="109"/>
      <c r="V938" s="109"/>
      <c r="W938" s="109"/>
      <c r="X938" s="109"/>
      <c r="Y938" s="109"/>
      <c r="Z938" s="109"/>
      <c r="AA938" s="109"/>
    </row>
    <row r="939" spans="1:27" ht="14.5" x14ac:dyDescent="0.35">
      <c r="A939" s="223"/>
      <c r="B939" s="223"/>
      <c r="C939" s="223"/>
      <c r="D939" s="223"/>
      <c r="E939" s="202"/>
      <c r="F939" s="193"/>
      <c r="G939" s="193"/>
      <c r="H939" s="109"/>
      <c r="I939" s="109"/>
      <c r="J939" s="109"/>
      <c r="K939" s="109"/>
      <c r="L939" s="109"/>
      <c r="M939" s="109"/>
      <c r="N939" s="109"/>
      <c r="O939" s="109"/>
      <c r="P939" s="109"/>
      <c r="Q939" s="109"/>
      <c r="R939" s="109"/>
      <c r="S939" s="109"/>
      <c r="T939" s="109"/>
      <c r="U939" s="109"/>
      <c r="V939" s="109"/>
      <c r="W939" s="109"/>
      <c r="X939" s="109"/>
      <c r="Y939" s="109"/>
      <c r="Z939" s="109"/>
      <c r="AA939" s="109"/>
    </row>
    <row r="940" spans="1:27" ht="14.5" x14ac:dyDescent="0.35">
      <c r="A940" s="223"/>
      <c r="B940" s="223"/>
      <c r="C940" s="223"/>
      <c r="D940" s="223"/>
      <c r="E940" s="202"/>
      <c r="F940" s="193"/>
      <c r="G940" s="193"/>
      <c r="H940" s="109"/>
      <c r="I940" s="109"/>
      <c r="J940" s="109"/>
      <c r="K940" s="109"/>
      <c r="L940" s="109"/>
      <c r="M940" s="109"/>
      <c r="N940" s="109"/>
      <c r="O940" s="109"/>
      <c r="P940" s="109"/>
      <c r="Q940" s="109"/>
      <c r="R940" s="109"/>
      <c r="S940" s="109"/>
      <c r="T940" s="109"/>
      <c r="U940" s="109"/>
      <c r="V940" s="109"/>
      <c r="W940" s="109"/>
      <c r="X940" s="109"/>
      <c r="Y940" s="109"/>
      <c r="Z940" s="109"/>
      <c r="AA940" s="109"/>
    </row>
    <row r="941" spans="1:27" ht="14.5" x14ac:dyDescent="0.35">
      <c r="A941" s="223"/>
      <c r="B941" s="223"/>
      <c r="C941" s="223"/>
      <c r="D941" s="223"/>
      <c r="E941" s="202"/>
      <c r="F941" s="193"/>
      <c r="G941" s="193"/>
      <c r="H941" s="109"/>
      <c r="I941" s="109"/>
      <c r="J941" s="109"/>
      <c r="K941" s="109"/>
      <c r="L941" s="109"/>
      <c r="M941" s="109"/>
      <c r="N941" s="109"/>
      <c r="O941" s="109"/>
      <c r="P941" s="109"/>
      <c r="Q941" s="109"/>
      <c r="R941" s="109"/>
      <c r="S941" s="109"/>
      <c r="T941" s="109"/>
      <c r="U941" s="109"/>
      <c r="V941" s="109"/>
      <c r="W941" s="109"/>
      <c r="X941" s="109"/>
      <c r="Y941" s="109"/>
      <c r="Z941" s="109"/>
      <c r="AA941" s="109"/>
    </row>
    <row r="942" spans="1:27" ht="14.5" x14ac:dyDescent="0.35">
      <c r="A942" s="223"/>
      <c r="B942" s="223"/>
      <c r="C942" s="223"/>
      <c r="D942" s="223"/>
      <c r="E942" s="202"/>
      <c r="F942" s="193"/>
      <c r="G942" s="193"/>
      <c r="H942" s="109"/>
      <c r="I942" s="109"/>
      <c r="J942" s="109"/>
      <c r="K942" s="109"/>
      <c r="L942" s="109"/>
      <c r="M942" s="109"/>
      <c r="N942" s="109"/>
      <c r="O942" s="109"/>
      <c r="P942" s="109"/>
      <c r="Q942" s="109"/>
      <c r="R942" s="109"/>
      <c r="S942" s="109"/>
      <c r="T942" s="109"/>
      <c r="U942" s="109"/>
      <c r="V942" s="109"/>
      <c r="W942" s="109"/>
      <c r="X942" s="109"/>
      <c r="Y942" s="109"/>
      <c r="Z942" s="109"/>
      <c r="AA942" s="109"/>
    </row>
    <row r="943" spans="1:27" ht="14.5" x14ac:dyDescent="0.35">
      <c r="A943" s="223"/>
      <c r="B943" s="223"/>
      <c r="C943" s="223"/>
      <c r="D943" s="223"/>
      <c r="E943" s="202"/>
      <c r="F943" s="193"/>
      <c r="G943" s="193"/>
      <c r="H943" s="109"/>
      <c r="I943" s="109"/>
      <c r="J943" s="109"/>
      <c r="K943" s="109"/>
      <c r="L943" s="109"/>
      <c r="M943" s="109"/>
      <c r="N943" s="109"/>
      <c r="O943" s="109"/>
      <c r="P943" s="109"/>
      <c r="Q943" s="109"/>
      <c r="R943" s="109"/>
      <c r="S943" s="109"/>
      <c r="T943" s="109"/>
      <c r="U943" s="109"/>
      <c r="V943" s="109"/>
      <c r="W943" s="109"/>
      <c r="X943" s="109"/>
      <c r="Y943" s="109"/>
      <c r="Z943" s="109"/>
      <c r="AA943" s="109"/>
    </row>
    <row r="944" spans="1:27" ht="14.5" x14ac:dyDescent="0.35">
      <c r="A944" s="223"/>
      <c r="B944" s="223"/>
      <c r="C944" s="223"/>
      <c r="D944" s="223"/>
      <c r="E944" s="202"/>
      <c r="F944" s="193"/>
      <c r="G944" s="193"/>
      <c r="H944" s="109"/>
      <c r="I944" s="109"/>
      <c r="J944" s="109"/>
      <c r="K944" s="109"/>
      <c r="L944" s="109"/>
      <c r="M944" s="109"/>
      <c r="N944" s="109"/>
      <c r="O944" s="109"/>
      <c r="P944" s="109"/>
      <c r="Q944" s="109"/>
      <c r="R944" s="109"/>
      <c r="S944" s="109"/>
      <c r="T944" s="109"/>
      <c r="U944" s="109"/>
      <c r="V944" s="109"/>
      <c r="W944" s="109"/>
      <c r="X944" s="109"/>
      <c r="Y944" s="109"/>
      <c r="Z944" s="109"/>
      <c r="AA944" s="109"/>
    </row>
    <row r="945" spans="1:27" ht="14.5" x14ac:dyDescent="0.35">
      <c r="A945" s="223"/>
      <c r="B945" s="223"/>
      <c r="C945" s="223"/>
      <c r="D945" s="223"/>
      <c r="E945" s="202"/>
      <c r="F945" s="193"/>
      <c r="G945" s="193"/>
      <c r="H945" s="109"/>
      <c r="I945" s="109"/>
      <c r="J945" s="109"/>
      <c r="K945" s="109"/>
      <c r="L945" s="109"/>
      <c r="M945" s="109"/>
      <c r="N945" s="109"/>
      <c r="O945" s="109"/>
      <c r="P945" s="109"/>
      <c r="Q945" s="109"/>
      <c r="R945" s="109"/>
      <c r="S945" s="109"/>
      <c r="T945" s="109"/>
      <c r="U945" s="109"/>
      <c r="V945" s="109"/>
      <c r="W945" s="109"/>
      <c r="X945" s="109"/>
      <c r="Y945" s="109"/>
      <c r="Z945" s="109"/>
      <c r="AA945" s="109"/>
    </row>
    <row r="946" spans="1:27" ht="14.5" x14ac:dyDescent="0.35">
      <c r="A946" s="223"/>
      <c r="B946" s="223"/>
      <c r="C946" s="223"/>
      <c r="D946" s="223"/>
      <c r="E946" s="202"/>
      <c r="F946" s="193"/>
      <c r="G946" s="193"/>
      <c r="H946" s="109"/>
      <c r="I946" s="109"/>
      <c r="J946" s="109"/>
      <c r="K946" s="109"/>
      <c r="L946" s="109"/>
      <c r="M946" s="109"/>
      <c r="N946" s="109"/>
      <c r="O946" s="109"/>
      <c r="P946" s="109"/>
      <c r="Q946" s="109"/>
      <c r="R946" s="109"/>
      <c r="S946" s="109"/>
      <c r="T946" s="109"/>
      <c r="U946" s="109"/>
      <c r="V946" s="109"/>
      <c r="W946" s="109"/>
      <c r="X946" s="109"/>
      <c r="Y946" s="109"/>
      <c r="Z946" s="109"/>
      <c r="AA946" s="109"/>
    </row>
    <row r="947" spans="1:27" ht="14.5" x14ac:dyDescent="0.35">
      <c r="A947" s="223"/>
      <c r="B947" s="223"/>
      <c r="C947" s="223"/>
      <c r="D947" s="223"/>
      <c r="E947" s="202"/>
      <c r="F947" s="193"/>
      <c r="G947" s="193"/>
      <c r="H947" s="109"/>
      <c r="I947" s="109"/>
      <c r="J947" s="109"/>
      <c r="K947" s="109"/>
      <c r="L947" s="109"/>
      <c r="M947" s="109"/>
      <c r="N947" s="109"/>
      <c r="O947" s="109"/>
      <c r="P947" s="109"/>
      <c r="Q947" s="109"/>
      <c r="R947" s="109"/>
      <c r="S947" s="109"/>
      <c r="T947" s="109"/>
      <c r="U947" s="109"/>
      <c r="V947" s="109"/>
      <c r="W947" s="109"/>
      <c r="X947" s="109"/>
      <c r="Y947" s="109"/>
      <c r="Z947" s="109"/>
      <c r="AA947" s="109"/>
    </row>
    <row r="948" spans="1:27" ht="14.5" x14ac:dyDescent="0.35">
      <c r="A948" s="223"/>
      <c r="B948" s="223"/>
      <c r="C948" s="223"/>
      <c r="D948" s="223"/>
      <c r="E948" s="202"/>
      <c r="F948" s="193"/>
      <c r="G948" s="193"/>
      <c r="H948" s="109"/>
      <c r="I948" s="109"/>
      <c r="J948" s="109"/>
      <c r="K948" s="109"/>
      <c r="L948" s="109"/>
      <c r="M948" s="109"/>
      <c r="N948" s="109"/>
      <c r="O948" s="109"/>
      <c r="P948" s="109"/>
      <c r="Q948" s="109"/>
      <c r="R948" s="109"/>
      <c r="S948" s="109"/>
      <c r="T948" s="109"/>
      <c r="U948" s="109"/>
      <c r="V948" s="109"/>
      <c r="W948" s="109"/>
      <c r="X948" s="109"/>
      <c r="Y948" s="109"/>
      <c r="Z948" s="109"/>
      <c r="AA948" s="109"/>
    </row>
    <row r="949" spans="1:27" ht="14.5" x14ac:dyDescent="0.35">
      <c r="A949" s="223"/>
      <c r="B949" s="223"/>
      <c r="C949" s="223"/>
      <c r="D949" s="223"/>
      <c r="E949" s="202"/>
      <c r="F949" s="193"/>
      <c r="G949" s="193"/>
      <c r="H949" s="109"/>
      <c r="I949" s="109"/>
      <c r="J949" s="109"/>
      <c r="K949" s="109"/>
      <c r="L949" s="109"/>
      <c r="M949" s="109"/>
      <c r="N949" s="109"/>
      <c r="O949" s="109"/>
      <c r="P949" s="109"/>
      <c r="Q949" s="109"/>
      <c r="R949" s="109"/>
      <c r="S949" s="109"/>
      <c r="T949" s="109"/>
      <c r="U949" s="109"/>
      <c r="V949" s="109"/>
      <c r="W949" s="109"/>
      <c r="X949" s="109"/>
      <c r="Y949" s="109"/>
      <c r="Z949" s="109"/>
      <c r="AA949" s="109"/>
    </row>
    <row r="950" spans="1:27" ht="14.5" x14ac:dyDescent="0.35">
      <c r="A950" s="223"/>
      <c r="B950" s="223"/>
      <c r="C950" s="223"/>
      <c r="D950" s="223"/>
      <c r="E950" s="202"/>
      <c r="F950" s="193"/>
      <c r="G950" s="193"/>
      <c r="H950" s="109"/>
      <c r="I950" s="109"/>
      <c r="J950" s="109"/>
      <c r="K950" s="109"/>
      <c r="L950" s="109"/>
      <c r="M950" s="109"/>
      <c r="N950" s="109"/>
      <c r="O950" s="109"/>
      <c r="P950" s="109"/>
      <c r="Q950" s="109"/>
      <c r="R950" s="109"/>
      <c r="S950" s="109"/>
      <c r="T950" s="109"/>
      <c r="U950" s="109"/>
      <c r="V950" s="109"/>
      <c r="W950" s="109"/>
      <c r="X950" s="109"/>
      <c r="Y950" s="109"/>
      <c r="Z950" s="109"/>
      <c r="AA950" s="109"/>
    </row>
    <row r="951" spans="1:27" ht="14.5" x14ac:dyDescent="0.35">
      <c r="A951" s="223"/>
      <c r="B951" s="223"/>
      <c r="C951" s="223"/>
      <c r="D951" s="223"/>
      <c r="E951" s="202"/>
      <c r="F951" s="193"/>
      <c r="G951" s="193"/>
      <c r="H951" s="109"/>
      <c r="I951" s="109"/>
      <c r="J951" s="109"/>
      <c r="K951" s="109"/>
      <c r="L951" s="109"/>
      <c r="M951" s="109"/>
      <c r="N951" s="109"/>
      <c r="O951" s="109"/>
      <c r="P951" s="109"/>
      <c r="Q951" s="109"/>
      <c r="R951" s="109"/>
      <c r="S951" s="109"/>
      <c r="T951" s="109"/>
      <c r="U951" s="109"/>
      <c r="V951" s="109"/>
      <c r="W951" s="109"/>
      <c r="X951" s="109"/>
      <c r="Y951" s="109"/>
      <c r="Z951" s="109"/>
      <c r="AA951" s="109"/>
    </row>
    <row r="952" spans="1:27" ht="14.5" x14ac:dyDescent="0.35">
      <c r="A952" s="223"/>
      <c r="B952" s="223"/>
      <c r="C952" s="223"/>
      <c r="D952" s="223"/>
      <c r="E952" s="202"/>
      <c r="F952" s="193"/>
      <c r="G952" s="193"/>
      <c r="H952" s="109"/>
      <c r="I952" s="109"/>
      <c r="J952" s="109"/>
      <c r="K952" s="109"/>
      <c r="L952" s="109"/>
      <c r="M952" s="109"/>
      <c r="N952" s="109"/>
      <c r="O952" s="109"/>
      <c r="P952" s="109"/>
      <c r="Q952" s="109"/>
      <c r="R952" s="109"/>
      <c r="S952" s="109"/>
      <c r="T952" s="109"/>
      <c r="U952" s="109"/>
      <c r="V952" s="109"/>
      <c r="W952" s="109"/>
      <c r="X952" s="109"/>
      <c r="Y952" s="109"/>
      <c r="Z952" s="109"/>
      <c r="AA952" s="109"/>
    </row>
    <row r="953" spans="1:27" ht="14.5" x14ac:dyDescent="0.35">
      <c r="A953" s="223"/>
      <c r="B953" s="223"/>
      <c r="C953" s="223"/>
      <c r="D953" s="223"/>
      <c r="E953" s="202"/>
      <c r="F953" s="193"/>
      <c r="G953" s="193"/>
      <c r="H953" s="109"/>
      <c r="I953" s="109"/>
      <c r="J953" s="109"/>
      <c r="K953" s="109"/>
      <c r="L953" s="109"/>
      <c r="M953" s="109"/>
      <c r="N953" s="109"/>
      <c r="O953" s="109"/>
      <c r="P953" s="109"/>
      <c r="Q953" s="109"/>
      <c r="R953" s="109"/>
      <c r="S953" s="109"/>
      <c r="T953" s="109"/>
      <c r="U953" s="109"/>
      <c r="V953" s="109"/>
      <c r="W953" s="109"/>
      <c r="X953" s="109"/>
      <c r="Y953" s="109"/>
      <c r="Z953" s="109"/>
      <c r="AA953" s="109"/>
    </row>
    <row r="954" spans="1:27" ht="14.5" x14ac:dyDescent="0.35">
      <c r="A954" s="223"/>
      <c r="B954" s="223"/>
      <c r="C954" s="223"/>
      <c r="D954" s="223"/>
      <c r="E954" s="202"/>
      <c r="F954" s="193"/>
      <c r="G954" s="193"/>
      <c r="H954" s="109"/>
      <c r="I954" s="109"/>
      <c r="J954" s="109"/>
      <c r="K954" s="109"/>
      <c r="L954" s="109"/>
      <c r="M954" s="109"/>
      <c r="N954" s="109"/>
      <c r="O954" s="109"/>
      <c r="P954" s="109"/>
      <c r="Q954" s="109"/>
      <c r="R954" s="109"/>
      <c r="S954" s="109"/>
      <c r="T954" s="109"/>
      <c r="U954" s="109"/>
      <c r="V954" s="109"/>
      <c r="W954" s="109"/>
      <c r="X954" s="109"/>
      <c r="Y954" s="109"/>
      <c r="Z954" s="109"/>
      <c r="AA954" s="109"/>
    </row>
    <row r="955" spans="1:27" ht="14.5" x14ac:dyDescent="0.35">
      <c r="A955" s="223"/>
      <c r="B955" s="223"/>
      <c r="C955" s="223"/>
      <c r="D955" s="223"/>
      <c r="E955" s="202"/>
      <c r="F955" s="193"/>
      <c r="G955" s="193"/>
      <c r="H955" s="109"/>
      <c r="I955" s="109"/>
      <c r="J955" s="109"/>
      <c r="K955" s="109"/>
      <c r="L955" s="109"/>
      <c r="M955" s="109"/>
      <c r="N955" s="109"/>
      <c r="O955" s="109"/>
      <c r="P955" s="109"/>
      <c r="Q955" s="109"/>
      <c r="R955" s="109"/>
      <c r="S955" s="109"/>
      <c r="T955" s="109"/>
      <c r="U955" s="109"/>
      <c r="V955" s="109"/>
      <c r="W955" s="109"/>
      <c r="X955" s="109"/>
      <c r="Y955" s="109"/>
      <c r="Z955" s="109"/>
      <c r="AA955" s="109"/>
    </row>
    <row r="956" spans="1:27" ht="14.5" x14ac:dyDescent="0.35">
      <c r="A956" s="223"/>
      <c r="B956" s="223"/>
      <c r="C956" s="223"/>
      <c r="D956" s="223"/>
      <c r="E956" s="202"/>
      <c r="F956" s="193"/>
      <c r="G956" s="193"/>
      <c r="H956" s="109"/>
      <c r="I956" s="109"/>
      <c r="J956" s="109"/>
      <c r="K956" s="109"/>
      <c r="L956" s="109"/>
      <c r="M956" s="109"/>
      <c r="N956" s="109"/>
      <c r="O956" s="109"/>
      <c r="P956" s="109"/>
      <c r="Q956" s="109"/>
      <c r="R956" s="109"/>
      <c r="S956" s="109"/>
      <c r="T956" s="109"/>
      <c r="U956" s="109"/>
      <c r="V956" s="109"/>
      <c r="W956" s="109"/>
      <c r="X956" s="109"/>
      <c r="Y956" s="109"/>
      <c r="Z956" s="109"/>
      <c r="AA956" s="109"/>
    </row>
    <row r="957" spans="1:27" ht="14.5" x14ac:dyDescent="0.35">
      <c r="A957" s="223"/>
      <c r="B957" s="223"/>
      <c r="C957" s="223"/>
      <c r="D957" s="223"/>
      <c r="E957" s="202"/>
      <c r="F957" s="193"/>
      <c r="G957" s="193"/>
      <c r="H957" s="109"/>
      <c r="I957" s="109"/>
      <c r="J957" s="109"/>
      <c r="K957" s="109"/>
      <c r="L957" s="109"/>
      <c r="M957" s="109"/>
      <c r="N957" s="109"/>
      <c r="O957" s="109"/>
      <c r="P957" s="109"/>
      <c r="Q957" s="109"/>
      <c r="R957" s="109"/>
      <c r="S957" s="109"/>
      <c r="T957" s="109"/>
      <c r="U957" s="109"/>
      <c r="V957" s="109"/>
      <c r="W957" s="109"/>
      <c r="X957" s="109"/>
      <c r="Y957" s="109"/>
      <c r="Z957" s="109"/>
      <c r="AA957" s="109"/>
    </row>
    <row r="958" spans="1:27" ht="14.5" x14ac:dyDescent="0.35">
      <c r="A958" s="223"/>
      <c r="B958" s="223"/>
      <c r="C958" s="223"/>
      <c r="D958" s="223"/>
      <c r="E958" s="202"/>
      <c r="F958" s="193"/>
      <c r="G958" s="193"/>
      <c r="H958" s="109"/>
      <c r="I958" s="109"/>
      <c r="J958" s="109"/>
      <c r="K958" s="109"/>
      <c r="L958" s="109"/>
      <c r="M958" s="109"/>
      <c r="N958" s="109"/>
      <c r="O958" s="109"/>
      <c r="P958" s="109"/>
      <c r="Q958" s="109"/>
      <c r="R958" s="109"/>
      <c r="S958" s="109"/>
      <c r="T958" s="109"/>
      <c r="U958" s="109"/>
      <c r="V958" s="109"/>
      <c r="W958" s="109"/>
      <c r="X958" s="109"/>
      <c r="Y958" s="109"/>
      <c r="Z958" s="109"/>
      <c r="AA958" s="109"/>
    </row>
    <row r="959" spans="1:27" ht="14.5" x14ac:dyDescent="0.35">
      <c r="A959" s="223"/>
      <c r="B959" s="223"/>
      <c r="C959" s="223"/>
      <c r="D959" s="223"/>
      <c r="E959" s="202"/>
      <c r="F959" s="193"/>
      <c r="G959" s="193"/>
      <c r="H959" s="109"/>
      <c r="I959" s="109"/>
      <c r="J959" s="109"/>
      <c r="K959" s="109"/>
      <c r="L959" s="109"/>
      <c r="M959" s="109"/>
      <c r="N959" s="109"/>
      <c r="O959" s="109"/>
      <c r="P959" s="109"/>
      <c r="Q959" s="109"/>
      <c r="R959" s="109"/>
      <c r="S959" s="109"/>
      <c r="T959" s="109"/>
      <c r="U959" s="109"/>
      <c r="V959" s="109"/>
      <c r="W959" s="109"/>
      <c r="X959" s="109"/>
      <c r="Y959" s="109"/>
      <c r="Z959" s="109"/>
      <c r="AA959" s="109"/>
    </row>
    <row r="960" spans="1:27" ht="14.5" x14ac:dyDescent="0.35">
      <c r="A960" s="223"/>
      <c r="B960" s="223"/>
      <c r="C960" s="223"/>
      <c r="D960" s="223"/>
      <c r="E960" s="202"/>
      <c r="F960" s="193"/>
      <c r="G960" s="193"/>
      <c r="H960" s="109"/>
      <c r="I960" s="109"/>
      <c r="J960" s="109"/>
      <c r="K960" s="109"/>
      <c r="L960" s="109"/>
      <c r="M960" s="109"/>
      <c r="N960" s="109"/>
      <c r="O960" s="109"/>
      <c r="P960" s="109"/>
      <c r="Q960" s="109"/>
      <c r="R960" s="109"/>
      <c r="S960" s="109"/>
      <c r="T960" s="109"/>
      <c r="U960" s="109"/>
      <c r="V960" s="109"/>
      <c r="W960" s="109"/>
      <c r="X960" s="109"/>
      <c r="Y960" s="109"/>
      <c r="Z960" s="109"/>
      <c r="AA960" s="109"/>
    </row>
    <row r="961" spans="1:27" ht="14.5" x14ac:dyDescent="0.35">
      <c r="A961" s="223"/>
      <c r="B961" s="223"/>
      <c r="C961" s="223"/>
      <c r="D961" s="223"/>
      <c r="E961" s="202"/>
      <c r="F961" s="193"/>
      <c r="G961" s="193"/>
      <c r="H961" s="109"/>
      <c r="I961" s="109"/>
      <c r="J961" s="109"/>
      <c r="K961" s="109"/>
      <c r="L961" s="109"/>
      <c r="M961" s="109"/>
      <c r="N961" s="109"/>
      <c r="O961" s="109"/>
      <c r="P961" s="109"/>
      <c r="Q961" s="109"/>
      <c r="R961" s="109"/>
      <c r="S961" s="109"/>
      <c r="T961" s="109"/>
      <c r="U961" s="109"/>
      <c r="V961" s="109"/>
      <c r="W961" s="109"/>
      <c r="X961" s="109"/>
      <c r="Y961" s="109"/>
      <c r="Z961" s="109"/>
      <c r="AA961" s="109"/>
    </row>
    <row r="962" spans="1:27" ht="14.5" x14ac:dyDescent="0.35">
      <c r="A962" s="223"/>
      <c r="B962" s="223"/>
      <c r="C962" s="223"/>
      <c r="D962" s="223"/>
      <c r="E962" s="202"/>
      <c r="F962" s="193"/>
      <c r="G962" s="193"/>
      <c r="H962" s="109"/>
      <c r="I962" s="109"/>
      <c r="J962" s="109"/>
      <c r="K962" s="109"/>
      <c r="L962" s="109"/>
      <c r="M962" s="109"/>
      <c r="N962" s="109"/>
      <c r="O962" s="109"/>
      <c r="P962" s="109"/>
      <c r="Q962" s="109"/>
      <c r="R962" s="109"/>
      <c r="S962" s="109"/>
      <c r="T962" s="109"/>
      <c r="U962" s="109"/>
      <c r="V962" s="109"/>
      <c r="W962" s="109"/>
      <c r="X962" s="109"/>
      <c r="Y962" s="109"/>
      <c r="Z962" s="109"/>
      <c r="AA962" s="109"/>
    </row>
    <row r="963" spans="1:27" ht="14.5" x14ac:dyDescent="0.35">
      <c r="A963" s="223"/>
      <c r="B963" s="223"/>
      <c r="C963" s="223"/>
      <c r="D963" s="223"/>
      <c r="E963" s="202"/>
      <c r="F963" s="193"/>
      <c r="G963" s="193"/>
      <c r="H963" s="109"/>
      <c r="I963" s="109"/>
      <c r="J963" s="109"/>
      <c r="K963" s="109"/>
      <c r="L963" s="109"/>
      <c r="M963" s="109"/>
      <c r="N963" s="109"/>
      <c r="O963" s="109"/>
      <c r="P963" s="109"/>
      <c r="Q963" s="109"/>
      <c r="R963" s="109"/>
      <c r="S963" s="109"/>
      <c r="T963" s="109"/>
      <c r="U963" s="109"/>
      <c r="V963" s="109"/>
      <c r="W963" s="109"/>
      <c r="X963" s="109"/>
      <c r="Y963" s="109"/>
      <c r="Z963" s="109"/>
      <c r="AA963" s="109"/>
    </row>
    <row r="964" spans="1:27" ht="14.5" x14ac:dyDescent="0.35">
      <c r="A964" s="223"/>
      <c r="B964" s="223"/>
      <c r="C964" s="223"/>
      <c r="D964" s="223"/>
      <c r="E964" s="202"/>
      <c r="F964" s="193"/>
      <c r="G964" s="193"/>
      <c r="H964" s="109"/>
      <c r="I964" s="109"/>
      <c r="J964" s="109"/>
      <c r="K964" s="109"/>
      <c r="L964" s="109"/>
      <c r="M964" s="109"/>
      <c r="N964" s="109"/>
      <c r="O964" s="109"/>
      <c r="P964" s="109"/>
      <c r="Q964" s="109"/>
      <c r="R964" s="109"/>
      <c r="S964" s="109"/>
      <c r="T964" s="109"/>
      <c r="U964" s="109"/>
      <c r="V964" s="109"/>
      <c r="W964" s="109"/>
      <c r="X964" s="109"/>
      <c r="Y964" s="109"/>
      <c r="Z964" s="109"/>
      <c r="AA964" s="109"/>
    </row>
    <row r="965" spans="1:27" ht="14.5" x14ac:dyDescent="0.35">
      <c r="A965" s="223"/>
      <c r="B965" s="223"/>
      <c r="C965" s="223"/>
      <c r="D965" s="223"/>
      <c r="E965" s="202"/>
      <c r="F965" s="193"/>
      <c r="G965" s="193"/>
      <c r="H965" s="109"/>
      <c r="I965" s="109"/>
      <c r="J965" s="109"/>
      <c r="K965" s="109"/>
      <c r="L965" s="109"/>
      <c r="M965" s="109"/>
      <c r="N965" s="109"/>
      <c r="O965" s="109"/>
      <c r="P965" s="109"/>
      <c r="Q965" s="109"/>
      <c r="R965" s="109"/>
      <c r="S965" s="109"/>
      <c r="T965" s="109"/>
      <c r="U965" s="109"/>
      <c r="V965" s="109"/>
      <c r="W965" s="109"/>
      <c r="X965" s="109"/>
      <c r="Y965" s="109"/>
      <c r="Z965" s="109"/>
      <c r="AA965" s="109"/>
    </row>
    <row r="966" spans="1:27" ht="14.5" x14ac:dyDescent="0.35">
      <c r="A966" s="223"/>
      <c r="B966" s="223"/>
      <c r="C966" s="223"/>
      <c r="D966" s="223"/>
      <c r="E966" s="202"/>
      <c r="F966" s="193"/>
      <c r="G966" s="193"/>
      <c r="H966" s="109"/>
      <c r="I966" s="109"/>
      <c r="J966" s="109"/>
      <c r="K966" s="109"/>
      <c r="L966" s="109"/>
      <c r="M966" s="109"/>
      <c r="N966" s="109"/>
      <c r="O966" s="109"/>
      <c r="P966" s="109"/>
      <c r="Q966" s="109"/>
      <c r="R966" s="109"/>
      <c r="S966" s="109"/>
      <c r="T966" s="109"/>
      <c r="U966" s="109"/>
      <c r="V966" s="109"/>
      <c r="W966" s="109"/>
      <c r="X966" s="109"/>
      <c r="Y966" s="109"/>
      <c r="Z966" s="109"/>
      <c r="AA966" s="109"/>
    </row>
    <row r="967" spans="1:27" ht="14.5" x14ac:dyDescent="0.35">
      <c r="A967" s="223"/>
      <c r="B967" s="223"/>
      <c r="C967" s="223"/>
      <c r="D967" s="223"/>
      <c r="E967" s="202"/>
      <c r="F967" s="193"/>
      <c r="G967" s="193"/>
      <c r="H967" s="109"/>
      <c r="I967" s="109"/>
      <c r="J967" s="109"/>
      <c r="K967" s="109"/>
      <c r="L967" s="109"/>
      <c r="M967" s="109"/>
      <c r="N967" s="109"/>
      <c r="O967" s="109"/>
      <c r="P967" s="109"/>
      <c r="Q967" s="109"/>
      <c r="R967" s="109"/>
      <c r="S967" s="109"/>
      <c r="T967" s="109"/>
      <c r="U967" s="109"/>
      <c r="V967" s="109"/>
      <c r="W967" s="109"/>
      <c r="X967" s="109"/>
      <c r="Y967" s="109"/>
      <c r="Z967" s="109"/>
      <c r="AA967" s="109"/>
    </row>
    <row r="968" spans="1:27" ht="14.5" x14ac:dyDescent="0.35">
      <c r="A968" s="223"/>
      <c r="B968" s="223"/>
      <c r="C968" s="223"/>
      <c r="D968" s="223"/>
      <c r="E968" s="202"/>
      <c r="F968" s="193"/>
      <c r="G968" s="193"/>
      <c r="H968" s="109"/>
      <c r="I968" s="109"/>
      <c r="J968" s="109"/>
      <c r="K968" s="109"/>
      <c r="L968" s="109"/>
      <c r="M968" s="109"/>
      <c r="N968" s="109"/>
      <c r="O968" s="109"/>
      <c r="P968" s="109"/>
      <c r="Q968" s="109"/>
      <c r="R968" s="109"/>
      <c r="S968" s="109"/>
      <c r="T968" s="109"/>
      <c r="U968" s="109"/>
      <c r="V968" s="109"/>
      <c r="W968" s="109"/>
      <c r="X968" s="109"/>
      <c r="Y968" s="109"/>
      <c r="Z968" s="109"/>
      <c r="AA968" s="109"/>
    </row>
    <row r="969" spans="1:27" ht="14.5" x14ac:dyDescent="0.35">
      <c r="A969" s="223"/>
      <c r="B969" s="223"/>
      <c r="C969" s="223"/>
      <c r="D969" s="223"/>
      <c r="E969" s="202"/>
      <c r="F969" s="193"/>
      <c r="G969" s="193"/>
      <c r="H969" s="109"/>
      <c r="I969" s="109"/>
      <c r="J969" s="109"/>
      <c r="K969" s="109"/>
      <c r="L969" s="109"/>
      <c r="M969" s="109"/>
      <c r="N969" s="109"/>
      <c r="O969" s="109"/>
      <c r="P969" s="109"/>
      <c r="Q969" s="109"/>
      <c r="R969" s="109"/>
      <c r="S969" s="109"/>
      <c r="T969" s="109"/>
      <c r="U969" s="109"/>
      <c r="V969" s="109"/>
      <c r="W969" s="109"/>
      <c r="X969" s="109"/>
      <c r="Y969" s="109"/>
      <c r="Z969" s="109"/>
      <c r="AA969" s="109"/>
    </row>
    <row r="970" spans="1:27" ht="14.5" x14ac:dyDescent="0.35">
      <c r="A970" s="223"/>
      <c r="B970" s="223"/>
      <c r="C970" s="223"/>
      <c r="D970" s="223"/>
      <c r="E970" s="202"/>
      <c r="F970" s="193"/>
      <c r="G970" s="193"/>
      <c r="H970" s="109"/>
      <c r="I970" s="109"/>
      <c r="J970" s="109"/>
      <c r="K970" s="109"/>
      <c r="L970" s="109"/>
      <c r="M970" s="109"/>
      <c r="N970" s="109"/>
      <c r="O970" s="109"/>
      <c r="P970" s="109"/>
      <c r="Q970" s="109"/>
      <c r="R970" s="109"/>
      <c r="S970" s="109"/>
      <c r="T970" s="109"/>
      <c r="U970" s="109"/>
      <c r="V970" s="109"/>
      <c r="W970" s="109"/>
      <c r="X970" s="109"/>
      <c r="Y970" s="109"/>
      <c r="Z970" s="109"/>
      <c r="AA970" s="109"/>
    </row>
    <row r="971" spans="1:27" ht="14.5" x14ac:dyDescent="0.35">
      <c r="A971" s="223"/>
      <c r="B971" s="223"/>
      <c r="C971" s="223"/>
      <c r="D971" s="223"/>
      <c r="E971" s="202"/>
      <c r="F971" s="193"/>
      <c r="G971" s="193"/>
      <c r="H971" s="109"/>
      <c r="I971" s="109"/>
      <c r="J971" s="109"/>
      <c r="K971" s="109"/>
      <c r="L971" s="109"/>
      <c r="M971" s="109"/>
      <c r="N971" s="109"/>
      <c r="O971" s="109"/>
      <c r="P971" s="109"/>
      <c r="Q971" s="109"/>
      <c r="R971" s="109"/>
      <c r="S971" s="109"/>
      <c r="T971" s="109"/>
      <c r="U971" s="109"/>
      <c r="V971" s="109"/>
      <c r="W971" s="109"/>
      <c r="X971" s="109"/>
      <c r="Y971" s="109"/>
      <c r="Z971" s="109"/>
      <c r="AA971" s="109"/>
    </row>
    <row r="972" spans="1:27" ht="14.5" x14ac:dyDescent="0.35">
      <c r="A972" s="223"/>
      <c r="B972" s="223"/>
      <c r="C972" s="223"/>
      <c r="D972" s="223"/>
      <c r="E972" s="202"/>
      <c r="F972" s="193"/>
      <c r="G972" s="193"/>
      <c r="H972" s="109"/>
      <c r="I972" s="109"/>
      <c r="J972" s="109"/>
      <c r="K972" s="109"/>
      <c r="L972" s="109"/>
      <c r="M972" s="109"/>
      <c r="N972" s="109"/>
      <c r="O972" s="109"/>
      <c r="P972" s="109"/>
      <c r="Q972" s="109"/>
      <c r="R972" s="109"/>
      <c r="S972" s="109"/>
      <c r="T972" s="109"/>
      <c r="U972" s="109"/>
      <c r="V972" s="109"/>
      <c r="W972" s="109"/>
      <c r="X972" s="109"/>
      <c r="Y972" s="109"/>
      <c r="Z972" s="109"/>
      <c r="AA972" s="109"/>
    </row>
    <row r="973" spans="1:27" ht="14.5" x14ac:dyDescent="0.35">
      <c r="A973" s="223"/>
      <c r="B973" s="223"/>
      <c r="C973" s="223"/>
      <c r="D973" s="223"/>
      <c r="E973" s="202"/>
      <c r="F973" s="193"/>
      <c r="G973" s="193"/>
      <c r="H973" s="109"/>
      <c r="I973" s="109"/>
      <c r="J973" s="109"/>
      <c r="K973" s="109"/>
      <c r="L973" s="109"/>
      <c r="M973" s="109"/>
      <c r="N973" s="109"/>
      <c r="O973" s="109"/>
      <c r="P973" s="109"/>
      <c r="Q973" s="109"/>
      <c r="R973" s="109"/>
      <c r="S973" s="109"/>
      <c r="T973" s="109"/>
      <c r="U973" s="109"/>
      <c r="V973" s="109"/>
      <c r="W973" s="109"/>
      <c r="X973" s="109"/>
      <c r="Y973" s="109"/>
      <c r="Z973" s="109"/>
      <c r="AA973" s="109"/>
    </row>
    <row r="974" spans="1:27" ht="14.5" x14ac:dyDescent="0.35">
      <c r="A974" s="223"/>
      <c r="B974" s="223"/>
      <c r="C974" s="223"/>
      <c r="D974" s="223"/>
      <c r="E974" s="202"/>
      <c r="F974" s="193"/>
      <c r="G974" s="193"/>
      <c r="H974" s="109"/>
      <c r="I974" s="109"/>
      <c r="J974" s="109"/>
      <c r="K974" s="109"/>
      <c r="L974" s="109"/>
      <c r="M974" s="109"/>
      <c r="N974" s="109"/>
      <c r="O974" s="109"/>
      <c r="P974" s="109"/>
      <c r="Q974" s="109"/>
      <c r="R974" s="109"/>
      <c r="S974" s="109"/>
      <c r="T974" s="109"/>
      <c r="U974" s="109"/>
      <c r="V974" s="109"/>
      <c r="W974" s="109"/>
      <c r="X974" s="109"/>
      <c r="Y974" s="109"/>
      <c r="Z974" s="109"/>
      <c r="AA974" s="109"/>
    </row>
    <row r="975" spans="1:27" ht="14.5" x14ac:dyDescent="0.35">
      <c r="A975" s="223"/>
      <c r="B975" s="223"/>
      <c r="C975" s="223"/>
      <c r="D975" s="223"/>
      <c r="E975" s="202"/>
      <c r="F975" s="193"/>
      <c r="G975" s="193"/>
      <c r="H975" s="109"/>
      <c r="I975" s="109"/>
      <c r="J975" s="109"/>
      <c r="K975" s="109"/>
      <c r="L975" s="109"/>
      <c r="M975" s="109"/>
      <c r="N975" s="109"/>
      <c r="O975" s="109"/>
      <c r="P975" s="109"/>
      <c r="Q975" s="109"/>
      <c r="R975" s="109"/>
      <c r="S975" s="109"/>
      <c r="T975" s="109"/>
      <c r="U975" s="109"/>
      <c r="V975" s="109"/>
      <c r="W975" s="109"/>
      <c r="X975" s="109"/>
      <c r="Y975" s="109"/>
      <c r="Z975" s="109"/>
      <c r="AA975" s="109"/>
    </row>
    <row r="976" spans="1:27" ht="14.5" x14ac:dyDescent="0.35">
      <c r="A976" s="223"/>
      <c r="B976" s="223"/>
      <c r="C976" s="223"/>
      <c r="D976" s="223"/>
      <c r="E976" s="202"/>
      <c r="F976" s="193"/>
      <c r="G976" s="193"/>
      <c r="H976" s="109"/>
      <c r="I976" s="109"/>
      <c r="J976" s="109"/>
      <c r="K976" s="109"/>
      <c r="L976" s="109"/>
      <c r="M976" s="109"/>
      <c r="N976" s="109"/>
      <c r="O976" s="109"/>
      <c r="P976" s="109"/>
      <c r="Q976" s="109"/>
      <c r="R976" s="109"/>
      <c r="S976" s="109"/>
      <c r="T976" s="109"/>
      <c r="U976" s="109"/>
      <c r="V976" s="109"/>
      <c r="W976" s="109"/>
      <c r="X976" s="109"/>
      <c r="Y976" s="109"/>
      <c r="Z976" s="109"/>
      <c r="AA976" s="109"/>
    </row>
    <row r="977" spans="1:27" ht="14.5" x14ac:dyDescent="0.35">
      <c r="A977" s="223"/>
      <c r="B977" s="223"/>
      <c r="C977" s="223"/>
      <c r="D977" s="223"/>
      <c r="E977" s="202"/>
      <c r="F977" s="193"/>
      <c r="G977" s="193"/>
      <c r="H977" s="109"/>
      <c r="I977" s="109"/>
      <c r="J977" s="109"/>
      <c r="K977" s="109"/>
      <c r="L977" s="109"/>
      <c r="M977" s="109"/>
      <c r="N977" s="109"/>
      <c r="O977" s="109"/>
      <c r="P977" s="109"/>
      <c r="Q977" s="109"/>
      <c r="R977" s="109"/>
      <c r="S977" s="109"/>
      <c r="T977" s="109"/>
      <c r="U977" s="109"/>
      <c r="V977" s="109"/>
      <c r="W977" s="109"/>
      <c r="X977" s="109"/>
      <c r="Y977" s="109"/>
      <c r="Z977" s="109"/>
      <c r="AA977" s="109"/>
    </row>
    <row r="978" spans="1:27" ht="14.5" x14ac:dyDescent="0.35">
      <c r="A978" s="223"/>
      <c r="B978" s="223"/>
      <c r="C978" s="223"/>
      <c r="D978" s="223"/>
      <c r="E978" s="202"/>
      <c r="F978" s="193"/>
      <c r="G978" s="193"/>
      <c r="H978" s="109"/>
      <c r="I978" s="109"/>
      <c r="J978" s="109"/>
      <c r="K978" s="109"/>
      <c r="L978" s="109"/>
      <c r="M978" s="109"/>
      <c r="N978" s="109"/>
      <c r="O978" s="109"/>
      <c r="P978" s="109"/>
      <c r="Q978" s="109"/>
      <c r="R978" s="109"/>
      <c r="S978" s="109"/>
      <c r="T978" s="109"/>
      <c r="U978" s="109"/>
      <c r="V978" s="109"/>
      <c r="W978" s="109"/>
      <c r="X978" s="109"/>
      <c r="Y978" s="109"/>
      <c r="Z978" s="109"/>
      <c r="AA978" s="109"/>
    </row>
    <row r="979" spans="1:27" ht="14.5" x14ac:dyDescent="0.35">
      <c r="A979" s="223"/>
      <c r="B979" s="223"/>
      <c r="C979" s="223"/>
      <c r="D979" s="223"/>
      <c r="E979" s="202"/>
      <c r="F979" s="193"/>
      <c r="G979" s="193"/>
      <c r="H979" s="109"/>
      <c r="I979" s="109"/>
      <c r="J979" s="109"/>
      <c r="K979" s="109"/>
      <c r="L979" s="109"/>
      <c r="M979" s="109"/>
      <c r="N979" s="109"/>
      <c r="O979" s="109"/>
      <c r="P979" s="109"/>
      <c r="Q979" s="109"/>
      <c r="R979" s="109"/>
      <c r="S979" s="109"/>
      <c r="T979" s="109"/>
      <c r="U979" s="109"/>
      <c r="V979" s="109"/>
      <c r="W979" s="109"/>
      <c r="X979" s="109"/>
      <c r="Y979" s="109"/>
      <c r="Z979" s="109"/>
      <c r="AA979" s="109"/>
    </row>
    <row r="980" spans="1:27" ht="14.5" x14ac:dyDescent="0.35">
      <c r="A980" s="223"/>
      <c r="B980" s="223"/>
      <c r="C980" s="223"/>
      <c r="D980" s="223"/>
      <c r="E980" s="202"/>
      <c r="F980" s="193"/>
      <c r="G980" s="193"/>
      <c r="H980" s="109"/>
      <c r="I980" s="109"/>
      <c r="J980" s="109"/>
      <c r="K980" s="109"/>
      <c r="L980" s="109"/>
      <c r="M980" s="109"/>
      <c r="N980" s="109"/>
      <c r="O980" s="109"/>
      <c r="P980" s="109"/>
      <c r="Q980" s="109"/>
      <c r="R980" s="109"/>
      <c r="S980" s="109"/>
      <c r="T980" s="109"/>
      <c r="U980" s="109"/>
      <c r="V980" s="109"/>
      <c r="W980" s="109"/>
      <c r="X980" s="109"/>
      <c r="Y980" s="109"/>
      <c r="Z980" s="109"/>
      <c r="AA980" s="109"/>
    </row>
    <row r="981" spans="1:27" ht="14.5" x14ac:dyDescent="0.35">
      <c r="A981" s="223"/>
      <c r="B981" s="223"/>
      <c r="C981" s="223"/>
      <c r="D981" s="223"/>
      <c r="E981" s="202"/>
      <c r="F981" s="193"/>
      <c r="G981" s="193"/>
      <c r="H981" s="109"/>
      <c r="I981" s="109"/>
      <c r="J981" s="109"/>
      <c r="K981" s="109"/>
      <c r="L981" s="109"/>
      <c r="M981" s="109"/>
      <c r="N981" s="109"/>
      <c r="O981" s="109"/>
      <c r="P981" s="109"/>
      <c r="Q981" s="109"/>
      <c r="R981" s="109"/>
      <c r="S981" s="109"/>
      <c r="T981" s="109"/>
      <c r="U981" s="109"/>
      <c r="V981" s="109"/>
      <c r="W981" s="109"/>
      <c r="X981" s="109"/>
      <c r="Y981" s="109"/>
      <c r="Z981" s="109"/>
      <c r="AA981" s="109"/>
    </row>
    <row r="982" spans="1:27" ht="14.5" x14ac:dyDescent="0.35">
      <c r="A982" s="223"/>
      <c r="B982" s="223"/>
      <c r="C982" s="223"/>
      <c r="D982" s="223"/>
      <c r="E982" s="202"/>
      <c r="F982" s="193"/>
      <c r="G982" s="193"/>
      <c r="H982" s="109"/>
      <c r="I982" s="109"/>
      <c r="J982" s="109"/>
      <c r="K982" s="109"/>
      <c r="L982" s="109"/>
      <c r="M982" s="109"/>
      <c r="N982" s="109"/>
      <c r="O982" s="109"/>
      <c r="P982" s="109"/>
      <c r="Q982" s="109"/>
      <c r="R982" s="109"/>
      <c r="S982" s="109"/>
      <c r="T982" s="109"/>
      <c r="U982" s="109"/>
      <c r="V982" s="109"/>
      <c r="W982" s="109"/>
      <c r="X982" s="109"/>
      <c r="Y982" s="109"/>
      <c r="Z982" s="109"/>
      <c r="AA982" s="109"/>
    </row>
    <row r="983" spans="1:27" ht="14.5" x14ac:dyDescent="0.35">
      <c r="A983" s="223"/>
      <c r="B983" s="223"/>
      <c r="C983" s="223"/>
      <c r="D983" s="223"/>
      <c r="E983" s="202"/>
      <c r="F983" s="193"/>
      <c r="G983" s="193"/>
      <c r="H983" s="109"/>
      <c r="I983" s="109"/>
      <c r="J983" s="109"/>
      <c r="K983" s="109"/>
      <c r="L983" s="109"/>
      <c r="M983" s="109"/>
      <c r="N983" s="109"/>
      <c r="O983" s="109"/>
      <c r="P983" s="109"/>
      <c r="Q983" s="109"/>
      <c r="R983" s="109"/>
      <c r="S983" s="109"/>
      <c r="T983" s="109"/>
      <c r="U983" s="109"/>
      <c r="V983" s="109"/>
      <c r="W983" s="109"/>
      <c r="X983" s="109"/>
      <c r="Y983" s="109"/>
      <c r="Z983" s="109"/>
      <c r="AA983" s="109"/>
    </row>
    <row r="984" spans="1:27" ht="14.5" x14ac:dyDescent="0.35">
      <c r="A984" s="223"/>
      <c r="B984" s="223"/>
      <c r="C984" s="223"/>
      <c r="D984" s="223"/>
      <c r="E984" s="202"/>
      <c r="F984" s="193"/>
      <c r="G984" s="193"/>
      <c r="H984" s="109"/>
      <c r="I984" s="109"/>
      <c r="J984" s="109"/>
      <c r="K984" s="109"/>
      <c r="L984" s="109"/>
      <c r="M984" s="109"/>
      <c r="N984" s="109"/>
      <c r="O984" s="109"/>
      <c r="P984" s="109"/>
      <c r="Q984" s="109"/>
      <c r="R984" s="109"/>
      <c r="S984" s="109"/>
      <c r="T984" s="109"/>
      <c r="U984" s="109"/>
      <c r="V984" s="109"/>
      <c r="W984" s="109"/>
      <c r="X984" s="109"/>
      <c r="Y984" s="109"/>
      <c r="Z984" s="109"/>
      <c r="AA984" s="109"/>
    </row>
    <row r="985" spans="1:27" ht="14.5" x14ac:dyDescent="0.35">
      <c r="A985" s="223"/>
      <c r="B985" s="223"/>
      <c r="C985" s="223"/>
      <c r="D985" s="223"/>
      <c r="E985" s="202"/>
      <c r="F985" s="193"/>
      <c r="G985" s="193"/>
      <c r="H985" s="109"/>
      <c r="I985" s="109"/>
      <c r="J985" s="109"/>
      <c r="K985" s="109"/>
      <c r="L985" s="109"/>
      <c r="M985" s="109"/>
      <c r="N985" s="109"/>
      <c r="O985" s="109"/>
      <c r="P985" s="109"/>
      <c r="Q985" s="109"/>
      <c r="R985" s="109"/>
      <c r="S985" s="109"/>
      <c r="T985" s="109"/>
      <c r="U985" s="109"/>
      <c r="V985" s="109"/>
      <c r="W985" s="109"/>
      <c r="X985" s="109"/>
      <c r="Y985" s="109"/>
      <c r="Z985" s="109"/>
      <c r="AA985" s="109"/>
    </row>
    <row r="986" spans="1:27" ht="14.5" x14ac:dyDescent="0.35">
      <c r="A986" s="223"/>
      <c r="B986" s="223"/>
      <c r="C986" s="223"/>
      <c r="D986" s="223"/>
      <c r="E986" s="202"/>
      <c r="F986" s="193"/>
      <c r="G986" s="193"/>
      <c r="H986" s="109"/>
      <c r="I986" s="109"/>
      <c r="J986" s="109"/>
      <c r="K986" s="109"/>
      <c r="L986" s="109"/>
      <c r="M986" s="109"/>
      <c r="N986" s="109"/>
      <c r="O986" s="109"/>
      <c r="P986" s="109"/>
      <c r="Q986" s="109"/>
      <c r="R986" s="109"/>
      <c r="S986" s="109"/>
      <c r="T986" s="109"/>
      <c r="U986" s="109"/>
      <c r="V986" s="109"/>
      <c r="W986" s="109"/>
      <c r="X986" s="109"/>
      <c r="Y986" s="109"/>
      <c r="Z986" s="109"/>
      <c r="AA986" s="109"/>
    </row>
    <row r="987" spans="1:27" ht="14.5" x14ac:dyDescent="0.35">
      <c r="A987" s="223"/>
      <c r="B987" s="223"/>
      <c r="C987" s="223"/>
      <c r="D987" s="223"/>
      <c r="E987" s="202"/>
      <c r="F987" s="193"/>
      <c r="G987" s="193"/>
      <c r="H987" s="109"/>
      <c r="I987" s="109"/>
      <c r="J987" s="109"/>
      <c r="K987" s="109"/>
      <c r="L987" s="109"/>
      <c r="M987" s="109"/>
      <c r="N987" s="109"/>
      <c r="O987" s="109"/>
      <c r="P987" s="109"/>
      <c r="Q987" s="109"/>
      <c r="R987" s="109"/>
      <c r="S987" s="109"/>
      <c r="T987" s="109"/>
      <c r="U987" s="109"/>
      <c r="V987" s="109"/>
      <c r="W987" s="109"/>
      <c r="X987" s="109"/>
      <c r="Y987" s="109"/>
      <c r="Z987" s="109"/>
      <c r="AA987" s="109"/>
    </row>
    <row r="988" spans="1:27" ht="14.5" x14ac:dyDescent="0.35">
      <c r="A988" s="223"/>
      <c r="B988" s="223"/>
      <c r="C988" s="223"/>
      <c r="D988" s="223"/>
      <c r="E988" s="202"/>
      <c r="F988" s="193"/>
      <c r="G988" s="193"/>
      <c r="H988" s="109"/>
      <c r="I988" s="109"/>
      <c r="J988" s="109"/>
      <c r="K988" s="109"/>
      <c r="L988" s="109"/>
      <c r="M988" s="109"/>
      <c r="N988" s="109"/>
      <c r="O988" s="109"/>
      <c r="P988" s="109"/>
      <c r="Q988" s="109"/>
      <c r="R988" s="109"/>
      <c r="S988" s="109"/>
      <c r="T988" s="109"/>
      <c r="U988" s="109"/>
      <c r="V988" s="109"/>
      <c r="W988" s="109"/>
      <c r="X988" s="109"/>
      <c r="Y988" s="109"/>
      <c r="Z988" s="109"/>
      <c r="AA988" s="109"/>
    </row>
    <row r="989" spans="1:27" ht="14.5" x14ac:dyDescent="0.35">
      <c r="A989" s="223"/>
      <c r="B989" s="223"/>
      <c r="C989" s="223"/>
      <c r="D989" s="223"/>
      <c r="E989" s="202"/>
      <c r="F989" s="193"/>
      <c r="G989" s="193"/>
      <c r="H989" s="109"/>
      <c r="I989" s="109"/>
      <c r="J989" s="109"/>
      <c r="K989" s="109"/>
      <c r="L989" s="109"/>
      <c r="M989" s="109"/>
      <c r="N989" s="109"/>
      <c r="O989" s="109"/>
      <c r="P989" s="109"/>
      <c r="Q989" s="109"/>
      <c r="R989" s="109"/>
      <c r="S989" s="109"/>
      <c r="T989" s="109"/>
      <c r="U989" s="109"/>
      <c r="V989" s="109"/>
      <c r="W989" s="109"/>
      <c r="X989" s="109"/>
      <c r="Y989" s="109"/>
      <c r="Z989" s="109"/>
      <c r="AA989" s="109"/>
    </row>
    <row r="990" spans="1:27" ht="14.5" x14ac:dyDescent="0.35">
      <c r="A990" s="223"/>
      <c r="B990" s="223"/>
      <c r="C990" s="223"/>
      <c r="D990" s="223"/>
      <c r="E990" s="202"/>
      <c r="F990" s="193"/>
      <c r="G990" s="193"/>
      <c r="H990" s="109"/>
      <c r="I990" s="109"/>
      <c r="J990" s="109"/>
      <c r="K990" s="109"/>
      <c r="L990" s="109"/>
      <c r="M990" s="109"/>
      <c r="N990" s="109"/>
      <c r="O990" s="109"/>
      <c r="P990" s="109"/>
      <c r="Q990" s="109"/>
      <c r="R990" s="109"/>
      <c r="S990" s="109"/>
      <c r="T990" s="109"/>
      <c r="U990" s="109"/>
      <c r="V990" s="109"/>
      <c r="W990" s="109"/>
      <c r="X990" s="109"/>
      <c r="Y990" s="109"/>
      <c r="Z990" s="109"/>
      <c r="AA990" s="109"/>
    </row>
    <row r="991" spans="1:27" ht="14.5" x14ac:dyDescent="0.35">
      <c r="A991" s="223"/>
      <c r="B991" s="223"/>
      <c r="C991" s="223"/>
      <c r="D991" s="223"/>
      <c r="E991" s="202"/>
      <c r="F991" s="193"/>
      <c r="G991" s="193"/>
      <c r="H991" s="109"/>
      <c r="I991" s="109"/>
      <c r="J991" s="109"/>
      <c r="K991" s="109"/>
      <c r="L991" s="109"/>
      <c r="M991" s="109"/>
      <c r="N991" s="109"/>
      <c r="O991" s="109"/>
      <c r="P991" s="109"/>
      <c r="Q991" s="109"/>
      <c r="R991" s="109"/>
      <c r="S991" s="109"/>
      <c r="T991" s="109"/>
      <c r="U991" s="109"/>
      <c r="V991" s="109"/>
      <c r="W991" s="109"/>
      <c r="X991" s="109"/>
      <c r="Y991" s="109"/>
      <c r="Z991" s="109"/>
      <c r="AA991" s="109"/>
    </row>
    <row r="992" spans="1:27" ht="14.5" x14ac:dyDescent="0.35">
      <c r="A992" s="223"/>
      <c r="B992" s="223"/>
      <c r="C992" s="223"/>
      <c r="D992" s="223"/>
      <c r="E992" s="202"/>
      <c r="F992" s="193"/>
      <c r="G992" s="193"/>
      <c r="H992" s="109"/>
      <c r="I992" s="109"/>
      <c r="J992" s="109"/>
      <c r="K992" s="109"/>
      <c r="L992" s="109"/>
      <c r="M992" s="109"/>
      <c r="N992" s="109"/>
      <c r="O992" s="109"/>
      <c r="P992" s="109"/>
      <c r="Q992" s="109"/>
      <c r="R992" s="109"/>
      <c r="S992" s="109"/>
      <c r="T992" s="109"/>
      <c r="U992" s="109"/>
      <c r="V992" s="109"/>
      <c r="W992" s="109"/>
      <c r="X992" s="109"/>
      <c r="Y992" s="109"/>
      <c r="Z992" s="109"/>
      <c r="AA992" s="109"/>
    </row>
    <row r="993" spans="1:27" ht="14.5" x14ac:dyDescent="0.35">
      <c r="A993" s="223"/>
      <c r="B993" s="223"/>
      <c r="C993" s="223"/>
      <c r="D993" s="223"/>
      <c r="E993" s="202"/>
      <c r="F993" s="193"/>
      <c r="G993" s="193"/>
      <c r="H993" s="109"/>
      <c r="I993" s="109"/>
      <c r="J993" s="109"/>
      <c r="K993" s="109"/>
      <c r="L993" s="109"/>
      <c r="M993" s="109"/>
      <c r="N993" s="109"/>
      <c r="O993" s="109"/>
      <c r="P993" s="109"/>
      <c r="Q993" s="109"/>
      <c r="R993" s="109"/>
      <c r="S993" s="109"/>
      <c r="T993" s="109"/>
      <c r="U993" s="109"/>
      <c r="V993" s="109"/>
      <c r="W993" s="109"/>
      <c r="X993" s="109"/>
      <c r="Y993" s="109"/>
      <c r="Z993" s="109"/>
      <c r="AA993" s="109"/>
    </row>
    <row r="994" spans="1:27" ht="14.5" x14ac:dyDescent="0.35">
      <c r="A994" s="223"/>
      <c r="B994" s="223"/>
      <c r="C994" s="223"/>
      <c r="D994" s="223"/>
      <c r="E994" s="202"/>
      <c r="F994" s="193"/>
      <c r="G994" s="193"/>
      <c r="H994" s="109"/>
      <c r="I994" s="109"/>
      <c r="J994" s="109"/>
      <c r="K994" s="109"/>
      <c r="L994" s="109"/>
      <c r="M994" s="109"/>
      <c r="N994" s="109"/>
      <c r="O994" s="109"/>
      <c r="P994" s="109"/>
      <c r="Q994" s="109"/>
      <c r="R994" s="109"/>
      <c r="S994" s="109"/>
      <c r="T994" s="109"/>
      <c r="U994" s="109"/>
      <c r="V994" s="109"/>
      <c r="W994" s="109"/>
      <c r="X994" s="109"/>
      <c r="Y994" s="109"/>
      <c r="Z994" s="109"/>
      <c r="AA994" s="109"/>
    </row>
    <row r="995" spans="1:27" ht="14.5" x14ac:dyDescent="0.35">
      <c r="A995" s="223"/>
      <c r="B995" s="223"/>
      <c r="C995" s="223"/>
      <c r="D995" s="223"/>
      <c r="E995" s="202"/>
      <c r="F995" s="193"/>
      <c r="G995" s="193"/>
      <c r="H995" s="109"/>
      <c r="I995" s="109"/>
      <c r="J995" s="109"/>
      <c r="K995" s="109"/>
      <c r="L995" s="109"/>
      <c r="M995" s="109"/>
      <c r="N995" s="109"/>
      <c r="O995" s="109"/>
      <c r="P995" s="109"/>
      <c r="Q995" s="109"/>
      <c r="R995" s="109"/>
      <c r="S995" s="109"/>
      <c r="T995" s="109"/>
      <c r="U995" s="109"/>
      <c r="V995" s="109"/>
      <c r="W995" s="109"/>
      <c r="X995" s="109"/>
      <c r="Y995" s="109"/>
      <c r="Z995" s="109"/>
      <c r="AA995" s="109"/>
    </row>
    <row r="996" spans="1:27" ht="14.5" x14ac:dyDescent="0.35">
      <c r="A996" s="223"/>
      <c r="B996" s="223"/>
      <c r="C996" s="223"/>
      <c r="D996" s="223"/>
      <c r="E996" s="202"/>
      <c r="F996" s="193"/>
      <c r="G996" s="193"/>
      <c r="H996" s="109"/>
      <c r="I996" s="109"/>
      <c r="J996" s="109"/>
      <c r="K996" s="109"/>
      <c r="L996" s="109"/>
      <c r="M996" s="109"/>
      <c r="N996" s="109"/>
      <c r="O996" s="109"/>
      <c r="P996" s="109"/>
      <c r="Q996" s="109"/>
      <c r="R996" s="109"/>
      <c r="S996" s="109"/>
      <c r="T996" s="109"/>
      <c r="U996" s="109"/>
      <c r="V996" s="109"/>
      <c r="W996" s="109"/>
      <c r="X996" s="109"/>
      <c r="Y996" s="109"/>
      <c r="Z996" s="109"/>
      <c r="AA996" s="109"/>
    </row>
    <row r="997" spans="1:27" ht="14.5" x14ac:dyDescent="0.35">
      <c r="A997" s="223"/>
      <c r="B997" s="223"/>
      <c r="C997" s="223"/>
      <c r="D997" s="223"/>
      <c r="E997" s="202"/>
      <c r="F997" s="193"/>
      <c r="G997" s="193"/>
      <c r="H997" s="109"/>
      <c r="I997" s="109"/>
      <c r="J997" s="109"/>
      <c r="K997" s="109"/>
      <c r="L997" s="109"/>
      <c r="M997" s="109"/>
      <c r="N997" s="109"/>
      <c r="O997" s="109"/>
      <c r="P997" s="109"/>
      <c r="Q997" s="109"/>
      <c r="R997" s="109"/>
      <c r="S997" s="109"/>
      <c r="T997" s="109"/>
      <c r="U997" s="109"/>
      <c r="V997" s="109"/>
      <c r="W997" s="109"/>
      <c r="X997" s="109"/>
      <c r="Y997" s="109"/>
      <c r="Z997" s="109"/>
      <c r="AA997" s="109"/>
    </row>
    <row r="998" spans="1:27" ht="14.5" x14ac:dyDescent="0.35">
      <c r="A998" s="223"/>
      <c r="B998" s="223"/>
      <c r="C998" s="223"/>
      <c r="D998" s="223"/>
      <c r="E998" s="202"/>
      <c r="F998" s="193"/>
      <c r="G998" s="193"/>
      <c r="H998" s="109"/>
      <c r="I998" s="109"/>
      <c r="J998" s="109"/>
      <c r="K998" s="109"/>
      <c r="L998" s="109"/>
      <c r="M998" s="109"/>
      <c r="N998" s="109"/>
      <c r="O998" s="109"/>
      <c r="P998" s="109"/>
      <c r="Q998" s="109"/>
      <c r="R998" s="109"/>
      <c r="S998" s="109"/>
      <c r="T998" s="109"/>
      <c r="U998" s="109"/>
      <c r="V998" s="109"/>
      <c r="W998" s="109"/>
      <c r="X998" s="109"/>
      <c r="Y998" s="109"/>
      <c r="Z998" s="109"/>
      <c r="AA998" s="109"/>
    </row>
    <row r="999" spans="1:27" ht="14.5" x14ac:dyDescent="0.35">
      <c r="A999" s="223"/>
      <c r="B999" s="223"/>
      <c r="C999" s="223"/>
      <c r="D999" s="223"/>
      <c r="E999" s="202"/>
      <c r="F999" s="193"/>
      <c r="G999" s="193"/>
      <c r="H999" s="109"/>
      <c r="I999" s="109"/>
      <c r="J999" s="109"/>
      <c r="K999" s="109"/>
      <c r="L999" s="109"/>
      <c r="M999" s="109"/>
      <c r="N999" s="109"/>
      <c r="O999" s="109"/>
      <c r="P999" s="109"/>
      <c r="Q999" s="109"/>
      <c r="R999" s="109"/>
      <c r="S999" s="109"/>
      <c r="T999" s="109"/>
      <c r="U999" s="109"/>
      <c r="V999" s="109"/>
      <c r="W999" s="109"/>
      <c r="X999" s="109"/>
      <c r="Y999" s="109"/>
      <c r="Z999" s="109"/>
      <c r="AA999" s="109"/>
    </row>
    <row r="1000" spans="1:27" ht="14.5" x14ac:dyDescent="0.35">
      <c r="A1000" s="223"/>
      <c r="B1000" s="223"/>
      <c r="C1000" s="223"/>
      <c r="D1000" s="223"/>
      <c r="E1000" s="202"/>
      <c r="F1000" s="193"/>
      <c r="G1000" s="193"/>
      <c r="H1000" s="109"/>
      <c r="I1000" s="109"/>
      <c r="J1000" s="109"/>
      <c r="K1000" s="109"/>
      <c r="L1000" s="109"/>
      <c r="M1000" s="109"/>
      <c r="N1000" s="109"/>
      <c r="O1000" s="109"/>
      <c r="P1000" s="109"/>
      <c r="Q1000" s="109"/>
      <c r="R1000" s="109"/>
      <c r="S1000" s="109"/>
      <c r="T1000" s="109"/>
      <c r="U1000" s="109"/>
      <c r="V1000" s="109"/>
      <c r="W1000" s="109"/>
      <c r="X1000" s="109"/>
      <c r="Y1000" s="109"/>
      <c r="Z1000" s="109"/>
      <c r="AA1000" s="109"/>
    </row>
    <row r="1001" spans="1:27" ht="14.5" x14ac:dyDescent="0.35">
      <c r="A1001" s="223"/>
      <c r="B1001" s="223"/>
      <c r="C1001" s="223"/>
      <c r="D1001" s="223"/>
      <c r="E1001" s="202"/>
      <c r="F1001" s="193"/>
      <c r="G1001" s="193"/>
      <c r="H1001" s="109"/>
      <c r="I1001" s="109"/>
      <c r="J1001" s="109"/>
      <c r="K1001" s="109"/>
      <c r="L1001" s="109"/>
      <c r="M1001" s="109"/>
      <c r="N1001" s="109"/>
      <c r="O1001" s="109"/>
      <c r="P1001" s="109"/>
      <c r="Q1001" s="109"/>
      <c r="R1001" s="109"/>
      <c r="S1001" s="109"/>
      <c r="T1001" s="109"/>
      <c r="U1001" s="109"/>
      <c r="V1001" s="109"/>
      <c r="W1001" s="109"/>
      <c r="X1001" s="109"/>
      <c r="Y1001" s="109"/>
      <c r="Z1001" s="109"/>
      <c r="AA1001" s="109"/>
    </row>
  </sheetData>
  <sheetProtection algorithmName="SHA-512" hashValue="wVPE1btWv3GfO5AoNRXU5UxyIu7QR1b38icttl+zV/aFr4pqtRlhQJ7ePa10lKgZXWGkwSB94clR4PSWURK0+A==" saltValue="l8sMigkZtrEFncHULvD3Rg==" spinCount="100000" sheet="1" objects="1" scenarios="1"/>
  <mergeCells count="3">
    <mergeCell ref="A5:A13"/>
    <mergeCell ref="A14:A16"/>
    <mergeCell ref="A17:A23"/>
  </mergeCells>
  <conditionalFormatting sqref="E5">
    <cfRule type="cellIs" dxfId="34" priority="20" operator="lessThan">
      <formula>$D$5</formula>
    </cfRule>
  </conditionalFormatting>
  <conditionalFormatting sqref="E6">
    <cfRule type="cellIs" dxfId="33" priority="19" operator="lessThan">
      <formula>$D$6</formula>
    </cfRule>
  </conditionalFormatting>
  <conditionalFormatting sqref="E7">
    <cfRule type="cellIs" dxfId="32" priority="18" operator="lessThan">
      <formula>$D$7</formula>
    </cfRule>
  </conditionalFormatting>
  <conditionalFormatting sqref="E8">
    <cfRule type="cellIs" dxfId="31" priority="17" operator="lessThan">
      <formula>$D$8</formula>
    </cfRule>
  </conditionalFormatting>
  <conditionalFormatting sqref="E9">
    <cfRule type="cellIs" dxfId="30" priority="16" operator="lessThan">
      <formula>$D$9</formula>
    </cfRule>
  </conditionalFormatting>
  <conditionalFormatting sqref="E10">
    <cfRule type="cellIs" dxfId="29" priority="15" operator="lessThan">
      <formula>$D$10</formula>
    </cfRule>
  </conditionalFormatting>
  <conditionalFormatting sqref="E11">
    <cfRule type="cellIs" dxfId="28" priority="14" operator="lessThan">
      <formula>$D$11</formula>
    </cfRule>
  </conditionalFormatting>
  <conditionalFormatting sqref="E12">
    <cfRule type="cellIs" dxfId="27" priority="13" operator="lessThan">
      <formula>$D$12</formula>
    </cfRule>
  </conditionalFormatting>
  <conditionalFormatting sqref="E13">
    <cfRule type="cellIs" dxfId="26" priority="12" operator="lessThan">
      <formula>$D$13</formula>
    </cfRule>
  </conditionalFormatting>
  <conditionalFormatting sqref="E14">
    <cfRule type="cellIs" dxfId="25" priority="11" operator="lessThan">
      <formula>$D$14</formula>
    </cfRule>
  </conditionalFormatting>
  <conditionalFormatting sqref="E15">
    <cfRule type="cellIs" dxfId="24" priority="10" operator="lessThan">
      <formula>$D$15</formula>
    </cfRule>
  </conditionalFormatting>
  <conditionalFormatting sqref="E16">
    <cfRule type="cellIs" dxfId="23" priority="9" operator="lessThan">
      <formula>$D$16</formula>
    </cfRule>
  </conditionalFormatting>
  <conditionalFormatting sqref="E17">
    <cfRule type="cellIs" dxfId="22" priority="8" operator="lessThan">
      <formula>$D$17</formula>
    </cfRule>
  </conditionalFormatting>
  <conditionalFormatting sqref="E18">
    <cfRule type="cellIs" dxfId="21" priority="7" operator="lessThan">
      <formula>$D$18</formula>
    </cfRule>
  </conditionalFormatting>
  <conditionalFormatting sqref="E19">
    <cfRule type="cellIs" dxfId="20" priority="6" operator="lessThan">
      <formula>$D$19</formula>
    </cfRule>
  </conditionalFormatting>
  <conditionalFormatting sqref="E20">
    <cfRule type="cellIs" dxfId="19" priority="5" operator="lessThan">
      <formula>$D$20</formula>
    </cfRule>
  </conditionalFormatting>
  <conditionalFormatting sqref="E21">
    <cfRule type="cellIs" dxfId="18" priority="4" operator="lessThan">
      <formula>$D$21</formula>
    </cfRule>
  </conditionalFormatting>
  <conditionalFormatting sqref="E22">
    <cfRule type="cellIs" dxfId="17" priority="3" operator="lessThan">
      <formula>$D$22</formula>
    </cfRule>
  </conditionalFormatting>
  <conditionalFormatting sqref="E23">
    <cfRule type="cellIs" dxfId="16" priority="2" operator="lessThan">
      <formula>$D$23</formula>
    </cfRule>
  </conditionalFormatting>
  <conditionalFormatting sqref="E24">
    <cfRule type="cellIs" dxfId="15" priority="1" operator="lessThan">
      <formula>$D$24</formula>
    </cfRule>
  </conditionalFormatting>
  <dataValidations count="1">
    <dataValidation type="list" allowBlank="1" showErrorMessage="1" sqref="E5:E24" xr:uid="{00000000-0002-0000-0400-000001000000}">
      <formula1>"1,2,3,4,5"</formula1>
    </dataValidation>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DA8824"/>
    <outlinePr summaryBelow="0" summaryRight="0"/>
  </sheetPr>
  <dimension ref="A1:AA1000"/>
  <sheetViews>
    <sheetView zoomScale="80" zoomScaleNormal="80" workbookViewId="0">
      <selection activeCell="D20" sqref="D20"/>
    </sheetView>
  </sheetViews>
  <sheetFormatPr defaultColWidth="12.54296875" defaultRowHeight="15" customHeight="1" x14ac:dyDescent="0.35"/>
  <cols>
    <col min="1" max="1" width="22.54296875" customWidth="1"/>
    <col min="2" max="2" width="24.81640625" customWidth="1"/>
    <col min="3" max="3" width="94.26953125" customWidth="1"/>
    <col min="4" max="4" width="20.7265625" customWidth="1"/>
    <col min="5" max="5" width="25.54296875" customWidth="1"/>
    <col min="6" max="6" width="59.453125" customWidth="1"/>
    <col min="7" max="7" width="72.36328125" customWidth="1"/>
    <col min="8" max="27" width="12.54296875" style="18"/>
  </cols>
  <sheetData>
    <row r="1" spans="1:27" s="20" customFormat="1" ht="30" customHeight="1" x14ac:dyDescent="0.55000000000000004">
      <c r="A1" s="96" t="s">
        <v>161</v>
      </c>
      <c r="C1" s="66"/>
      <c r="D1" s="66"/>
      <c r="E1" s="66"/>
      <c r="F1" s="66"/>
      <c r="G1" s="67"/>
      <c r="H1" s="67"/>
      <c r="I1" s="67"/>
      <c r="J1" s="67"/>
      <c r="K1" s="67"/>
      <c r="L1" s="67"/>
      <c r="M1" s="67"/>
      <c r="N1" s="67"/>
      <c r="O1" s="67"/>
      <c r="P1" s="67"/>
      <c r="Q1" s="67"/>
      <c r="R1" s="67"/>
      <c r="S1" s="67"/>
      <c r="T1" s="67"/>
      <c r="U1" s="67"/>
      <c r="V1" s="67"/>
      <c r="W1" s="67"/>
      <c r="X1" s="67"/>
      <c r="Y1" s="67"/>
      <c r="Z1" s="67"/>
      <c r="AA1" s="67"/>
    </row>
    <row r="2" spans="1:27" s="18" customFormat="1" ht="16.5" customHeight="1" x14ac:dyDescent="0.35">
      <c r="A2" s="64"/>
      <c r="B2" s="68"/>
      <c r="C2" s="69"/>
      <c r="D2" s="68"/>
      <c r="E2" s="68"/>
      <c r="F2" s="68"/>
      <c r="G2" s="51"/>
      <c r="H2" s="51"/>
      <c r="I2" s="51"/>
      <c r="J2" s="51"/>
      <c r="K2" s="51"/>
      <c r="L2" s="51"/>
      <c r="M2" s="51"/>
      <c r="N2" s="51"/>
      <c r="O2" s="51"/>
      <c r="P2" s="51"/>
      <c r="Q2" s="51"/>
      <c r="R2" s="51"/>
      <c r="S2" s="51"/>
      <c r="T2" s="51"/>
      <c r="U2" s="51"/>
      <c r="V2" s="51"/>
      <c r="W2" s="51"/>
      <c r="X2" s="51"/>
      <c r="Y2" s="51"/>
      <c r="Z2" s="51"/>
      <c r="AA2" s="51"/>
    </row>
    <row r="3" spans="1:27" s="18" customFormat="1" ht="29.5" thickBot="1" x14ac:dyDescent="0.4">
      <c r="A3" s="64"/>
      <c r="B3" s="55" t="s">
        <v>277</v>
      </c>
      <c r="C3" s="56" t="str">
        <f>DASHBOARD!$F$7</f>
        <v>Resilience Planner</v>
      </c>
      <c r="D3" s="68"/>
      <c r="E3" s="68"/>
      <c r="F3" s="68"/>
      <c r="G3" s="51"/>
      <c r="H3" s="51"/>
      <c r="I3" s="51"/>
      <c r="J3" s="51"/>
      <c r="K3" s="51"/>
      <c r="L3" s="51"/>
      <c r="M3" s="51"/>
      <c r="N3" s="51"/>
      <c r="O3" s="51"/>
      <c r="P3" s="51"/>
      <c r="Q3" s="51"/>
      <c r="R3" s="51"/>
      <c r="S3" s="51"/>
      <c r="T3" s="51"/>
      <c r="U3" s="51"/>
      <c r="V3" s="51"/>
      <c r="W3" s="51"/>
      <c r="X3" s="51"/>
      <c r="Y3" s="51"/>
      <c r="Z3" s="51"/>
      <c r="AA3" s="51"/>
    </row>
    <row r="4" spans="1:27" ht="58.5" thickBot="1" x14ac:dyDescent="0.4">
      <c r="A4" s="97"/>
      <c r="B4" s="98" t="s">
        <v>48</v>
      </c>
      <c r="C4" s="98" t="s">
        <v>85</v>
      </c>
      <c r="D4" s="98" t="s">
        <v>67</v>
      </c>
      <c r="E4" s="98" t="s">
        <v>324</v>
      </c>
      <c r="F4" s="99" t="s">
        <v>322</v>
      </c>
      <c r="G4" s="99" t="s">
        <v>376</v>
      </c>
      <c r="H4" s="57"/>
      <c r="I4" s="57"/>
      <c r="J4" s="57"/>
      <c r="K4" s="57"/>
      <c r="L4" s="57"/>
      <c r="M4" s="57"/>
      <c r="N4" s="57"/>
      <c r="O4" s="57"/>
      <c r="P4" s="57"/>
      <c r="Q4" s="57"/>
      <c r="R4" s="57"/>
      <c r="S4" s="57"/>
      <c r="T4" s="57"/>
      <c r="U4" s="57"/>
      <c r="V4" s="57"/>
      <c r="W4" s="57"/>
      <c r="X4" s="57"/>
      <c r="Y4" s="57"/>
      <c r="Z4" s="57"/>
      <c r="AA4" s="57"/>
    </row>
    <row r="5" spans="1:27" ht="49.5" customHeight="1" x14ac:dyDescent="0.35">
      <c r="A5" s="155" t="s">
        <v>162</v>
      </c>
      <c r="B5" s="100" t="s">
        <v>163</v>
      </c>
      <c r="C5" s="11" t="s">
        <v>368</v>
      </c>
      <c r="D5" s="12">
        <f>IF($C$3 = "Resilience Planner", 'Expected Scores EDITABLE'!E58) + IF($C$3 = "Resilience Planning Manager", 'Expected Scores EDITABLE'!F58) + IF($C$3 = "Head of Resilience Planning", 'Expected Scores EDITABLE'!G58) + IF($C$3 = "Operational Incident Commander", 'Expected Scores EDITABLE'!H58) + IF($C$3 = "Tactical Incident Commander",'Expected Scores EDITABLE'!I58)+ IF($C$3 = "Strategic Incident Commander", 'Expected Scores EDITABLE'!J58)+ IF($C$3 = "Head of Incident Management", 'Expected Scores EDITABLE'!K58) + IF($C$3 = "Senior Leadership",'Expected Scores EDITABLE'!L58) + IF($C$3 = "Rail Industry Staff", 'Expected Scores EDITABLE'!M58)</f>
        <v>2</v>
      </c>
      <c r="E5" s="229"/>
      <c r="F5" s="230"/>
      <c r="G5" s="230"/>
      <c r="H5" s="57"/>
      <c r="I5" s="57"/>
      <c r="J5" s="57"/>
      <c r="K5" s="57"/>
      <c r="L5" s="57"/>
      <c r="M5" s="57"/>
      <c r="N5" s="57"/>
      <c r="O5" s="57"/>
      <c r="P5" s="57"/>
      <c r="Q5" s="57"/>
      <c r="R5" s="57"/>
      <c r="S5" s="57"/>
      <c r="T5" s="57"/>
      <c r="U5" s="57"/>
      <c r="V5" s="57"/>
      <c r="W5" s="57"/>
      <c r="X5" s="57"/>
      <c r="Y5" s="57"/>
      <c r="Z5" s="57"/>
      <c r="AA5" s="57"/>
    </row>
    <row r="6" spans="1:27" ht="40.5" customHeight="1" x14ac:dyDescent="0.35">
      <c r="A6" s="156"/>
      <c r="B6" s="101" t="s">
        <v>165</v>
      </c>
      <c r="C6" s="13" t="s">
        <v>166</v>
      </c>
      <c r="D6" s="14">
        <f>IF($C$3 = "Resilience Planner", 'Expected Scores EDITABLE'!E59) + IF($C$3 = "Resilience Planning Manager", 'Expected Scores EDITABLE'!F59) + IF($C$3 = "Head of Resilience Planning", 'Expected Scores EDITABLE'!G59) + IF($C$3 = "Operational Incident Commander", 'Expected Scores EDITABLE'!H59) + IF($C$3 = "Tactical Incident Commander",'Expected Scores EDITABLE'!I59)+ IF($C$3 = "Strategic Incident Commander", 'Expected Scores EDITABLE'!J59)+ IF($C$3 = "Head of Incident Management", 'Expected Scores EDITABLE'!K59) + IF($C$3 = "Senior Leadership",'Expected Scores EDITABLE'!L59) + IF($C$3 = "Rail Industry Staff", 'Expected Scores EDITABLE'!M59)</f>
        <v>3</v>
      </c>
      <c r="E6" s="231"/>
      <c r="F6" s="232"/>
      <c r="G6" s="232"/>
      <c r="H6" s="57"/>
      <c r="I6" s="57"/>
      <c r="J6" s="57"/>
      <c r="K6" s="57"/>
      <c r="L6" s="57"/>
      <c r="M6" s="57"/>
      <c r="N6" s="57"/>
      <c r="O6" s="57"/>
      <c r="P6" s="57"/>
      <c r="Q6" s="57"/>
      <c r="R6" s="57"/>
      <c r="S6" s="57"/>
      <c r="T6" s="57"/>
      <c r="U6" s="57"/>
      <c r="V6" s="57"/>
      <c r="W6" s="57"/>
      <c r="X6" s="57"/>
      <c r="Y6" s="57"/>
      <c r="Z6" s="57"/>
      <c r="AA6" s="57"/>
    </row>
    <row r="7" spans="1:27" ht="63" customHeight="1" x14ac:dyDescent="0.35">
      <c r="A7" s="156"/>
      <c r="B7" s="101" t="s">
        <v>167</v>
      </c>
      <c r="C7" s="13" t="s">
        <v>168</v>
      </c>
      <c r="D7" s="14">
        <f>IF($C$3 = "Resilience Planner", 'Expected Scores EDITABLE'!E60) + IF($C$3 = "Resilience Planning Manager", 'Expected Scores EDITABLE'!F60) + IF($C$3 = "Head of Resilience Planning", 'Expected Scores EDITABLE'!G60) + IF($C$3 = "Operational Incident Commander", 'Expected Scores EDITABLE'!H60) + IF($C$3 = "Tactical Incident Commander",'Expected Scores EDITABLE'!I60)+ IF($C$3 = "Strategic Incident Commander", 'Expected Scores EDITABLE'!J60)+ IF($C$3 = "Head of Incident Management", 'Expected Scores EDITABLE'!K60) + IF($C$3 = "Senior Leadership",'Expected Scores EDITABLE'!L60) + IF($C$3 = "Rail Industry Staff", 'Expected Scores EDITABLE'!M60)</f>
        <v>3</v>
      </c>
      <c r="E7" s="231"/>
      <c r="F7" s="251"/>
      <c r="G7" s="232"/>
      <c r="H7" s="57"/>
      <c r="I7" s="57"/>
      <c r="J7" s="57"/>
      <c r="K7" s="57"/>
      <c r="L7" s="57"/>
      <c r="M7" s="57"/>
      <c r="N7" s="57"/>
      <c r="O7" s="57"/>
      <c r="P7" s="57"/>
      <c r="Q7" s="57"/>
      <c r="R7" s="57"/>
      <c r="S7" s="57"/>
      <c r="T7" s="57"/>
      <c r="U7" s="57"/>
      <c r="V7" s="57"/>
      <c r="W7" s="57"/>
      <c r="X7" s="57"/>
      <c r="Y7" s="57"/>
      <c r="Z7" s="57"/>
      <c r="AA7" s="57"/>
    </row>
    <row r="8" spans="1:27" ht="35" customHeight="1" x14ac:dyDescent="0.35">
      <c r="A8" s="156"/>
      <c r="B8" s="101" t="s">
        <v>169</v>
      </c>
      <c r="C8" s="13" t="s">
        <v>369</v>
      </c>
      <c r="D8" s="14">
        <f>IF($C$3 = "Resilience Planner", 'Expected Scores EDITABLE'!E61) + IF($C$3 = "Resilience Planning Manager", 'Expected Scores EDITABLE'!F61) + IF($C$3 = "Head of Resilience Planning", 'Expected Scores EDITABLE'!G61) + IF($C$3 = "Operational Incident Commander", 'Expected Scores EDITABLE'!H61) + IF($C$3 = "Tactical Incident Commander",'Expected Scores EDITABLE'!I61)+ IF($C$3 = "Strategic Incident Commander", 'Expected Scores EDITABLE'!J61)+ IF($C$3 = "Head of Incident Management", 'Expected Scores EDITABLE'!K61) + IF($C$3 = "Senior Leadership",'Expected Scores EDITABLE'!L61) + IF($C$3 = "Rail Industry Staff", 'Expected Scores EDITABLE'!M61)</f>
        <v>3</v>
      </c>
      <c r="E8" s="231"/>
      <c r="F8" s="232"/>
      <c r="G8" s="232"/>
      <c r="H8" s="57"/>
      <c r="I8" s="57"/>
      <c r="J8" s="57"/>
      <c r="K8" s="57"/>
      <c r="L8" s="57"/>
      <c r="M8" s="57"/>
      <c r="N8" s="57"/>
      <c r="O8" s="57"/>
      <c r="P8" s="57"/>
      <c r="Q8" s="57"/>
      <c r="R8" s="57"/>
      <c r="S8" s="57"/>
      <c r="T8" s="57"/>
      <c r="U8" s="57"/>
      <c r="V8" s="57"/>
      <c r="W8" s="57"/>
      <c r="X8" s="57"/>
      <c r="Y8" s="57"/>
      <c r="Z8" s="57"/>
      <c r="AA8" s="57"/>
    </row>
    <row r="9" spans="1:27" ht="44" thickBot="1" x14ac:dyDescent="0.4">
      <c r="A9" s="157"/>
      <c r="B9" s="102" t="s">
        <v>171</v>
      </c>
      <c r="C9" s="8" t="s">
        <v>172</v>
      </c>
      <c r="D9" s="14">
        <f>IF($C$3 = "Resilience Planner", 'Expected Scores EDITABLE'!E62) + IF($C$3 = "Resilience Planning Manager", 'Expected Scores EDITABLE'!F62) + IF($C$3 = "Head of Resilience Planning", 'Expected Scores EDITABLE'!G62) + IF($C$3 = "Operational Incident Commander", 'Expected Scores EDITABLE'!H62) + IF($C$3 = "Tactical Incident Commander",'Expected Scores EDITABLE'!I62)+ IF($C$3 = "Strategic Incident Commander", 'Expected Scores EDITABLE'!J62)+ IF($C$3 = "Head of Incident Management", 'Expected Scores EDITABLE'!K62) + IF($C$3 = "Senior Leadership",'Expected Scores EDITABLE'!L62) + IF($C$3 = "Rail Industry Staff", 'Expected Scores EDITABLE'!M62)</f>
        <v>3</v>
      </c>
      <c r="E9" s="233"/>
      <c r="F9" s="198"/>
      <c r="G9" s="198"/>
      <c r="H9" s="57"/>
      <c r="I9" s="57"/>
      <c r="J9" s="57"/>
      <c r="K9" s="57"/>
      <c r="L9" s="57"/>
      <c r="M9" s="57"/>
      <c r="N9" s="57"/>
      <c r="O9" s="57"/>
      <c r="P9" s="57"/>
      <c r="Q9" s="57"/>
      <c r="R9" s="57"/>
      <c r="S9" s="57"/>
      <c r="T9" s="57"/>
      <c r="U9" s="57"/>
      <c r="V9" s="57"/>
      <c r="W9" s="57"/>
      <c r="X9" s="57"/>
      <c r="Y9" s="57"/>
      <c r="Z9" s="57"/>
      <c r="AA9" s="57"/>
    </row>
    <row r="10" spans="1:27" ht="36" customHeight="1" x14ac:dyDescent="0.35">
      <c r="A10" s="155" t="s">
        <v>173</v>
      </c>
      <c r="B10" s="100" t="s">
        <v>174</v>
      </c>
      <c r="C10" s="11" t="s">
        <v>175</v>
      </c>
      <c r="D10" s="12">
        <f>IF($C$3 = "Resilience Planner", 'Expected Scores EDITABLE'!E63) + IF($C$3 = "Resilience Planning Manager", 'Expected Scores EDITABLE'!F63) + IF($C$3 = "Head of Resilience Planning", 'Expected Scores EDITABLE'!G63) + IF($C$3 = "Operational Incident Commander", 'Expected Scores EDITABLE'!H63) + IF($C$3 = "Tactical Incident Commander",'Expected Scores EDITABLE'!I63)+ IF($C$3 = "Strategic Incident Commander", 'Expected Scores EDITABLE'!J63)+ IF($C$3 = "Head of Incident Management", 'Expected Scores EDITABLE'!K63) + IF($C$3 = "Senior Leadership",'Expected Scores EDITABLE'!L63) + IF($C$3 = "Rail Industry Staff", 'Expected Scores EDITABLE'!M63)</f>
        <v>2</v>
      </c>
      <c r="E10" s="231"/>
      <c r="F10" s="230"/>
      <c r="G10" s="230"/>
      <c r="H10" s="57"/>
      <c r="I10" s="57"/>
      <c r="J10" s="57"/>
      <c r="K10" s="57"/>
      <c r="L10" s="57"/>
      <c r="M10" s="57"/>
      <c r="N10" s="57"/>
      <c r="O10" s="57"/>
      <c r="P10" s="57"/>
      <c r="Q10" s="57"/>
      <c r="R10" s="57"/>
      <c r="S10" s="57"/>
      <c r="T10" s="57"/>
      <c r="U10" s="57"/>
      <c r="V10" s="57"/>
      <c r="W10" s="57"/>
      <c r="X10" s="57"/>
      <c r="Y10" s="57"/>
      <c r="Z10" s="57"/>
      <c r="AA10" s="57"/>
    </row>
    <row r="11" spans="1:27" ht="38.5" customHeight="1" x14ac:dyDescent="0.35">
      <c r="A11" s="156"/>
      <c r="B11" s="101" t="s">
        <v>176</v>
      </c>
      <c r="C11" s="13" t="s">
        <v>177</v>
      </c>
      <c r="D11" s="14">
        <f>IF($C$3 = "Resilience Planner", 'Expected Scores EDITABLE'!E64) + IF($C$3 = "Resilience Planning Manager", 'Expected Scores EDITABLE'!F64) + IF($C$3 = "Head of Resilience Planning", 'Expected Scores EDITABLE'!G64) + IF($C$3 = "Operational Incident Commander", 'Expected Scores EDITABLE'!H64) + IF($C$3 = "Tactical Incident Commander",'Expected Scores EDITABLE'!I64)+ IF($C$3 = "Strategic Incident Commander", 'Expected Scores EDITABLE'!J64)+ IF($C$3 = "Head of Incident Management", 'Expected Scores EDITABLE'!K64) + IF($C$3 = "Senior Leadership",'Expected Scores EDITABLE'!L64) + IF($C$3 = "Rail Industry Staff", 'Expected Scores EDITABLE'!M64)</f>
        <v>3</v>
      </c>
      <c r="E11" s="231"/>
      <c r="F11" s="232"/>
      <c r="G11" s="232"/>
      <c r="H11" s="57"/>
      <c r="I11" s="57"/>
      <c r="J11" s="57"/>
      <c r="K11" s="57"/>
      <c r="L11" s="57"/>
      <c r="M11" s="57"/>
      <c r="N11" s="57"/>
      <c r="O11" s="57"/>
      <c r="P11" s="57"/>
      <c r="Q11" s="57"/>
      <c r="R11" s="57"/>
      <c r="S11" s="57"/>
      <c r="T11" s="57"/>
      <c r="U11" s="57"/>
      <c r="V11" s="57"/>
      <c r="W11" s="57"/>
      <c r="X11" s="57"/>
      <c r="Y11" s="57"/>
      <c r="Z11" s="57"/>
      <c r="AA11" s="57"/>
    </row>
    <row r="12" spans="1:27" ht="44" customHeight="1" thickBot="1" x14ac:dyDescent="0.4">
      <c r="A12" s="157"/>
      <c r="B12" s="102" t="s">
        <v>178</v>
      </c>
      <c r="C12" s="8" t="s">
        <v>373</v>
      </c>
      <c r="D12" s="14">
        <f>IF($C$3 = "Resilience Planner", 'Expected Scores EDITABLE'!E65) + IF($C$3 = "Resilience Planning Manager", 'Expected Scores EDITABLE'!F65) + IF($C$3 = "Head of Resilience Planning", 'Expected Scores EDITABLE'!G65) + IF($C$3 = "Operational Incident Commander", 'Expected Scores EDITABLE'!H65) + IF($C$3 = "Tactical Incident Commander",'Expected Scores EDITABLE'!I65)+ IF($C$3 = "Strategic Incident Commander", 'Expected Scores EDITABLE'!J65)+ IF($C$3 = "Head of Incident Management", 'Expected Scores EDITABLE'!K65) + IF($C$3 = "Senior Leadership",'Expected Scores EDITABLE'!L65) + IF($C$3 = "Rail Industry Staff", 'Expected Scores EDITABLE'!M65)</f>
        <v>3</v>
      </c>
      <c r="E12" s="233"/>
      <c r="F12" s="198"/>
      <c r="G12" s="198"/>
      <c r="H12" s="57"/>
      <c r="I12" s="57"/>
      <c r="J12" s="57"/>
      <c r="K12" s="57"/>
      <c r="L12" s="57"/>
      <c r="M12" s="57"/>
      <c r="N12" s="57"/>
      <c r="O12" s="57"/>
      <c r="P12" s="57"/>
      <c r="Q12" s="57"/>
      <c r="R12" s="57"/>
      <c r="S12" s="57"/>
      <c r="T12" s="57"/>
      <c r="U12" s="57"/>
      <c r="V12" s="57"/>
      <c r="W12" s="57"/>
      <c r="X12" s="57"/>
      <c r="Y12" s="57"/>
      <c r="Z12" s="57"/>
      <c r="AA12" s="57"/>
    </row>
    <row r="13" spans="1:27" ht="29" x14ac:dyDescent="0.35">
      <c r="A13" s="155" t="s">
        <v>179</v>
      </c>
      <c r="B13" s="100" t="s">
        <v>180</v>
      </c>
      <c r="C13" s="11" t="s">
        <v>370</v>
      </c>
      <c r="D13" s="12">
        <f>IF($C$3 = "Resilience Planner", 'Expected Scores EDITABLE'!E66) + IF($C$3 = "Resilience Planning Manager", 'Expected Scores EDITABLE'!F66) + IF($C$3 = "Head of Resilience Planning", 'Expected Scores EDITABLE'!G66) + IF($C$3 = "Operational Incident Commander", 'Expected Scores EDITABLE'!H66) + IF($C$3 = "Tactical Incident Commander",'Expected Scores EDITABLE'!I66)+ IF($C$3 = "Strategic Incident Commander", 'Expected Scores EDITABLE'!J66)+ IF($C$3 = "Head of Incident Management", 'Expected Scores EDITABLE'!K66) + IF($C$3 = "Senior Leadership",'Expected Scores EDITABLE'!L66) + IF($C$3 = "Rail Industry Staff", 'Expected Scores EDITABLE'!M66)</f>
        <v>2</v>
      </c>
      <c r="E13" s="231"/>
      <c r="F13" s="230"/>
      <c r="G13" s="230"/>
      <c r="H13" s="57"/>
      <c r="I13" s="57"/>
      <c r="J13" s="57"/>
      <c r="K13" s="57"/>
      <c r="L13" s="57"/>
      <c r="M13" s="57"/>
      <c r="N13" s="57"/>
      <c r="O13" s="57"/>
      <c r="P13" s="57"/>
      <c r="Q13" s="57"/>
      <c r="R13" s="57"/>
      <c r="S13" s="57"/>
      <c r="T13" s="57"/>
      <c r="U13" s="57"/>
      <c r="V13" s="57"/>
      <c r="W13" s="57"/>
      <c r="X13" s="57"/>
      <c r="Y13" s="57"/>
      <c r="Z13" s="57"/>
      <c r="AA13" s="57"/>
    </row>
    <row r="14" spans="1:27" ht="43.5" x14ac:dyDescent="0.35">
      <c r="A14" s="156"/>
      <c r="B14" s="101" t="s">
        <v>182</v>
      </c>
      <c r="C14" s="13" t="s">
        <v>371</v>
      </c>
      <c r="D14" s="14">
        <f>IF($C$3 = "Resilience Planner", 'Expected Scores EDITABLE'!E67) + IF($C$3 = "Resilience Planning Manager", 'Expected Scores EDITABLE'!F67) + IF($C$3 = "Head of Resilience Planning", 'Expected Scores EDITABLE'!G67) + IF($C$3 = "Operational Incident Commander", 'Expected Scores EDITABLE'!H67) + IF($C$3 = "Tactical Incident Commander",'Expected Scores EDITABLE'!I67)+ IF($C$3 = "Strategic Incident Commander", 'Expected Scores EDITABLE'!J67)+ IF($C$3 = "Head of Incident Management", 'Expected Scores EDITABLE'!K67) + IF($C$3 = "Senior Leadership",'Expected Scores EDITABLE'!L67) + IF($C$3 = "Rail Industry Staff", 'Expected Scores EDITABLE'!M67)</f>
        <v>3</v>
      </c>
      <c r="E14" s="231"/>
      <c r="F14" s="251"/>
      <c r="G14" s="232"/>
      <c r="H14" s="57"/>
      <c r="I14" s="57"/>
      <c r="J14" s="57"/>
      <c r="K14" s="57"/>
      <c r="L14" s="57"/>
      <c r="M14" s="57"/>
      <c r="N14" s="57"/>
      <c r="O14" s="57"/>
      <c r="P14" s="57"/>
      <c r="Q14" s="57"/>
      <c r="R14" s="57"/>
      <c r="S14" s="57"/>
      <c r="T14" s="57"/>
      <c r="U14" s="57"/>
      <c r="V14" s="57"/>
      <c r="W14" s="57"/>
      <c r="X14" s="57"/>
      <c r="Y14" s="57"/>
      <c r="Z14" s="57"/>
      <c r="AA14" s="57"/>
    </row>
    <row r="15" spans="1:27" ht="49" customHeight="1" x14ac:dyDescent="0.35">
      <c r="A15" s="156"/>
      <c r="B15" s="101" t="s">
        <v>184</v>
      </c>
      <c r="C15" s="13" t="s">
        <v>372</v>
      </c>
      <c r="D15" s="14">
        <f>IF($C$3 = "Resilience Planner", 'Expected Scores EDITABLE'!E68) + IF($C$3 = "Resilience Planning Manager", 'Expected Scores EDITABLE'!F68) + IF($C$3 = "Head of Resilience Planning", 'Expected Scores EDITABLE'!G68) + IF($C$3 = "Operational Incident Commander", 'Expected Scores EDITABLE'!H68) + IF($C$3 = "Tactical Incident Commander",'Expected Scores EDITABLE'!I68)+ IF($C$3 = "Strategic Incident Commander", 'Expected Scores EDITABLE'!J68)+ IF($C$3 = "Head of Incident Management", 'Expected Scores EDITABLE'!K68) + IF($C$3 = "Senior Leadership",'Expected Scores EDITABLE'!L68) + IF($C$3 = "Rail Industry Staff", 'Expected Scores EDITABLE'!M68)</f>
        <v>2</v>
      </c>
      <c r="E15" s="231"/>
      <c r="F15" s="232"/>
      <c r="G15" s="232"/>
      <c r="H15" s="57"/>
      <c r="I15" s="57"/>
      <c r="J15" s="57"/>
      <c r="K15" s="57"/>
      <c r="L15" s="57"/>
      <c r="M15" s="57"/>
      <c r="N15" s="57"/>
      <c r="O15" s="57"/>
      <c r="P15" s="57"/>
      <c r="Q15" s="57"/>
      <c r="R15" s="57"/>
      <c r="S15" s="57"/>
      <c r="T15" s="57"/>
      <c r="U15" s="57"/>
      <c r="V15" s="57"/>
      <c r="W15" s="57"/>
      <c r="X15" s="57"/>
      <c r="Y15" s="57"/>
      <c r="Z15" s="57"/>
      <c r="AA15" s="57"/>
    </row>
    <row r="16" spans="1:27" ht="36.5" customHeight="1" x14ac:dyDescent="0.35">
      <c r="A16" s="156"/>
      <c r="B16" s="101" t="s">
        <v>186</v>
      </c>
      <c r="C16" s="13" t="s">
        <v>187</v>
      </c>
      <c r="D16" s="14">
        <f>IF($C$3 = "Resilience Planner", 'Expected Scores EDITABLE'!E69) + IF($C$3 = "Resilience Planning Manager", 'Expected Scores EDITABLE'!F69) + IF($C$3 = "Head of Resilience Planning", 'Expected Scores EDITABLE'!G69) + IF($C$3 = "Operational Incident Commander", 'Expected Scores EDITABLE'!H69) + IF($C$3 = "Tactical Incident Commander",'Expected Scores EDITABLE'!I69)+ IF($C$3 = "Strategic Incident Commander", 'Expected Scores EDITABLE'!J69)+ IF($C$3 = "Head of Incident Management", 'Expected Scores EDITABLE'!K69) + IF($C$3 = "Senior Leadership",'Expected Scores EDITABLE'!L69) + IF($C$3 = "Rail Industry Staff", 'Expected Scores EDITABLE'!M69)</f>
        <v>2</v>
      </c>
      <c r="E16" s="231"/>
      <c r="F16" s="253"/>
      <c r="G16" s="253"/>
      <c r="H16" s="51"/>
      <c r="I16" s="51"/>
      <c r="J16" s="51"/>
      <c r="K16" s="51"/>
      <c r="L16" s="51"/>
      <c r="M16" s="51"/>
      <c r="N16" s="51"/>
      <c r="O16" s="51"/>
      <c r="P16" s="51"/>
      <c r="Q16" s="51"/>
      <c r="R16" s="51"/>
      <c r="S16" s="51"/>
      <c r="T16" s="51"/>
      <c r="U16" s="51"/>
      <c r="V16" s="51"/>
      <c r="W16" s="51"/>
      <c r="X16" s="51"/>
      <c r="Y16" s="51"/>
      <c r="Z16" s="51"/>
      <c r="AA16" s="51"/>
    </row>
    <row r="17" spans="1:27" ht="38" customHeight="1" x14ac:dyDescent="0.35">
      <c r="A17" s="156"/>
      <c r="B17" s="101" t="s">
        <v>188</v>
      </c>
      <c r="C17" s="13" t="s">
        <v>189</v>
      </c>
      <c r="D17" s="14">
        <f>IF($C$3 = "Resilience Planner", 'Expected Scores EDITABLE'!E70) + IF($C$3 = "Resilience Planning Manager", 'Expected Scores EDITABLE'!F70) + IF($C$3 = "Head of Resilience Planning", 'Expected Scores EDITABLE'!G70) + IF($C$3 = "Operational Incident Commander", 'Expected Scores EDITABLE'!H70) + IF($C$3 = "Tactical Incident Commander",'Expected Scores EDITABLE'!I70)+ IF($C$3 = "Strategic Incident Commander", 'Expected Scores EDITABLE'!J70)+ IF($C$3 = "Head of Incident Management", 'Expected Scores EDITABLE'!K70) + IF($C$3 = "Senior Leadership",'Expected Scores EDITABLE'!L70) + IF($C$3 = "Rail Industry Staff", 'Expected Scores EDITABLE'!M70)</f>
        <v>3</v>
      </c>
      <c r="E17" s="231"/>
      <c r="F17" s="253"/>
      <c r="G17" s="253"/>
      <c r="H17" s="51"/>
      <c r="I17" s="51"/>
      <c r="J17" s="51"/>
      <c r="K17" s="51"/>
      <c r="L17" s="51"/>
      <c r="M17" s="51"/>
      <c r="N17" s="51"/>
      <c r="O17" s="51"/>
      <c r="P17" s="51"/>
      <c r="Q17" s="51"/>
      <c r="R17" s="51"/>
      <c r="S17" s="51"/>
      <c r="T17" s="51"/>
      <c r="U17" s="51"/>
      <c r="V17" s="51"/>
      <c r="W17" s="51"/>
      <c r="X17" s="51"/>
      <c r="Y17" s="51"/>
      <c r="Z17" s="51"/>
      <c r="AA17" s="51"/>
    </row>
    <row r="18" spans="1:27" ht="44.5" customHeight="1" x14ac:dyDescent="0.35">
      <c r="A18" s="156"/>
      <c r="B18" s="101" t="s">
        <v>190</v>
      </c>
      <c r="C18" s="13" t="s">
        <v>191</v>
      </c>
      <c r="D18" s="14">
        <f>IF($C$3 = "Resilience Planner", 'Expected Scores EDITABLE'!E71) + IF($C$3 = "Resilience Planning Manager", 'Expected Scores EDITABLE'!F71) + IF($C$3 = "Head of Resilience Planning", 'Expected Scores EDITABLE'!G71) + IF($C$3 = "Operational Incident Commander", 'Expected Scores EDITABLE'!H71) + IF($C$3 = "Tactical Incident Commander",'Expected Scores EDITABLE'!I71)+ IF($C$3 = "Strategic Incident Commander", 'Expected Scores EDITABLE'!J71)+ IF($C$3 = "Head of Incident Management", 'Expected Scores EDITABLE'!K71) + IF($C$3 = "Senior Leadership",'Expected Scores EDITABLE'!L71) + IF($C$3 = "Rail Industry Staff", 'Expected Scores EDITABLE'!M71)</f>
        <v>2</v>
      </c>
      <c r="E18" s="231"/>
      <c r="F18" s="253"/>
      <c r="G18" s="253"/>
      <c r="H18" s="51"/>
      <c r="I18" s="51"/>
      <c r="J18" s="51"/>
      <c r="K18" s="51"/>
      <c r="L18" s="51"/>
      <c r="M18" s="51"/>
      <c r="N18" s="51"/>
      <c r="O18" s="51"/>
      <c r="P18" s="51"/>
      <c r="Q18" s="51"/>
      <c r="R18" s="51"/>
      <c r="S18" s="51"/>
      <c r="T18" s="51"/>
      <c r="U18" s="51"/>
      <c r="V18" s="51"/>
      <c r="W18" s="51"/>
      <c r="X18" s="51"/>
      <c r="Y18" s="51"/>
      <c r="Z18" s="51"/>
      <c r="AA18" s="51"/>
    </row>
    <row r="19" spans="1:27" ht="29.5" thickBot="1" x14ac:dyDescent="0.45">
      <c r="A19" s="157"/>
      <c r="B19" s="102" t="s">
        <v>192</v>
      </c>
      <c r="C19" s="8" t="s">
        <v>193</v>
      </c>
      <c r="D19" s="15">
        <f>IF($C$3 = "Resilience Planner", 'Expected Scores EDITABLE'!E72) + IF($C$3 = "Resilience Planning Manager", 'Expected Scores EDITABLE'!F72) + IF($C$3 = "Head of Resilience Planning", 'Expected Scores EDITABLE'!G72) + IF($C$3 = "Operational Incident Commander", 'Expected Scores EDITABLE'!H72) + IF($C$3 = "Tactical Incident Commander",'Expected Scores EDITABLE'!I72)+ IF($C$3 = "Strategic Incident Commander", 'Expected Scores EDITABLE'!J72)+ IF($C$3 = "Head of Incident Management", 'Expected Scores EDITABLE'!K72) + IF($C$3 = "Senior Leadership",'Expected Scores EDITABLE'!L72) + IF($C$3 = "Rail Industry Staff", 'Expected Scores EDITABLE'!M72)</f>
        <v>3</v>
      </c>
      <c r="E19" s="233"/>
      <c r="F19" s="254"/>
      <c r="G19" s="254"/>
      <c r="H19" s="58"/>
      <c r="I19" s="58"/>
      <c r="J19" s="58"/>
      <c r="K19" s="58"/>
      <c r="L19" s="58"/>
      <c r="M19" s="58"/>
      <c r="N19" s="58"/>
      <c r="O19" s="58"/>
      <c r="P19" s="58"/>
      <c r="Q19" s="58"/>
      <c r="R19" s="58"/>
      <c r="S19" s="58"/>
      <c r="T19" s="58"/>
      <c r="U19" s="58"/>
      <c r="V19" s="58"/>
      <c r="W19" s="58"/>
      <c r="X19" s="58"/>
      <c r="Y19" s="58"/>
      <c r="Z19" s="58"/>
      <c r="AA19" s="58"/>
    </row>
    <row r="20" spans="1:27" s="18" customFormat="1" ht="15" customHeight="1" thickBot="1" x14ac:dyDescent="0.45">
      <c r="A20" s="58"/>
      <c r="B20" s="58"/>
      <c r="C20" s="65"/>
      <c r="D20" s="58"/>
      <c r="E20" s="58"/>
      <c r="F20" s="58"/>
      <c r="G20" s="58"/>
      <c r="H20" s="58"/>
      <c r="I20" s="58"/>
      <c r="J20" s="58"/>
      <c r="K20" s="58"/>
      <c r="L20" s="58"/>
      <c r="M20" s="58"/>
      <c r="N20" s="58"/>
      <c r="O20" s="58"/>
      <c r="P20" s="58"/>
      <c r="Q20" s="58"/>
      <c r="R20" s="58"/>
      <c r="S20" s="58"/>
      <c r="T20" s="58"/>
      <c r="U20" s="58"/>
      <c r="V20" s="58"/>
      <c r="W20" s="58"/>
      <c r="X20" s="58"/>
      <c r="Y20" s="58"/>
      <c r="Z20" s="58"/>
      <c r="AA20" s="58"/>
    </row>
    <row r="21" spans="1:27" s="18" customFormat="1" ht="15" customHeight="1" x14ac:dyDescent="0.4">
      <c r="A21" s="58"/>
      <c r="B21" s="58"/>
      <c r="C21" s="61" t="s">
        <v>64</v>
      </c>
      <c r="D21" s="58"/>
      <c r="E21" s="58"/>
      <c r="F21" s="58"/>
      <c r="G21" s="58"/>
      <c r="H21" s="58"/>
      <c r="I21" s="58"/>
      <c r="J21" s="58"/>
      <c r="K21" s="58"/>
      <c r="L21" s="58"/>
      <c r="M21" s="58"/>
      <c r="N21" s="58"/>
      <c r="O21" s="58"/>
      <c r="P21" s="58"/>
      <c r="Q21" s="58"/>
      <c r="R21" s="58"/>
      <c r="S21" s="58"/>
      <c r="T21" s="58"/>
      <c r="U21" s="58"/>
      <c r="V21" s="58"/>
      <c r="W21" s="58"/>
      <c r="X21" s="58"/>
      <c r="Y21" s="58"/>
      <c r="Z21" s="58"/>
      <c r="AA21" s="58"/>
    </row>
    <row r="22" spans="1:27" s="18" customFormat="1" ht="15" customHeight="1" x14ac:dyDescent="0.4">
      <c r="A22" s="51"/>
      <c r="B22" s="51"/>
      <c r="C22" s="62">
        <f>COUNTIF($E$12, "&lt;" &amp; $D$12) + COUNTIF($E$13, "&lt;" &amp; $D$13) + COUNTIF($E$14, "&lt;" &amp; $D$14) + COUNTIF($E$15, "&lt;" &amp; $D$15) +
COUNTIF($E$16, "&lt;" &amp; $D$16) + COUNTIF($E$17, "&lt;" &amp; $D$17) + COUNTIF($E$6, "&lt;" &amp; $D$6) + COUNTIF($E$7, "&lt;" &amp; $D$7)+ COUNTIF($E$8, "&lt;" &amp; $D$8) + COUNTIF($E$9, "&lt;" &amp; $D$9)+ COUNTIF($E$10, "&lt;" &amp; $D$10)+ COUNTIF($E$11, "&lt;" &amp; $D$11) + COUNTIF($E$5, "&lt;" &amp; $D$5) + COUNTIF($E$18, "&lt;" &amp; $D$18) + COUNTIF($E$19, "&lt;" &amp; $D$19)</f>
        <v>0</v>
      </c>
      <c r="D22" s="51"/>
      <c r="E22" s="51"/>
      <c r="F22" s="51"/>
      <c r="G22" s="51"/>
      <c r="H22" s="51"/>
      <c r="I22" s="51"/>
      <c r="J22" s="51"/>
      <c r="K22" s="51"/>
      <c r="L22" s="51"/>
      <c r="M22" s="51"/>
      <c r="N22" s="51"/>
      <c r="O22" s="51"/>
      <c r="P22" s="51"/>
      <c r="Q22" s="51"/>
      <c r="R22" s="51"/>
      <c r="S22" s="51"/>
      <c r="T22" s="51"/>
      <c r="U22" s="51"/>
      <c r="V22" s="51"/>
      <c r="W22" s="51"/>
      <c r="X22" s="51"/>
      <c r="Y22" s="51"/>
      <c r="Z22" s="51"/>
      <c r="AA22" s="51"/>
    </row>
    <row r="23" spans="1:27" s="18" customFormat="1" ht="15" customHeight="1" x14ac:dyDescent="0.4">
      <c r="A23" s="65"/>
      <c r="B23" s="65"/>
      <c r="C23" s="63" t="s">
        <v>65</v>
      </c>
      <c r="D23" s="51"/>
      <c r="E23" s="51"/>
      <c r="F23" s="51"/>
      <c r="G23" s="51"/>
      <c r="H23" s="51"/>
      <c r="I23" s="51"/>
      <c r="J23" s="51"/>
      <c r="K23" s="51"/>
      <c r="L23" s="51"/>
      <c r="M23" s="51"/>
      <c r="N23" s="51"/>
      <c r="O23" s="51"/>
      <c r="P23" s="51"/>
      <c r="Q23" s="51"/>
      <c r="R23" s="51"/>
      <c r="S23" s="51"/>
      <c r="T23" s="51"/>
      <c r="U23" s="51"/>
      <c r="V23" s="51"/>
      <c r="W23" s="51"/>
      <c r="X23" s="51"/>
      <c r="Y23" s="51"/>
      <c r="Z23" s="51"/>
      <c r="AA23" s="51"/>
    </row>
    <row r="24" spans="1:27" s="18" customFormat="1" thickBot="1" x14ac:dyDescent="0.4">
      <c r="A24" s="65"/>
      <c r="B24" s="65"/>
      <c r="C24" s="51"/>
      <c r="D24" s="51"/>
      <c r="E24" s="51"/>
      <c r="F24" s="51"/>
      <c r="G24" s="51"/>
      <c r="H24" s="51"/>
      <c r="I24" s="51"/>
      <c r="J24" s="51"/>
      <c r="K24" s="51"/>
      <c r="L24" s="51"/>
      <c r="M24" s="51"/>
      <c r="N24" s="51"/>
      <c r="O24" s="51"/>
      <c r="P24" s="51"/>
      <c r="Q24" s="51"/>
      <c r="R24" s="51"/>
      <c r="S24" s="51"/>
      <c r="T24" s="51"/>
      <c r="U24" s="51"/>
      <c r="V24" s="51"/>
      <c r="W24" s="51"/>
      <c r="X24" s="51"/>
      <c r="Y24" s="51"/>
      <c r="Z24" s="51"/>
      <c r="AA24" s="51"/>
    </row>
    <row r="25" spans="1:27" s="18" customFormat="1" ht="17" x14ac:dyDescent="0.4">
      <c r="A25" s="65"/>
      <c r="B25" s="65"/>
      <c r="C25" s="61" t="s">
        <v>315</v>
      </c>
      <c r="D25" s="51"/>
      <c r="E25" s="51"/>
      <c r="F25" s="51"/>
      <c r="G25" s="51"/>
      <c r="H25" s="51"/>
      <c r="I25" s="51"/>
      <c r="J25" s="51"/>
      <c r="K25" s="51"/>
      <c r="L25" s="51"/>
      <c r="M25" s="51"/>
      <c r="N25" s="51"/>
      <c r="O25" s="51"/>
      <c r="P25" s="51"/>
      <c r="Q25" s="51"/>
      <c r="R25" s="51"/>
      <c r="S25" s="51"/>
      <c r="T25" s="51"/>
      <c r="U25" s="51"/>
      <c r="V25" s="51"/>
      <c r="W25" s="51"/>
      <c r="X25" s="51"/>
      <c r="Y25" s="51"/>
      <c r="Z25" s="51"/>
      <c r="AA25" s="51"/>
    </row>
    <row r="26" spans="1:27" s="18" customFormat="1" ht="17" x14ac:dyDescent="0.4">
      <c r="A26" s="65"/>
      <c r="B26" s="65"/>
      <c r="C26" s="62">
        <f>COUNTIF($E$12, "&gt;=" &amp; $D$12) + COUNTIF($E$13, "&gt;=" &amp; $D$13) + COUNTIF($E$14, "&gt;=" &amp; $D$14) + COUNTIF($E$15, "&gt;=" &amp; $D$15) +
COUNTIF($E$16, "&gt;=" &amp; $D$16) + COUNTIF($E$17, "&gt;=" &amp; $D$17) + COUNTIF($E$6, "&gt;=" &amp; $D$6) + COUNTIF($E$7, "&gt;=" &amp; $D$7)+ COUNTIF($E$8, "&gt;=" &amp; $D$8) + COUNTIF($E$9, "&gt;=" &amp; $D$9)+ COUNTIF($E$10, "&gt;=" &amp; $D$10)+ COUNTIF($E$11, "&gt;=" &amp; $D$11) + COUNTIF($E$5, "&gt;=" &amp; $D$5) + COUNTIF($E$18, "&gt;=" &amp; $D$18) + COUNTIF($E$19, "&gt;=" &amp; $D$19)</f>
        <v>0</v>
      </c>
      <c r="D26" s="51"/>
      <c r="E26" s="51"/>
      <c r="F26" s="51"/>
      <c r="G26" s="51"/>
      <c r="H26" s="51"/>
      <c r="I26" s="51"/>
      <c r="J26" s="51"/>
      <c r="K26" s="51"/>
      <c r="L26" s="51"/>
      <c r="M26" s="51"/>
      <c r="N26" s="51"/>
      <c r="O26" s="51"/>
      <c r="P26" s="51"/>
      <c r="Q26" s="51"/>
      <c r="R26" s="51"/>
      <c r="S26" s="51"/>
      <c r="T26" s="51"/>
      <c r="U26" s="51"/>
      <c r="V26" s="51"/>
      <c r="W26" s="51"/>
      <c r="X26" s="51"/>
      <c r="Y26" s="51"/>
      <c r="Z26" s="51"/>
      <c r="AA26" s="51"/>
    </row>
    <row r="27" spans="1:27" s="18" customFormat="1" ht="34.5" thickBot="1" x14ac:dyDescent="0.45">
      <c r="A27" s="65"/>
      <c r="B27" s="65"/>
      <c r="C27" s="63" t="s">
        <v>316</v>
      </c>
      <c r="D27" s="51"/>
      <c r="E27" s="51"/>
      <c r="F27" s="51"/>
      <c r="G27" s="51"/>
      <c r="H27" s="51"/>
      <c r="I27" s="51"/>
      <c r="J27" s="51"/>
      <c r="K27" s="51"/>
      <c r="L27" s="51"/>
      <c r="M27" s="51"/>
      <c r="N27" s="51"/>
      <c r="O27" s="51"/>
      <c r="P27" s="51"/>
      <c r="Q27" s="51"/>
      <c r="R27" s="51"/>
      <c r="S27" s="51"/>
      <c r="T27" s="51"/>
      <c r="U27" s="51"/>
      <c r="V27" s="51"/>
      <c r="W27" s="51"/>
      <c r="X27" s="51"/>
      <c r="Y27" s="51"/>
      <c r="Z27" s="51"/>
      <c r="AA27" s="51"/>
    </row>
    <row r="28" spans="1:27" s="18" customFormat="1" ht="14.5" x14ac:dyDescent="0.35">
      <c r="A28" s="59"/>
      <c r="B28" s="59"/>
      <c r="C28" s="59"/>
      <c r="D28" s="59"/>
      <c r="E28" s="59"/>
      <c r="F28" s="51"/>
      <c r="G28" s="51"/>
      <c r="H28" s="51"/>
      <c r="I28" s="51"/>
      <c r="J28" s="51"/>
      <c r="K28" s="51"/>
      <c r="L28" s="51"/>
      <c r="M28" s="51"/>
      <c r="N28" s="51"/>
      <c r="O28" s="51"/>
      <c r="P28" s="51"/>
      <c r="Q28" s="51"/>
      <c r="R28" s="51"/>
      <c r="S28" s="51"/>
      <c r="T28" s="51"/>
      <c r="U28" s="51"/>
      <c r="V28" s="51"/>
      <c r="W28" s="51"/>
      <c r="X28" s="51"/>
      <c r="Y28" s="51"/>
      <c r="Z28" s="51"/>
      <c r="AA28" s="51"/>
    </row>
    <row r="29" spans="1:27" s="18" customFormat="1" ht="14.5" x14ac:dyDescent="0.35">
      <c r="A29" s="59"/>
      <c r="B29" s="59"/>
      <c r="C29" s="59"/>
      <c r="D29" s="59"/>
      <c r="E29" s="59"/>
      <c r="F29" s="51"/>
      <c r="G29" s="51"/>
      <c r="H29" s="51"/>
      <c r="I29" s="51"/>
      <c r="J29" s="51"/>
      <c r="K29" s="51"/>
      <c r="L29" s="51"/>
      <c r="M29" s="51"/>
      <c r="N29" s="51"/>
      <c r="O29" s="51"/>
      <c r="P29" s="51"/>
      <c r="Q29" s="51"/>
      <c r="R29" s="51"/>
      <c r="S29" s="51"/>
      <c r="T29" s="51"/>
      <c r="U29" s="51"/>
      <c r="V29" s="51"/>
      <c r="W29" s="51"/>
      <c r="X29" s="51"/>
      <c r="Y29" s="51"/>
      <c r="Z29" s="51"/>
      <c r="AA29" s="51"/>
    </row>
    <row r="30" spans="1:27" s="18" customFormat="1" ht="14.5" x14ac:dyDescent="0.35">
      <c r="A30" s="59"/>
      <c r="B30" s="59"/>
      <c r="C30" s="59"/>
      <c r="D30" s="59"/>
      <c r="E30" s="59"/>
      <c r="F30" s="51"/>
      <c r="G30" s="51"/>
      <c r="H30" s="51"/>
      <c r="I30" s="51"/>
      <c r="J30" s="51"/>
      <c r="K30" s="51"/>
      <c r="L30" s="51"/>
      <c r="M30" s="51"/>
      <c r="N30" s="51"/>
      <c r="O30" s="51"/>
      <c r="P30" s="51"/>
      <c r="Q30" s="51"/>
      <c r="R30" s="51"/>
      <c r="S30" s="51"/>
      <c r="T30" s="51"/>
      <c r="U30" s="51"/>
      <c r="V30" s="51"/>
      <c r="W30" s="51"/>
      <c r="X30" s="51"/>
      <c r="Y30" s="51"/>
      <c r="Z30" s="51"/>
      <c r="AA30" s="51"/>
    </row>
    <row r="31" spans="1:27" s="18" customFormat="1" ht="14.5" x14ac:dyDescent="0.35">
      <c r="A31" s="59"/>
      <c r="B31" s="59"/>
      <c r="C31" s="59"/>
      <c r="D31" s="59"/>
      <c r="E31" s="59"/>
      <c r="F31" s="51"/>
      <c r="G31" s="51"/>
      <c r="H31" s="51"/>
      <c r="I31" s="51"/>
      <c r="J31" s="51"/>
      <c r="K31" s="51"/>
      <c r="L31" s="51"/>
      <c r="M31" s="51"/>
      <c r="N31" s="51"/>
      <c r="O31" s="51"/>
      <c r="P31" s="51"/>
      <c r="Q31" s="51"/>
      <c r="R31" s="51"/>
      <c r="S31" s="51"/>
      <c r="T31" s="51"/>
      <c r="U31" s="51"/>
      <c r="V31" s="51"/>
      <c r="W31" s="51"/>
      <c r="X31" s="51"/>
      <c r="Y31" s="51"/>
      <c r="Z31" s="51"/>
      <c r="AA31" s="51"/>
    </row>
    <row r="32" spans="1:27" s="18" customFormat="1" ht="14.5" x14ac:dyDescent="0.35">
      <c r="A32" s="59"/>
      <c r="B32" s="59"/>
      <c r="C32" s="59"/>
      <c r="D32" s="59"/>
      <c r="E32" s="59"/>
      <c r="F32" s="51"/>
      <c r="G32" s="51"/>
      <c r="H32" s="51"/>
      <c r="I32" s="51"/>
      <c r="J32" s="51"/>
      <c r="K32" s="51"/>
      <c r="L32" s="51"/>
      <c r="M32" s="51"/>
      <c r="N32" s="51"/>
      <c r="O32" s="51"/>
      <c r="P32" s="51"/>
      <c r="Q32" s="51"/>
      <c r="R32" s="51"/>
      <c r="S32" s="51"/>
      <c r="T32" s="51"/>
      <c r="U32" s="51"/>
      <c r="V32" s="51"/>
      <c r="W32" s="51"/>
      <c r="X32" s="51"/>
      <c r="Y32" s="51"/>
      <c r="Z32" s="51"/>
      <c r="AA32" s="51"/>
    </row>
    <row r="33" spans="1:27" s="18" customFormat="1" ht="14.5" x14ac:dyDescent="0.35">
      <c r="A33" s="59"/>
      <c r="B33" s="59"/>
      <c r="C33" s="59"/>
      <c r="D33" s="59"/>
      <c r="E33" s="59"/>
      <c r="F33" s="51"/>
      <c r="G33" s="51"/>
      <c r="H33" s="51"/>
      <c r="I33" s="51"/>
      <c r="J33" s="51"/>
      <c r="K33" s="51"/>
      <c r="L33" s="51"/>
      <c r="M33" s="51"/>
      <c r="N33" s="51"/>
      <c r="O33" s="51"/>
      <c r="P33" s="51"/>
      <c r="Q33" s="51"/>
      <c r="R33" s="51"/>
      <c r="S33" s="51"/>
      <c r="T33" s="51"/>
      <c r="U33" s="51"/>
      <c r="V33" s="51"/>
      <c r="W33" s="51"/>
      <c r="X33" s="51"/>
      <c r="Y33" s="51"/>
      <c r="Z33" s="51"/>
      <c r="AA33" s="51"/>
    </row>
    <row r="34" spans="1:27" s="18" customFormat="1" ht="14.5" x14ac:dyDescent="0.35">
      <c r="A34" s="59"/>
      <c r="B34" s="59"/>
      <c r="C34" s="51"/>
      <c r="D34" s="59"/>
      <c r="E34" s="59"/>
      <c r="F34" s="51"/>
      <c r="G34" s="51"/>
      <c r="H34" s="51"/>
      <c r="I34" s="51"/>
      <c r="J34" s="51"/>
      <c r="K34" s="51"/>
      <c r="L34" s="51"/>
      <c r="M34" s="51"/>
      <c r="N34" s="51"/>
      <c r="O34" s="51"/>
      <c r="P34" s="51"/>
      <c r="Q34" s="51"/>
      <c r="R34" s="51"/>
      <c r="S34" s="51"/>
      <c r="T34" s="51"/>
      <c r="U34" s="51"/>
      <c r="V34" s="51"/>
      <c r="W34" s="51"/>
      <c r="X34" s="51"/>
      <c r="Y34" s="51"/>
      <c r="Z34" s="51"/>
      <c r="AA34" s="51"/>
    </row>
    <row r="35" spans="1:27" s="18" customFormat="1" ht="14.5" x14ac:dyDescent="0.35">
      <c r="A35" s="59"/>
      <c r="B35" s="59"/>
      <c r="C35" s="51"/>
      <c r="D35" s="59"/>
      <c r="E35" s="59"/>
      <c r="F35" s="51"/>
      <c r="G35" s="51"/>
      <c r="H35" s="51"/>
      <c r="I35" s="51"/>
      <c r="J35" s="51"/>
      <c r="K35" s="51"/>
      <c r="L35" s="51"/>
      <c r="M35" s="51"/>
      <c r="N35" s="51"/>
      <c r="O35" s="51"/>
      <c r="P35" s="51"/>
      <c r="Q35" s="51"/>
      <c r="R35" s="51"/>
      <c r="S35" s="51"/>
      <c r="T35" s="51"/>
      <c r="U35" s="51"/>
      <c r="V35" s="51"/>
      <c r="W35" s="51"/>
      <c r="X35" s="51"/>
      <c r="Y35" s="51"/>
      <c r="Z35" s="51"/>
      <c r="AA35" s="51"/>
    </row>
    <row r="36" spans="1:27" s="18" customFormat="1" ht="14.5" x14ac:dyDescent="0.35">
      <c r="A36" s="59"/>
      <c r="B36" s="59"/>
      <c r="C36" s="51"/>
      <c r="D36" s="59"/>
      <c r="E36" s="59"/>
      <c r="F36" s="51"/>
      <c r="G36" s="51"/>
      <c r="H36" s="51"/>
      <c r="I36" s="51"/>
      <c r="J36" s="51"/>
      <c r="K36" s="51"/>
      <c r="L36" s="51"/>
      <c r="M36" s="51"/>
      <c r="N36" s="51"/>
      <c r="O36" s="51"/>
      <c r="P36" s="51"/>
      <c r="Q36" s="51"/>
      <c r="R36" s="51"/>
      <c r="S36" s="51"/>
      <c r="T36" s="51"/>
      <c r="U36" s="51"/>
      <c r="V36" s="51"/>
      <c r="W36" s="51"/>
      <c r="X36" s="51"/>
      <c r="Y36" s="51"/>
      <c r="Z36" s="51"/>
      <c r="AA36" s="51"/>
    </row>
    <row r="37" spans="1:27" s="18" customFormat="1" ht="14.5" x14ac:dyDescent="0.35">
      <c r="A37" s="59"/>
      <c r="B37" s="59"/>
      <c r="C37" s="51"/>
      <c r="D37" s="59"/>
      <c r="E37" s="59"/>
      <c r="F37" s="51"/>
      <c r="G37" s="51"/>
      <c r="H37" s="51"/>
      <c r="I37" s="51"/>
      <c r="J37" s="51"/>
      <c r="K37" s="51"/>
      <c r="L37" s="51"/>
      <c r="M37" s="51"/>
      <c r="N37" s="51"/>
      <c r="O37" s="51"/>
      <c r="P37" s="51"/>
      <c r="Q37" s="51"/>
      <c r="R37" s="51"/>
      <c r="S37" s="51"/>
      <c r="T37" s="51"/>
      <c r="U37" s="51"/>
      <c r="V37" s="51"/>
      <c r="W37" s="51"/>
      <c r="X37" s="51"/>
      <c r="Y37" s="51"/>
      <c r="Z37" s="51"/>
      <c r="AA37" s="51"/>
    </row>
    <row r="38" spans="1:27" s="18" customFormat="1" ht="14.5" x14ac:dyDescent="0.35">
      <c r="A38" s="59"/>
      <c r="B38" s="59"/>
      <c r="C38" s="51"/>
      <c r="D38" s="59"/>
      <c r="E38" s="59"/>
      <c r="F38" s="51"/>
      <c r="G38" s="51"/>
      <c r="H38" s="51"/>
      <c r="I38" s="51"/>
      <c r="J38" s="51"/>
      <c r="K38" s="51"/>
      <c r="L38" s="51"/>
      <c r="M38" s="51"/>
      <c r="N38" s="51"/>
      <c r="O38" s="51"/>
      <c r="P38" s="51"/>
      <c r="Q38" s="51"/>
      <c r="R38" s="51"/>
      <c r="S38" s="51"/>
      <c r="T38" s="51"/>
      <c r="U38" s="51"/>
      <c r="V38" s="51"/>
      <c r="W38" s="51"/>
      <c r="X38" s="51"/>
      <c r="Y38" s="51"/>
      <c r="Z38" s="51"/>
      <c r="AA38" s="51"/>
    </row>
    <row r="39" spans="1:27" s="18" customFormat="1" ht="14.5" x14ac:dyDescent="0.35">
      <c r="A39" s="59"/>
      <c r="B39" s="59"/>
      <c r="C39" s="59"/>
      <c r="D39" s="59"/>
      <c r="E39" s="59"/>
      <c r="F39" s="51"/>
      <c r="G39" s="51"/>
      <c r="H39" s="51"/>
      <c r="I39" s="51"/>
      <c r="J39" s="51"/>
      <c r="K39" s="51"/>
      <c r="L39" s="51"/>
      <c r="M39" s="51"/>
      <c r="N39" s="51"/>
      <c r="O39" s="51"/>
      <c r="P39" s="51"/>
      <c r="Q39" s="51"/>
      <c r="R39" s="51"/>
      <c r="S39" s="51"/>
      <c r="T39" s="51"/>
      <c r="U39" s="51"/>
      <c r="V39" s="51"/>
      <c r="W39" s="51"/>
      <c r="X39" s="51"/>
      <c r="Y39" s="51"/>
      <c r="Z39" s="51"/>
      <c r="AA39" s="51"/>
    </row>
    <row r="40" spans="1:27" s="18" customFormat="1" ht="14.5" x14ac:dyDescent="0.35">
      <c r="A40" s="59"/>
      <c r="B40" s="59"/>
      <c r="C40" s="59"/>
      <c r="D40" s="59"/>
      <c r="E40" s="59"/>
      <c r="F40" s="51"/>
      <c r="G40" s="51"/>
      <c r="H40" s="51"/>
      <c r="I40" s="51"/>
      <c r="J40" s="51"/>
      <c r="K40" s="51"/>
      <c r="L40" s="51"/>
      <c r="M40" s="51"/>
      <c r="N40" s="51"/>
      <c r="O40" s="51"/>
      <c r="P40" s="51"/>
      <c r="Q40" s="51"/>
      <c r="R40" s="51"/>
      <c r="S40" s="51"/>
      <c r="T40" s="51"/>
      <c r="U40" s="51"/>
      <c r="V40" s="51"/>
      <c r="W40" s="51"/>
      <c r="X40" s="51"/>
      <c r="Y40" s="51"/>
      <c r="Z40" s="51"/>
      <c r="AA40" s="51"/>
    </row>
    <row r="41" spans="1:27" s="18" customFormat="1" ht="14.5" x14ac:dyDescent="0.35">
      <c r="A41" s="59"/>
      <c r="B41" s="59"/>
      <c r="C41" s="59"/>
      <c r="D41" s="59"/>
      <c r="E41" s="59"/>
      <c r="F41" s="51"/>
      <c r="G41" s="51"/>
      <c r="H41" s="51"/>
      <c r="I41" s="51"/>
      <c r="J41" s="51"/>
      <c r="K41" s="51"/>
      <c r="L41" s="51"/>
      <c r="M41" s="51"/>
      <c r="N41" s="51"/>
      <c r="O41" s="51"/>
      <c r="P41" s="51"/>
      <c r="Q41" s="51"/>
      <c r="R41" s="51"/>
      <c r="S41" s="51"/>
      <c r="T41" s="51"/>
      <c r="U41" s="51"/>
      <c r="V41" s="51"/>
      <c r="W41" s="51"/>
      <c r="X41" s="51"/>
      <c r="Y41" s="51"/>
      <c r="Z41" s="51"/>
      <c r="AA41" s="51"/>
    </row>
    <row r="42" spans="1:27" s="18" customFormat="1" ht="14.5" x14ac:dyDescent="0.35">
      <c r="A42" s="59"/>
      <c r="B42" s="59"/>
      <c r="C42" s="59"/>
      <c r="D42" s="59"/>
      <c r="E42" s="59"/>
      <c r="F42" s="51"/>
      <c r="G42" s="51"/>
      <c r="H42" s="51"/>
      <c r="I42" s="51"/>
      <c r="J42" s="51"/>
      <c r="K42" s="51"/>
      <c r="L42" s="51"/>
      <c r="M42" s="51"/>
      <c r="N42" s="51"/>
      <c r="O42" s="51"/>
      <c r="P42" s="51"/>
      <c r="Q42" s="51"/>
      <c r="R42" s="51"/>
      <c r="S42" s="51"/>
      <c r="T42" s="51"/>
      <c r="U42" s="51"/>
      <c r="V42" s="51"/>
      <c r="W42" s="51"/>
      <c r="X42" s="51"/>
      <c r="Y42" s="51"/>
      <c r="Z42" s="51"/>
      <c r="AA42" s="51"/>
    </row>
    <row r="43" spans="1:27" s="18" customFormat="1" ht="14.5" x14ac:dyDescent="0.35">
      <c r="A43" s="59"/>
      <c r="B43" s="59"/>
      <c r="C43" s="59"/>
      <c r="D43" s="59"/>
      <c r="E43" s="59"/>
      <c r="F43" s="51"/>
      <c r="G43" s="51"/>
      <c r="H43" s="51"/>
      <c r="I43" s="51"/>
      <c r="J43" s="51"/>
      <c r="K43" s="51"/>
      <c r="L43" s="51"/>
      <c r="M43" s="51"/>
      <c r="N43" s="51"/>
      <c r="O43" s="51"/>
      <c r="P43" s="51"/>
      <c r="Q43" s="51"/>
      <c r="R43" s="51"/>
      <c r="S43" s="51"/>
      <c r="T43" s="51"/>
      <c r="U43" s="51"/>
      <c r="V43" s="51"/>
      <c r="W43" s="51"/>
      <c r="X43" s="51"/>
      <c r="Y43" s="51"/>
      <c r="Z43" s="51"/>
      <c r="AA43" s="51"/>
    </row>
    <row r="44" spans="1:27" s="18" customFormat="1" ht="14.5" x14ac:dyDescent="0.35">
      <c r="A44" s="59"/>
      <c r="B44" s="59"/>
      <c r="C44" s="59"/>
      <c r="D44" s="59"/>
      <c r="E44" s="59"/>
      <c r="F44" s="51"/>
      <c r="G44" s="51"/>
      <c r="H44" s="51"/>
      <c r="I44" s="51"/>
      <c r="J44" s="51"/>
      <c r="K44" s="51"/>
      <c r="L44" s="51"/>
      <c r="M44" s="51"/>
      <c r="N44" s="51"/>
      <c r="O44" s="51"/>
      <c r="P44" s="51"/>
      <c r="Q44" s="51"/>
      <c r="R44" s="51"/>
      <c r="S44" s="51"/>
      <c r="T44" s="51"/>
      <c r="U44" s="51"/>
      <c r="V44" s="51"/>
      <c r="W44" s="51"/>
      <c r="X44" s="51"/>
      <c r="Y44" s="51"/>
      <c r="Z44" s="51"/>
      <c r="AA44" s="51"/>
    </row>
    <row r="45" spans="1:27" s="18" customFormat="1" ht="14.5" x14ac:dyDescent="0.35">
      <c r="A45" s="59"/>
      <c r="B45" s="59"/>
      <c r="C45" s="59"/>
      <c r="D45" s="59"/>
      <c r="E45" s="59"/>
      <c r="F45" s="51"/>
      <c r="G45" s="51"/>
      <c r="H45" s="51"/>
      <c r="I45" s="51"/>
      <c r="J45" s="51"/>
      <c r="K45" s="51"/>
      <c r="L45" s="51"/>
      <c r="M45" s="51"/>
      <c r="N45" s="51"/>
      <c r="O45" s="51"/>
      <c r="P45" s="51"/>
      <c r="Q45" s="51"/>
      <c r="R45" s="51"/>
      <c r="S45" s="51"/>
      <c r="T45" s="51"/>
      <c r="U45" s="51"/>
      <c r="V45" s="51"/>
      <c r="W45" s="51"/>
      <c r="X45" s="51"/>
      <c r="Y45" s="51"/>
      <c r="Z45" s="51"/>
      <c r="AA45" s="51"/>
    </row>
    <row r="46" spans="1:27" s="18" customFormat="1" ht="14.5" x14ac:dyDescent="0.35">
      <c r="A46" s="59"/>
      <c r="B46" s="59"/>
      <c r="C46" s="59"/>
      <c r="D46" s="59"/>
      <c r="E46" s="59"/>
      <c r="F46" s="51"/>
      <c r="G46" s="51"/>
      <c r="H46" s="51"/>
      <c r="I46" s="51"/>
      <c r="J46" s="51"/>
      <c r="K46" s="51"/>
      <c r="L46" s="51"/>
      <c r="M46" s="51"/>
      <c r="N46" s="51"/>
      <c r="O46" s="51"/>
      <c r="P46" s="51"/>
      <c r="Q46" s="51"/>
      <c r="R46" s="51"/>
      <c r="S46" s="51"/>
      <c r="T46" s="51"/>
      <c r="U46" s="51"/>
      <c r="V46" s="51"/>
      <c r="W46" s="51"/>
      <c r="X46" s="51"/>
      <c r="Y46" s="51"/>
      <c r="Z46" s="51"/>
      <c r="AA46" s="51"/>
    </row>
    <row r="47" spans="1:27" s="18" customFormat="1" ht="14.5" x14ac:dyDescent="0.35">
      <c r="A47" s="59"/>
      <c r="B47" s="59"/>
      <c r="C47" s="59"/>
      <c r="D47" s="59"/>
      <c r="E47" s="59"/>
      <c r="F47" s="51"/>
      <c r="G47" s="51"/>
      <c r="H47" s="51"/>
      <c r="I47" s="51"/>
      <c r="J47" s="51"/>
      <c r="K47" s="51"/>
      <c r="L47" s="51"/>
      <c r="M47" s="51"/>
      <c r="N47" s="51"/>
      <c r="O47" s="51"/>
      <c r="P47" s="51"/>
      <c r="Q47" s="51"/>
      <c r="R47" s="51"/>
      <c r="S47" s="51"/>
      <c r="T47" s="51"/>
      <c r="U47" s="51"/>
      <c r="V47" s="51"/>
      <c r="W47" s="51"/>
      <c r="X47" s="51"/>
      <c r="Y47" s="51"/>
      <c r="Z47" s="51"/>
      <c r="AA47" s="51"/>
    </row>
    <row r="48" spans="1:27" s="18" customFormat="1" ht="14.5" x14ac:dyDescent="0.35">
      <c r="A48" s="59"/>
      <c r="B48" s="59"/>
      <c r="C48" s="59"/>
      <c r="D48" s="59"/>
      <c r="E48" s="59"/>
      <c r="F48" s="51"/>
      <c r="G48" s="51"/>
      <c r="H48" s="51"/>
      <c r="I48" s="51"/>
      <c r="J48" s="51"/>
      <c r="K48" s="51"/>
      <c r="L48" s="51"/>
      <c r="M48" s="51"/>
      <c r="N48" s="51"/>
      <c r="O48" s="51"/>
      <c r="P48" s="51"/>
      <c r="Q48" s="51"/>
      <c r="R48" s="51"/>
      <c r="S48" s="51"/>
      <c r="T48" s="51"/>
      <c r="U48" s="51"/>
      <c r="V48" s="51"/>
      <c r="W48" s="51"/>
      <c r="X48" s="51"/>
      <c r="Y48" s="51"/>
      <c r="Z48" s="51"/>
      <c r="AA48" s="51"/>
    </row>
    <row r="49" spans="1:27" s="18" customFormat="1" ht="14.5" x14ac:dyDescent="0.35">
      <c r="A49" s="59"/>
      <c r="B49" s="59"/>
      <c r="C49" s="59"/>
      <c r="D49" s="59"/>
      <c r="E49" s="59"/>
      <c r="F49" s="51"/>
      <c r="G49" s="51"/>
      <c r="H49" s="51"/>
      <c r="I49" s="51"/>
      <c r="J49" s="51"/>
      <c r="K49" s="51"/>
      <c r="L49" s="51"/>
      <c r="M49" s="51"/>
      <c r="N49" s="51"/>
      <c r="O49" s="51"/>
      <c r="P49" s="51"/>
      <c r="Q49" s="51"/>
      <c r="R49" s="51"/>
      <c r="S49" s="51"/>
      <c r="T49" s="51"/>
      <c r="U49" s="51"/>
      <c r="V49" s="51"/>
      <c r="W49" s="51"/>
      <c r="X49" s="51"/>
      <c r="Y49" s="51"/>
      <c r="Z49" s="51"/>
      <c r="AA49" s="51"/>
    </row>
    <row r="50" spans="1:27" s="18" customFormat="1" ht="14.5" x14ac:dyDescent="0.35">
      <c r="A50" s="59"/>
      <c r="B50" s="59"/>
      <c r="C50" s="59"/>
      <c r="D50" s="59"/>
      <c r="E50" s="59"/>
      <c r="F50" s="51"/>
      <c r="G50" s="51"/>
      <c r="H50" s="51"/>
      <c r="I50" s="51"/>
      <c r="J50" s="51"/>
      <c r="K50" s="51"/>
      <c r="L50" s="51"/>
      <c r="M50" s="51"/>
      <c r="N50" s="51"/>
      <c r="O50" s="51"/>
      <c r="P50" s="51"/>
      <c r="Q50" s="51"/>
      <c r="R50" s="51"/>
      <c r="S50" s="51"/>
      <c r="T50" s="51"/>
      <c r="U50" s="51"/>
      <c r="V50" s="51"/>
      <c r="W50" s="51"/>
      <c r="X50" s="51"/>
      <c r="Y50" s="51"/>
      <c r="Z50" s="51"/>
      <c r="AA50" s="51"/>
    </row>
    <row r="51" spans="1:27" s="18" customFormat="1" ht="14.5" x14ac:dyDescent="0.35">
      <c r="A51" s="59"/>
      <c r="B51" s="59"/>
      <c r="C51" s="59"/>
      <c r="D51" s="59"/>
      <c r="E51" s="59"/>
      <c r="F51" s="51"/>
      <c r="G51" s="51"/>
      <c r="H51" s="51"/>
      <c r="I51" s="51"/>
      <c r="J51" s="51"/>
      <c r="K51" s="51"/>
      <c r="L51" s="51"/>
      <c r="M51" s="51"/>
      <c r="N51" s="51"/>
      <c r="O51" s="51"/>
      <c r="P51" s="51"/>
      <c r="Q51" s="51"/>
      <c r="R51" s="51"/>
      <c r="S51" s="51"/>
      <c r="T51" s="51"/>
      <c r="U51" s="51"/>
      <c r="V51" s="51"/>
      <c r="W51" s="51"/>
      <c r="X51" s="51"/>
      <c r="Y51" s="51"/>
      <c r="Z51" s="51"/>
      <c r="AA51" s="51"/>
    </row>
    <row r="52" spans="1:27" s="18" customFormat="1" ht="14.5" x14ac:dyDescent="0.35">
      <c r="A52" s="59"/>
      <c r="B52" s="59"/>
      <c r="C52" s="59"/>
      <c r="D52" s="59"/>
      <c r="E52" s="59"/>
      <c r="F52" s="51"/>
      <c r="G52" s="51"/>
      <c r="H52" s="51"/>
      <c r="I52" s="51"/>
      <c r="J52" s="51"/>
      <c r="K52" s="51"/>
      <c r="L52" s="51"/>
      <c r="M52" s="51"/>
      <c r="N52" s="51"/>
      <c r="O52" s="51"/>
      <c r="P52" s="51"/>
      <c r="Q52" s="51"/>
      <c r="R52" s="51"/>
      <c r="S52" s="51"/>
      <c r="T52" s="51"/>
      <c r="U52" s="51"/>
      <c r="V52" s="51"/>
      <c r="W52" s="51"/>
      <c r="X52" s="51"/>
      <c r="Y52" s="51"/>
      <c r="Z52" s="51"/>
      <c r="AA52" s="51"/>
    </row>
    <row r="53" spans="1:27" s="18" customFormat="1" ht="14.5" x14ac:dyDescent="0.35">
      <c r="A53" s="59"/>
      <c r="B53" s="59"/>
      <c r="C53" s="59"/>
      <c r="D53" s="59"/>
      <c r="E53" s="59"/>
      <c r="F53" s="51"/>
      <c r="G53" s="51"/>
      <c r="H53" s="51"/>
      <c r="I53" s="51"/>
      <c r="J53" s="51"/>
      <c r="K53" s="51"/>
      <c r="L53" s="51"/>
      <c r="M53" s="51"/>
      <c r="N53" s="51"/>
      <c r="O53" s="51"/>
      <c r="P53" s="51"/>
      <c r="Q53" s="51"/>
      <c r="R53" s="51"/>
      <c r="S53" s="51"/>
      <c r="T53" s="51"/>
      <c r="U53" s="51"/>
      <c r="V53" s="51"/>
      <c r="W53" s="51"/>
      <c r="X53" s="51"/>
      <c r="Y53" s="51"/>
      <c r="Z53" s="51"/>
      <c r="AA53" s="51"/>
    </row>
    <row r="54" spans="1:27" s="18" customFormat="1" ht="14.5" x14ac:dyDescent="0.35">
      <c r="A54" s="59"/>
      <c r="B54" s="59"/>
      <c r="C54" s="59"/>
      <c r="D54" s="59"/>
      <c r="E54" s="59"/>
      <c r="F54" s="51"/>
      <c r="G54" s="51"/>
      <c r="H54" s="51"/>
      <c r="I54" s="51"/>
      <c r="J54" s="51"/>
      <c r="K54" s="51"/>
      <c r="L54" s="51"/>
      <c r="M54" s="51"/>
      <c r="N54" s="51"/>
      <c r="O54" s="51"/>
      <c r="P54" s="51"/>
      <c r="Q54" s="51"/>
      <c r="R54" s="51"/>
      <c r="S54" s="51"/>
      <c r="T54" s="51"/>
      <c r="U54" s="51"/>
      <c r="V54" s="51"/>
      <c r="W54" s="51"/>
      <c r="X54" s="51"/>
      <c r="Y54" s="51"/>
      <c r="Z54" s="51"/>
      <c r="AA54" s="51"/>
    </row>
    <row r="55" spans="1:27" s="18" customFormat="1" ht="14.5" x14ac:dyDescent="0.35">
      <c r="A55" s="59"/>
      <c r="B55" s="59"/>
      <c r="C55" s="59"/>
      <c r="D55" s="59"/>
      <c r="E55" s="59"/>
      <c r="F55" s="51"/>
      <c r="G55" s="51"/>
      <c r="H55" s="51"/>
      <c r="I55" s="51"/>
      <c r="J55" s="51"/>
      <c r="K55" s="51"/>
      <c r="L55" s="51"/>
      <c r="M55" s="51"/>
      <c r="N55" s="51"/>
      <c r="O55" s="51"/>
      <c r="P55" s="51"/>
      <c r="Q55" s="51"/>
      <c r="R55" s="51"/>
      <c r="S55" s="51"/>
      <c r="T55" s="51"/>
      <c r="U55" s="51"/>
      <c r="V55" s="51"/>
      <c r="W55" s="51"/>
      <c r="X55" s="51"/>
      <c r="Y55" s="51"/>
      <c r="Z55" s="51"/>
      <c r="AA55" s="51"/>
    </row>
    <row r="56" spans="1:27" s="18" customFormat="1" ht="14.5" x14ac:dyDescent="0.35">
      <c r="A56" s="59"/>
      <c r="B56" s="59"/>
      <c r="C56" s="59"/>
      <c r="D56" s="59"/>
      <c r="E56" s="59"/>
      <c r="F56" s="51"/>
      <c r="G56" s="51"/>
      <c r="H56" s="51"/>
      <c r="I56" s="51"/>
      <c r="J56" s="51"/>
      <c r="K56" s="51"/>
      <c r="L56" s="51"/>
      <c r="M56" s="51"/>
      <c r="N56" s="51"/>
      <c r="O56" s="51"/>
      <c r="P56" s="51"/>
      <c r="Q56" s="51"/>
      <c r="R56" s="51"/>
      <c r="S56" s="51"/>
      <c r="T56" s="51"/>
      <c r="U56" s="51"/>
      <c r="V56" s="51"/>
      <c r="W56" s="51"/>
      <c r="X56" s="51"/>
      <c r="Y56" s="51"/>
      <c r="Z56" s="51"/>
      <c r="AA56" s="51"/>
    </row>
    <row r="57" spans="1:27" s="18" customFormat="1" ht="14.5" x14ac:dyDescent="0.35">
      <c r="A57" s="59"/>
      <c r="B57" s="59"/>
      <c r="C57" s="59"/>
      <c r="D57" s="59"/>
      <c r="E57" s="59"/>
      <c r="F57" s="51"/>
      <c r="G57" s="51"/>
      <c r="H57" s="51"/>
      <c r="I57" s="51"/>
      <c r="J57" s="51"/>
      <c r="K57" s="51"/>
      <c r="L57" s="51"/>
      <c r="M57" s="51"/>
      <c r="N57" s="51"/>
      <c r="O57" s="51"/>
      <c r="P57" s="51"/>
      <c r="Q57" s="51"/>
      <c r="R57" s="51"/>
      <c r="S57" s="51"/>
      <c r="T57" s="51"/>
      <c r="U57" s="51"/>
      <c r="V57" s="51"/>
      <c r="W57" s="51"/>
      <c r="X57" s="51"/>
      <c r="Y57" s="51"/>
      <c r="Z57" s="51"/>
      <c r="AA57" s="51"/>
    </row>
    <row r="58" spans="1:27" s="18" customFormat="1" ht="14.5" x14ac:dyDescent="0.35">
      <c r="A58" s="59"/>
      <c r="B58" s="59"/>
      <c r="C58" s="59"/>
      <c r="D58" s="59"/>
      <c r="E58" s="59"/>
      <c r="F58" s="51"/>
      <c r="G58" s="51"/>
      <c r="H58" s="51"/>
      <c r="I58" s="51"/>
      <c r="J58" s="51"/>
      <c r="K58" s="51"/>
      <c r="L58" s="51"/>
      <c r="M58" s="51"/>
      <c r="N58" s="51"/>
      <c r="O58" s="51"/>
      <c r="P58" s="51"/>
      <c r="Q58" s="51"/>
      <c r="R58" s="51"/>
      <c r="S58" s="51"/>
      <c r="T58" s="51"/>
      <c r="U58" s="51"/>
      <c r="V58" s="51"/>
      <c r="W58" s="51"/>
      <c r="X58" s="51"/>
      <c r="Y58" s="51"/>
      <c r="Z58" s="51"/>
      <c r="AA58" s="51"/>
    </row>
    <row r="59" spans="1:27" s="18" customFormat="1" ht="14.5" x14ac:dyDescent="0.35">
      <c r="A59" s="59"/>
      <c r="B59" s="59"/>
      <c r="C59" s="59"/>
      <c r="D59" s="59"/>
      <c r="E59" s="59"/>
      <c r="F59" s="51"/>
      <c r="G59" s="51"/>
      <c r="H59" s="51"/>
      <c r="I59" s="51"/>
      <c r="J59" s="51"/>
      <c r="K59" s="51"/>
      <c r="L59" s="51"/>
      <c r="M59" s="51"/>
      <c r="N59" s="51"/>
      <c r="O59" s="51"/>
      <c r="P59" s="51"/>
      <c r="Q59" s="51"/>
      <c r="R59" s="51"/>
      <c r="S59" s="51"/>
      <c r="T59" s="51"/>
      <c r="U59" s="51"/>
      <c r="V59" s="51"/>
      <c r="W59" s="51"/>
      <c r="X59" s="51"/>
      <c r="Y59" s="51"/>
      <c r="Z59" s="51"/>
      <c r="AA59" s="51"/>
    </row>
    <row r="60" spans="1:27" s="18" customFormat="1" ht="14.5" x14ac:dyDescent="0.35">
      <c r="A60" s="59"/>
      <c r="B60" s="59"/>
      <c r="C60" s="59"/>
      <c r="D60" s="59"/>
      <c r="E60" s="59"/>
      <c r="F60" s="51"/>
      <c r="G60" s="51"/>
      <c r="H60" s="51"/>
      <c r="I60" s="51"/>
      <c r="J60" s="51"/>
      <c r="K60" s="51"/>
      <c r="L60" s="51"/>
      <c r="M60" s="51"/>
      <c r="N60" s="51"/>
      <c r="O60" s="51"/>
      <c r="P60" s="51"/>
      <c r="Q60" s="51"/>
      <c r="R60" s="51"/>
      <c r="S60" s="51"/>
      <c r="T60" s="51"/>
      <c r="U60" s="51"/>
      <c r="V60" s="51"/>
      <c r="W60" s="51"/>
      <c r="X60" s="51"/>
      <c r="Y60" s="51"/>
      <c r="Z60" s="51"/>
      <c r="AA60" s="51"/>
    </row>
    <row r="61" spans="1:27" s="18" customFormat="1" ht="14.5" x14ac:dyDescent="0.35">
      <c r="A61" s="59"/>
      <c r="B61" s="59"/>
      <c r="C61" s="59"/>
      <c r="D61" s="59"/>
      <c r="E61" s="59"/>
      <c r="F61" s="51"/>
      <c r="G61" s="51"/>
      <c r="H61" s="51"/>
      <c r="I61" s="51"/>
      <c r="J61" s="51"/>
      <c r="K61" s="51"/>
      <c r="L61" s="51"/>
      <c r="M61" s="51"/>
      <c r="N61" s="51"/>
      <c r="O61" s="51"/>
      <c r="P61" s="51"/>
      <c r="Q61" s="51"/>
      <c r="R61" s="51"/>
      <c r="S61" s="51"/>
      <c r="T61" s="51"/>
      <c r="U61" s="51"/>
      <c r="V61" s="51"/>
      <c r="W61" s="51"/>
      <c r="X61" s="51"/>
      <c r="Y61" s="51"/>
      <c r="Z61" s="51"/>
      <c r="AA61" s="51"/>
    </row>
    <row r="62" spans="1:27" s="18" customFormat="1" ht="14.5" x14ac:dyDescent="0.35">
      <c r="A62" s="59"/>
      <c r="B62" s="59"/>
      <c r="C62" s="59"/>
      <c r="D62" s="59"/>
      <c r="E62" s="59"/>
      <c r="F62" s="51"/>
      <c r="G62" s="51"/>
      <c r="H62" s="51"/>
      <c r="I62" s="51"/>
      <c r="J62" s="51"/>
      <c r="K62" s="51"/>
      <c r="L62" s="51"/>
      <c r="M62" s="51"/>
      <c r="N62" s="51"/>
      <c r="O62" s="51"/>
      <c r="P62" s="51"/>
      <c r="Q62" s="51"/>
      <c r="R62" s="51"/>
      <c r="S62" s="51"/>
      <c r="T62" s="51"/>
      <c r="U62" s="51"/>
      <c r="V62" s="51"/>
      <c r="W62" s="51"/>
      <c r="X62" s="51"/>
      <c r="Y62" s="51"/>
      <c r="Z62" s="51"/>
      <c r="AA62" s="51"/>
    </row>
    <row r="63" spans="1:27" s="18" customFormat="1" ht="14.5" x14ac:dyDescent="0.35">
      <c r="A63" s="59"/>
      <c r="B63" s="59"/>
      <c r="C63" s="59"/>
      <c r="D63" s="59"/>
      <c r="E63" s="59"/>
      <c r="F63" s="51"/>
      <c r="G63" s="51"/>
      <c r="H63" s="51"/>
      <c r="I63" s="51"/>
      <c r="J63" s="51"/>
      <c r="K63" s="51"/>
      <c r="L63" s="51"/>
      <c r="M63" s="51"/>
      <c r="N63" s="51"/>
      <c r="O63" s="51"/>
      <c r="P63" s="51"/>
      <c r="Q63" s="51"/>
      <c r="R63" s="51"/>
      <c r="S63" s="51"/>
      <c r="T63" s="51"/>
      <c r="U63" s="51"/>
      <c r="V63" s="51"/>
      <c r="W63" s="51"/>
      <c r="X63" s="51"/>
      <c r="Y63" s="51"/>
      <c r="Z63" s="51"/>
      <c r="AA63" s="51"/>
    </row>
    <row r="64" spans="1:27" s="18" customFormat="1" ht="14.5" x14ac:dyDescent="0.35">
      <c r="A64" s="59"/>
      <c r="B64" s="59"/>
      <c r="C64" s="59"/>
      <c r="D64" s="59"/>
      <c r="E64" s="59"/>
      <c r="F64" s="51"/>
      <c r="G64" s="51"/>
      <c r="H64" s="51"/>
      <c r="I64" s="51"/>
      <c r="J64" s="51"/>
      <c r="K64" s="51"/>
      <c r="L64" s="51"/>
      <c r="M64" s="51"/>
      <c r="N64" s="51"/>
      <c r="O64" s="51"/>
      <c r="P64" s="51"/>
      <c r="Q64" s="51"/>
      <c r="R64" s="51"/>
      <c r="S64" s="51"/>
      <c r="T64" s="51"/>
      <c r="U64" s="51"/>
      <c r="V64" s="51"/>
      <c r="W64" s="51"/>
      <c r="X64" s="51"/>
      <c r="Y64" s="51"/>
      <c r="Z64" s="51"/>
      <c r="AA64" s="51"/>
    </row>
    <row r="65" spans="1:27" s="18" customFormat="1" ht="14.5" x14ac:dyDescent="0.35">
      <c r="A65" s="59"/>
      <c r="B65" s="59"/>
      <c r="C65" s="59"/>
      <c r="D65" s="59"/>
      <c r="E65" s="59"/>
      <c r="F65" s="51"/>
      <c r="G65" s="51"/>
      <c r="H65" s="51"/>
      <c r="I65" s="51"/>
      <c r="J65" s="51"/>
      <c r="K65" s="51"/>
      <c r="L65" s="51"/>
      <c r="M65" s="51"/>
      <c r="N65" s="51"/>
      <c r="O65" s="51"/>
      <c r="P65" s="51"/>
      <c r="Q65" s="51"/>
      <c r="R65" s="51"/>
      <c r="S65" s="51"/>
      <c r="T65" s="51"/>
      <c r="U65" s="51"/>
      <c r="V65" s="51"/>
      <c r="W65" s="51"/>
      <c r="X65" s="51"/>
      <c r="Y65" s="51"/>
      <c r="Z65" s="51"/>
      <c r="AA65" s="51"/>
    </row>
    <row r="66" spans="1:27" s="18" customFormat="1" ht="14.5" x14ac:dyDescent="0.35">
      <c r="A66" s="59"/>
      <c r="B66" s="59"/>
      <c r="C66" s="59"/>
      <c r="D66" s="59"/>
      <c r="E66" s="59"/>
      <c r="F66" s="51"/>
      <c r="G66" s="51"/>
      <c r="H66" s="51"/>
      <c r="I66" s="51"/>
      <c r="J66" s="51"/>
      <c r="K66" s="51"/>
      <c r="L66" s="51"/>
      <c r="M66" s="51"/>
      <c r="N66" s="51"/>
      <c r="O66" s="51"/>
      <c r="P66" s="51"/>
      <c r="Q66" s="51"/>
      <c r="R66" s="51"/>
      <c r="S66" s="51"/>
      <c r="T66" s="51"/>
      <c r="U66" s="51"/>
      <c r="V66" s="51"/>
      <c r="W66" s="51"/>
      <c r="X66" s="51"/>
      <c r="Y66" s="51"/>
      <c r="Z66" s="51"/>
      <c r="AA66" s="51"/>
    </row>
    <row r="67" spans="1:27" s="18" customFormat="1" ht="14.5" x14ac:dyDescent="0.35">
      <c r="A67" s="59"/>
      <c r="B67" s="59"/>
      <c r="C67" s="59"/>
      <c r="D67" s="59"/>
      <c r="E67" s="59"/>
      <c r="F67" s="51"/>
      <c r="G67" s="51"/>
      <c r="H67" s="51"/>
      <c r="I67" s="51"/>
      <c r="J67" s="51"/>
      <c r="K67" s="51"/>
      <c r="L67" s="51"/>
      <c r="M67" s="51"/>
      <c r="N67" s="51"/>
      <c r="O67" s="51"/>
      <c r="P67" s="51"/>
      <c r="Q67" s="51"/>
      <c r="R67" s="51"/>
      <c r="S67" s="51"/>
      <c r="T67" s="51"/>
      <c r="U67" s="51"/>
      <c r="V67" s="51"/>
      <c r="W67" s="51"/>
      <c r="X67" s="51"/>
      <c r="Y67" s="51"/>
      <c r="Z67" s="51"/>
      <c r="AA67" s="51"/>
    </row>
    <row r="68" spans="1:27" s="18" customFormat="1" ht="14.5" x14ac:dyDescent="0.35">
      <c r="A68" s="59"/>
      <c r="B68" s="59"/>
      <c r="C68" s="59"/>
      <c r="D68" s="59"/>
      <c r="E68" s="59"/>
      <c r="F68" s="51"/>
      <c r="G68" s="51"/>
      <c r="H68" s="51"/>
      <c r="I68" s="51"/>
      <c r="J68" s="51"/>
      <c r="K68" s="51"/>
      <c r="L68" s="51"/>
      <c r="M68" s="51"/>
      <c r="N68" s="51"/>
      <c r="O68" s="51"/>
      <c r="P68" s="51"/>
      <c r="Q68" s="51"/>
      <c r="R68" s="51"/>
      <c r="S68" s="51"/>
      <c r="T68" s="51"/>
      <c r="U68" s="51"/>
      <c r="V68" s="51"/>
      <c r="W68" s="51"/>
      <c r="X68" s="51"/>
      <c r="Y68" s="51"/>
      <c r="Z68" s="51"/>
      <c r="AA68" s="51"/>
    </row>
    <row r="69" spans="1:27" s="18" customFormat="1" ht="14.5" x14ac:dyDescent="0.35">
      <c r="A69" s="59"/>
      <c r="B69" s="59"/>
      <c r="C69" s="59"/>
      <c r="D69" s="59"/>
      <c r="E69" s="59"/>
      <c r="F69" s="51"/>
      <c r="G69" s="51"/>
      <c r="H69" s="51"/>
      <c r="I69" s="51"/>
      <c r="J69" s="51"/>
      <c r="K69" s="51"/>
      <c r="L69" s="51"/>
      <c r="M69" s="51"/>
      <c r="N69" s="51"/>
      <c r="O69" s="51"/>
      <c r="P69" s="51"/>
      <c r="Q69" s="51"/>
      <c r="R69" s="51"/>
      <c r="S69" s="51"/>
      <c r="T69" s="51"/>
      <c r="U69" s="51"/>
      <c r="V69" s="51"/>
      <c r="W69" s="51"/>
      <c r="X69" s="51"/>
      <c r="Y69" s="51"/>
      <c r="Z69" s="51"/>
      <c r="AA69" s="51"/>
    </row>
    <row r="70" spans="1:27" s="18" customFormat="1" ht="14.5" x14ac:dyDescent="0.35">
      <c r="A70" s="59"/>
      <c r="B70" s="59"/>
      <c r="C70" s="59"/>
      <c r="D70" s="59"/>
      <c r="E70" s="59"/>
      <c r="F70" s="51"/>
      <c r="G70" s="51"/>
      <c r="H70" s="51"/>
      <c r="I70" s="51"/>
      <c r="J70" s="51"/>
      <c r="K70" s="51"/>
      <c r="L70" s="51"/>
      <c r="M70" s="51"/>
      <c r="N70" s="51"/>
      <c r="O70" s="51"/>
      <c r="P70" s="51"/>
      <c r="Q70" s="51"/>
      <c r="R70" s="51"/>
      <c r="S70" s="51"/>
      <c r="T70" s="51"/>
      <c r="U70" s="51"/>
      <c r="V70" s="51"/>
      <c r="W70" s="51"/>
      <c r="X70" s="51"/>
      <c r="Y70" s="51"/>
      <c r="Z70" s="51"/>
      <c r="AA70" s="51"/>
    </row>
    <row r="71" spans="1:27" s="18" customFormat="1" ht="14.5" x14ac:dyDescent="0.35">
      <c r="A71" s="59"/>
      <c r="B71" s="59"/>
      <c r="C71" s="59"/>
      <c r="D71" s="59"/>
      <c r="E71" s="59"/>
      <c r="F71" s="51"/>
      <c r="G71" s="51"/>
      <c r="H71" s="51"/>
      <c r="I71" s="51"/>
      <c r="J71" s="51"/>
      <c r="K71" s="51"/>
      <c r="L71" s="51"/>
      <c r="M71" s="51"/>
      <c r="N71" s="51"/>
      <c r="O71" s="51"/>
      <c r="P71" s="51"/>
      <c r="Q71" s="51"/>
      <c r="R71" s="51"/>
      <c r="S71" s="51"/>
      <c r="T71" s="51"/>
      <c r="U71" s="51"/>
      <c r="V71" s="51"/>
      <c r="W71" s="51"/>
      <c r="X71" s="51"/>
      <c r="Y71" s="51"/>
      <c r="Z71" s="51"/>
      <c r="AA71" s="51"/>
    </row>
    <row r="72" spans="1:27" s="18" customFormat="1" ht="14.5" x14ac:dyDescent="0.35">
      <c r="A72" s="59"/>
      <c r="B72" s="59"/>
      <c r="C72" s="59"/>
      <c r="D72" s="59"/>
      <c r="E72" s="59"/>
      <c r="F72" s="51"/>
      <c r="G72" s="51"/>
      <c r="H72" s="51"/>
      <c r="I72" s="51"/>
      <c r="J72" s="51"/>
      <c r="K72" s="51"/>
      <c r="L72" s="51"/>
      <c r="M72" s="51"/>
      <c r="N72" s="51"/>
      <c r="O72" s="51"/>
      <c r="P72" s="51"/>
      <c r="Q72" s="51"/>
      <c r="R72" s="51"/>
      <c r="S72" s="51"/>
      <c r="T72" s="51"/>
      <c r="U72" s="51"/>
      <c r="V72" s="51"/>
      <c r="W72" s="51"/>
      <c r="X72" s="51"/>
      <c r="Y72" s="51"/>
      <c r="Z72" s="51"/>
      <c r="AA72" s="51"/>
    </row>
    <row r="73" spans="1:27" s="18" customFormat="1" ht="14.5" x14ac:dyDescent="0.35">
      <c r="A73" s="59"/>
      <c r="B73" s="59"/>
      <c r="C73" s="59"/>
      <c r="D73" s="59"/>
      <c r="E73" s="59"/>
      <c r="F73" s="51"/>
      <c r="G73" s="51"/>
      <c r="H73" s="51"/>
      <c r="I73" s="51"/>
      <c r="J73" s="51"/>
      <c r="K73" s="51"/>
      <c r="L73" s="51"/>
      <c r="M73" s="51"/>
      <c r="N73" s="51"/>
      <c r="O73" s="51"/>
      <c r="P73" s="51"/>
      <c r="Q73" s="51"/>
      <c r="R73" s="51"/>
      <c r="S73" s="51"/>
      <c r="T73" s="51"/>
      <c r="U73" s="51"/>
      <c r="V73" s="51"/>
      <c r="W73" s="51"/>
      <c r="X73" s="51"/>
      <c r="Y73" s="51"/>
      <c r="Z73" s="51"/>
      <c r="AA73" s="51"/>
    </row>
    <row r="74" spans="1:27" s="18" customFormat="1" ht="14.5" x14ac:dyDescent="0.35">
      <c r="A74" s="59"/>
      <c r="B74" s="59"/>
      <c r="C74" s="59"/>
      <c r="D74" s="59"/>
      <c r="E74" s="59"/>
      <c r="F74" s="51"/>
      <c r="G74" s="51"/>
      <c r="H74" s="51"/>
      <c r="I74" s="51"/>
      <c r="J74" s="51"/>
      <c r="K74" s="51"/>
      <c r="L74" s="51"/>
      <c r="M74" s="51"/>
      <c r="N74" s="51"/>
      <c r="O74" s="51"/>
      <c r="P74" s="51"/>
      <c r="Q74" s="51"/>
      <c r="R74" s="51"/>
      <c r="S74" s="51"/>
      <c r="T74" s="51"/>
      <c r="U74" s="51"/>
      <c r="V74" s="51"/>
      <c r="W74" s="51"/>
      <c r="X74" s="51"/>
      <c r="Y74" s="51"/>
      <c r="Z74" s="51"/>
      <c r="AA74" s="51"/>
    </row>
    <row r="75" spans="1:27" s="18" customFormat="1" ht="14.5" x14ac:dyDescent="0.35">
      <c r="A75" s="59"/>
      <c r="B75" s="59"/>
      <c r="C75" s="59"/>
      <c r="D75" s="59"/>
      <c r="E75" s="59"/>
      <c r="F75" s="51"/>
      <c r="G75" s="51"/>
      <c r="H75" s="51"/>
      <c r="I75" s="51"/>
      <c r="J75" s="51"/>
      <c r="K75" s="51"/>
      <c r="L75" s="51"/>
      <c r="M75" s="51"/>
      <c r="N75" s="51"/>
      <c r="O75" s="51"/>
      <c r="P75" s="51"/>
      <c r="Q75" s="51"/>
      <c r="R75" s="51"/>
      <c r="S75" s="51"/>
      <c r="T75" s="51"/>
      <c r="U75" s="51"/>
      <c r="V75" s="51"/>
      <c r="W75" s="51"/>
      <c r="X75" s="51"/>
      <c r="Y75" s="51"/>
      <c r="Z75" s="51"/>
      <c r="AA75" s="51"/>
    </row>
    <row r="76" spans="1:27" s="18" customFormat="1" ht="14.5" x14ac:dyDescent="0.35">
      <c r="A76" s="59"/>
      <c r="B76" s="59"/>
      <c r="C76" s="59"/>
      <c r="D76" s="59"/>
      <c r="E76" s="59"/>
      <c r="F76" s="51"/>
      <c r="G76" s="51"/>
      <c r="H76" s="51"/>
      <c r="I76" s="51"/>
      <c r="J76" s="51"/>
      <c r="K76" s="51"/>
      <c r="L76" s="51"/>
      <c r="M76" s="51"/>
      <c r="N76" s="51"/>
      <c r="O76" s="51"/>
      <c r="P76" s="51"/>
      <c r="Q76" s="51"/>
      <c r="R76" s="51"/>
      <c r="S76" s="51"/>
      <c r="T76" s="51"/>
      <c r="U76" s="51"/>
      <c r="V76" s="51"/>
      <c r="W76" s="51"/>
      <c r="X76" s="51"/>
      <c r="Y76" s="51"/>
      <c r="Z76" s="51"/>
      <c r="AA76" s="51"/>
    </row>
    <row r="77" spans="1:27" s="18" customFormat="1" ht="14.5" x14ac:dyDescent="0.35">
      <c r="A77" s="59"/>
      <c r="B77" s="59"/>
      <c r="C77" s="59"/>
      <c r="D77" s="59"/>
      <c r="E77" s="59"/>
      <c r="F77" s="51"/>
      <c r="G77" s="51"/>
      <c r="H77" s="51"/>
      <c r="I77" s="51"/>
      <c r="J77" s="51"/>
      <c r="K77" s="51"/>
      <c r="L77" s="51"/>
      <c r="M77" s="51"/>
      <c r="N77" s="51"/>
      <c r="O77" s="51"/>
      <c r="P77" s="51"/>
      <c r="Q77" s="51"/>
      <c r="R77" s="51"/>
      <c r="S77" s="51"/>
      <c r="T77" s="51"/>
      <c r="U77" s="51"/>
      <c r="V77" s="51"/>
      <c r="W77" s="51"/>
      <c r="X77" s="51"/>
      <c r="Y77" s="51"/>
      <c r="Z77" s="51"/>
      <c r="AA77" s="51"/>
    </row>
    <row r="78" spans="1:27" s="18" customFormat="1" ht="14.5" x14ac:dyDescent="0.35">
      <c r="A78" s="59"/>
      <c r="B78" s="59"/>
      <c r="C78" s="59"/>
      <c r="D78" s="59"/>
      <c r="E78" s="59"/>
      <c r="F78" s="51"/>
      <c r="G78" s="51"/>
      <c r="H78" s="51"/>
      <c r="I78" s="51"/>
      <c r="J78" s="51"/>
      <c r="K78" s="51"/>
      <c r="L78" s="51"/>
      <c r="M78" s="51"/>
      <c r="N78" s="51"/>
      <c r="O78" s="51"/>
      <c r="P78" s="51"/>
      <c r="Q78" s="51"/>
      <c r="R78" s="51"/>
      <c r="S78" s="51"/>
      <c r="T78" s="51"/>
      <c r="U78" s="51"/>
      <c r="V78" s="51"/>
      <c r="W78" s="51"/>
      <c r="X78" s="51"/>
      <c r="Y78" s="51"/>
      <c r="Z78" s="51"/>
      <c r="AA78" s="51"/>
    </row>
    <row r="79" spans="1:27" s="18" customFormat="1" ht="14.5" x14ac:dyDescent="0.35">
      <c r="A79" s="59"/>
      <c r="B79" s="59"/>
      <c r="C79" s="59"/>
      <c r="D79" s="59"/>
      <c r="E79" s="59"/>
      <c r="F79" s="51"/>
      <c r="G79" s="51"/>
      <c r="H79" s="51"/>
      <c r="I79" s="51"/>
      <c r="J79" s="51"/>
      <c r="K79" s="51"/>
      <c r="L79" s="51"/>
      <c r="M79" s="51"/>
      <c r="N79" s="51"/>
      <c r="O79" s="51"/>
      <c r="P79" s="51"/>
      <c r="Q79" s="51"/>
      <c r="R79" s="51"/>
      <c r="S79" s="51"/>
      <c r="T79" s="51"/>
      <c r="U79" s="51"/>
      <c r="V79" s="51"/>
      <c r="W79" s="51"/>
      <c r="X79" s="51"/>
      <c r="Y79" s="51"/>
      <c r="Z79" s="51"/>
      <c r="AA79" s="51"/>
    </row>
    <row r="80" spans="1:27" s="18" customFormat="1" ht="14.5" x14ac:dyDescent="0.35">
      <c r="A80" s="59"/>
      <c r="B80" s="59"/>
      <c r="C80" s="59"/>
      <c r="D80" s="59"/>
      <c r="E80" s="59"/>
      <c r="F80" s="51"/>
      <c r="G80" s="51"/>
      <c r="H80" s="51"/>
      <c r="I80" s="51"/>
      <c r="J80" s="51"/>
      <c r="K80" s="51"/>
      <c r="L80" s="51"/>
      <c r="M80" s="51"/>
      <c r="N80" s="51"/>
      <c r="O80" s="51"/>
      <c r="P80" s="51"/>
      <c r="Q80" s="51"/>
      <c r="R80" s="51"/>
      <c r="S80" s="51"/>
      <c r="T80" s="51"/>
      <c r="U80" s="51"/>
      <c r="V80" s="51"/>
      <c r="W80" s="51"/>
      <c r="X80" s="51"/>
      <c r="Y80" s="51"/>
      <c r="Z80" s="51"/>
      <c r="AA80" s="51"/>
    </row>
    <row r="81" spans="1:27" s="18" customFormat="1" ht="14.5" x14ac:dyDescent="0.35">
      <c r="A81" s="59"/>
      <c r="B81" s="59"/>
      <c r="C81" s="59"/>
      <c r="D81" s="59"/>
      <c r="E81" s="59"/>
      <c r="F81" s="51"/>
      <c r="G81" s="51"/>
      <c r="H81" s="51"/>
      <c r="I81" s="51"/>
      <c r="J81" s="51"/>
      <c r="K81" s="51"/>
      <c r="L81" s="51"/>
      <c r="M81" s="51"/>
      <c r="N81" s="51"/>
      <c r="O81" s="51"/>
      <c r="P81" s="51"/>
      <c r="Q81" s="51"/>
      <c r="R81" s="51"/>
      <c r="S81" s="51"/>
      <c r="T81" s="51"/>
      <c r="U81" s="51"/>
      <c r="V81" s="51"/>
      <c r="W81" s="51"/>
      <c r="X81" s="51"/>
      <c r="Y81" s="51"/>
      <c r="Z81" s="51"/>
      <c r="AA81" s="51"/>
    </row>
    <row r="82" spans="1:27" s="18" customFormat="1" ht="14.5" x14ac:dyDescent="0.35">
      <c r="A82" s="59"/>
      <c r="B82" s="59"/>
      <c r="C82" s="59"/>
      <c r="D82" s="59"/>
      <c r="E82" s="59"/>
      <c r="F82" s="51"/>
      <c r="G82" s="51"/>
      <c r="H82" s="51"/>
      <c r="I82" s="51"/>
      <c r="J82" s="51"/>
      <c r="K82" s="51"/>
      <c r="L82" s="51"/>
      <c r="M82" s="51"/>
      <c r="N82" s="51"/>
      <c r="O82" s="51"/>
      <c r="P82" s="51"/>
      <c r="Q82" s="51"/>
      <c r="R82" s="51"/>
      <c r="S82" s="51"/>
      <c r="T82" s="51"/>
      <c r="U82" s="51"/>
      <c r="V82" s="51"/>
      <c r="W82" s="51"/>
      <c r="X82" s="51"/>
      <c r="Y82" s="51"/>
      <c r="Z82" s="51"/>
      <c r="AA82" s="51"/>
    </row>
    <row r="83" spans="1:27" s="18" customFormat="1" ht="14.5" x14ac:dyDescent="0.35">
      <c r="A83" s="59"/>
      <c r="B83" s="59"/>
      <c r="C83" s="59"/>
      <c r="D83" s="59"/>
      <c r="E83" s="59"/>
      <c r="F83" s="51"/>
      <c r="G83" s="51"/>
      <c r="H83" s="51"/>
      <c r="I83" s="51"/>
      <c r="J83" s="51"/>
      <c r="K83" s="51"/>
      <c r="L83" s="51"/>
      <c r="M83" s="51"/>
      <c r="N83" s="51"/>
      <c r="O83" s="51"/>
      <c r="P83" s="51"/>
      <c r="Q83" s="51"/>
      <c r="R83" s="51"/>
      <c r="S83" s="51"/>
      <c r="T83" s="51"/>
      <c r="U83" s="51"/>
      <c r="V83" s="51"/>
      <c r="W83" s="51"/>
      <c r="X83" s="51"/>
      <c r="Y83" s="51"/>
      <c r="Z83" s="51"/>
      <c r="AA83" s="51"/>
    </row>
    <row r="84" spans="1:27" s="18" customFormat="1" ht="14.5" x14ac:dyDescent="0.35">
      <c r="A84" s="59"/>
      <c r="B84" s="59"/>
      <c r="C84" s="59"/>
      <c r="D84" s="59"/>
      <c r="E84" s="59"/>
      <c r="F84" s="51"/>
      <c r="G84" s="51"/>
      <c r="H84" s="51"/>
      <c r="I84" s="51"/>
      <c r="J84" s="51"/>
      <c r="K84" s="51"/>
      <c r="L84" s="51"/>
      <c r="M84" s="51"/>
      <c r="N84" s="51"/>
      <c r="O84" s="51"/>
      <c r="P84" s="51"/>
      <c r="Q84" s="51"/>
      <c r="R84" s="51"/>
      <c r="S84" s="51"/>
      <c r="T84" s="51"/>
      <c r="U84" s="51"/>
      <c r="V84" s="51"/>
      <c r="W84" s="51"/>
      <c r="X84" s="51"/>
      <c r="Y84" s="51"/>
      <c r="Z84" s="51"/>
      <c r="AA84" s="51"/>
    </row>
    <row r="85" spans="1:27" s="18" customFormat="1" ht="14.5" x14ac:dyDescent="0.35">
      <c r="A85" s="59"/>
      <c r="B85" s="59"/>
      <c r="C85" s="59"/>
      <c r="D85" s="59"/>
      <c r="E85" s="59"/>
      <c r="F85" s="51"/>
      <c r="G85" s="51"/>
      <c r="H85" s="51"/>
      <c r="I85" s="51"/>
      <c r="J85" s="51"/>
      <c r="K85" s="51"/>
      <c r="L85" s="51"/>
      <c r="M85" s="51"/>
      <c r="N85" s="51"/>
      <c r="O85" s="51"/>
      <c r="P85" s="51"/>
      <c r="Q85" s="51"/>
      <c r="R85" s="51"/>
      <c r="S85" s="51"/>
      <c r="T85" s="51"/>
      <c r="U85" s="51"/>
      <c r="V85" s="51"/>
      <c r="W85" s="51"/>
      <c r="X85" s="51"/>
      <c r="Y85" s="51"/>
      <c r="Z85" s="51"/>
      <c r="AA85" s="51"/>
    </row>
    <row r="86" spans="1:27" s="18" customFormat="1" ht="14.5" x14ac:dyDescent="0.35">
      <c r="A86" s="59"/>
      <c r="B86" s="59"/>
      <c r="C86" s="59"/>
      <c r="D86" s="59"/>
      <c r="E86" s="59"/>
      <c r="F86" s="51"/>
      <c r="G86" s="51"/>
      <c r="H86" s="51"/>
      <c r="I86" s="51"/>
      <c r="J86" s="51"/>
      <c r="K86" s="51"/>
      <c r="L86" s="51"/>
      <c r="M86" s="51"/>
      <c r="N86" s="51"/>
      <c r="O86" s="51"/>
      <c r="P86" s="51"/>
      <c r="Q86" s="51"/>
      <c r="R86" s="51"/>
      <c r="S86" s="51"/>
      <c r="T86" s="51"/>
      <c r="U86" s="51"/>
      <c r="V86" s="51"/>
      <c r="W86" s="51"/>
      <c r="X86" s="51"/>
      <c r="Y86" s="51"/>
      <c r="Z86" s="51"/>
      <c r="AA86" s="51"/>
    </row>
    <row r="87" spans="1:27" s="18" customFormat="1" ht="14.5" x14ac:dyDescent="0.35">
      <c r="A87" s="59"/>
      <c r="B87" s="59"/>
      <c r="C87" s="59"/>
      <c r="D87" s="59"/>
      <c r="E87" s="59"/>
      <c r="F87" s="51"/>
      <c r="G87" s="51"/>
      <c r="H87" s="51"/>
      <c r="I87" s="51"/>
      <c r="J87" s="51"/>
      <c r="K87" s="51"/>
      <c r="L87" s="51"/>
      <c r="M87" s="51"/>
      <c r="N87" s="51"/>
      <c r="O87" s="51"/>
      <c r="P87" s="51"/>
      <c r="Q87" s="51"/>
      <c r="R87" s="51"/>
      <c r="S87" s="51"/>
      <c r="T87" s="51"/>
      <c r="U87" s="51"/>
      <c r="V87" s="51"/>
      <c r="W87" s="51"/>
      <c r="X87" s="51"/>
      <c r="Y87" s="51"/>
      <c r="Z87" s="51"/>
      <c r="AA87" s="51"/>
    </row>
    <row r="88" spans="1:27" s="18" customFormat="1" ht="14.5" x14ac:dyDescent="0.35">
      <c r="A88" s="59"/>
      <c r="B88" s="59"/>
      <c r="C88" s="59"/>
      <c r="D88" s="59"/>
      <c r="E88" s="59"/>
      <c r="F88" s="51"/>
      <c r="G88" s="51"/>
      <c r="H88" s="51"/>
      <c r="I88" s="51"/>
      <c r="J88" s="51"/>
      <c r="K88" s="51"/>
      <c r="L88" s="51"/>
      <c r="M88" s="51"/>
      <c r="N88" s="51"/>
      <c r="O88" s="51"/>
      <c r="P88" s="51"/>
      <c r="Q88" s="51"/>
      <c r="R88" s="51"/>
      <c r="S88" s="51"/>
      <c r="T88" s="51"/>
      <c r="U88" s="51"/>
      <c r="V88" s="51"/>
      <c r="W88" s="51"/>
      <c r="X88" s="51"/>
      <c r="Y88" s="51"/>
      <c r="Z88" s="51"/>
      <c r="AA88" s="51"/>
    </row>
    <row r="89" spans="1:27" s="18" customFormat="1" ht="14.5" x14ac:dyDescent="0.35">
      <c r="A89" s="59"/>
      <c r="B89" s="59"/>
      <c r="C89" s="59"/>
      <c r="D89" s="59"/>
      <c r="E89" s="59"/>
      <c r="F89" s="51"/>
      <c r="G89" s="51"/>
      <c r="H89" s="51"/>
      <c r="I89" s="51"/>
      <c r="J89" s="51"/>
      <c r="K89" s="51"/>
      <c r="L89" s="51"/>
      <c r="M89" s="51"/>
      <c r="N89" s="51"/>
      <c r="O89" s="51"/>
      <c r="P89" s="51"/>
      <c r="Q89" s="51"/>
      <c r="R89" s="51"/>
      <c r="S89" s="51"/>
      <c r="T89" s="51"/>
      <c r="U89" s="51"/>
      <c r="V89" s="51"/>
      <c r="W89" s="51"/>
      <c r="X89" s="51"/>
      <c r="Y89" s="51"/>
      <c r="Z89" s="51"/>
      <c r="AA89" s="51"/>
    </row>
    <row r="90" spans="1:27" s="18" customFormat="1" ht="14.5" x14ac:dyDescent="0.35">
      <c r="A90" s="59"/>
      <c r="B90" s="59"/>
      <c r="C90" s="59"/>
      <c r="D90" s="59"/>
      <c r="E90" s="59"/>
      <c r="F90" s="51"/>
      <c r="G90" s="51"/>
      <c r="H90" s="51"/>
      <c r="I90" s="51"/>
      <c r="J90" s="51"/>
      <c r="K90" s="51"/>
      <c r="L90" s="51"/>
      <c r="M90" s="51"/>
      <c r="N90" s="51"/>
      <c r="O90" s="51"/>
      <c r="P90" s="51"/>
      <c r="Q90" s="51"/>
      <c r="R90" s="51"/>
      <c r="S90" s="51"/>
      <c r="T90" s="51"/>
      <c r="U90" s="51"/>
      <c r="V90" s="51"/>
      <c r="W90" s="51"/>
      <c r="X90" s="51"/>
      <c r="Y90" s="51"/>
      <c r="Z90" s="51"/>
      <c r="AA90" s="51"/>
    </row>
    <row r="91" spans="1:27" s="18" customFormat="1" ht="14.5" x14ac:dyDescent="0.35">
      <c r="A91" s="59"/>
      <c r="B91" s="59"/>
      <c r="C91" s="59"/>
      <c r="D91" s="59"/>
      <c r="E91" s="59"/>
      <c r="F91" s="51"/>
      <c r="G91" s="51"/>
      <c r="H91" s="51"/>
      <c r="I91" s="51"/>
      <c r="J91" s="51"/>
      <c r="K91" s="51"/>
      <c r="L91" s="51"/>
      <c r="M91" s="51"/>
      <c r="N91" s="51"/>
      <c r="O91" s="51"/>
      <c r="P91" s="51"/>
      <c r="Q91" s="51"/>
      <c r="R91" s="51"/>
      <c r="S91" s="51"/>
      <c r="T91" s="51"/>
      <c r="U91" s="51"/>
      <c r="V91" s="51"/>
      <c r="W91" s="51"/>
      <c r="X91" s="51"/>
      <c r="Y91" s="51"/>
      <c r="Z91" s="51"/>
      <c r="AA91" s="51"/>
    </row>
    <row r="92" spans="1:27" s="18" customFormat="1" ht="14.5" x14ac:dyDescent="0.35">
      <c r="A92" s="59"/>
      <c r="B92" s="59"/>
      <c r="C92" s="59"/>
      <c r="D92" s="59"/>
      <c r="E92" s="59"/>
      <c r="F92" s="51"/>
      <c r="G92" s="51"/>
      <c r="H92" s="51"/>
      <c r="I92" s="51"/>
      <c r="J92" s="51"/>
      <c r="K92" s="51"/>
      <c r="L92" s="51"/>
      <c r="M92" s="51"/>
      <c r="N92" s="51"/>
      <c r="O92" s="51"/>
      <c r="P92" s="51"/>
      <c r="Q92" s="51"/>
      <c r="R92" s="51"/>
      <c r="S92" s="51"/>
      <c r="T92" s="51"/>
      <c r="U92" s="51"/>
      <c r="V92" s="51"/>
      <c r="W92" s="51"/>
      <c r="X92" s="51"/>
      <c r="Y92" s="51"/>
      <c r="Z92" s="51"/>
      <c r="AA92" s="51"/>
    </row>
    <row r="93" spans="1:27" s="18" customFormat="1" ht="14.5" x14ac:dyDescent="0.35">
      <c r="A93" s="59"/>
      <c r="B93" s="59"/>
      <c r="C93" s="59"/>
      <c r="D93" s="59"/>
      <c r="E93" s="59"/>
      <c r="F93" s="51"/>
      <c r="G93" s="51"/>
      <c r="H93" s="51"/>
      <c r="I93" s="51"/>
      <c r="J93" s="51"/>
      <c r="K93" s="51"/>
      <c r="L93" s="51"/>
      <c r="M93" s="51"/>
      <c r="N93" s="51"/>
      <c r="O93" s="51"/>
      <c r="P93" s="51"/>
      <c r="Q93" s="51"/>
      <c r="R93" s="51"/>
      <c r="S93" s="51"/>
      <c r="T93" s="51"/>
      <c r="U93" s="51"/>
      <c r="V93" s="51"/>
      <c r="W93" s="51"/>
      <c r="X93" s="51"/>
      <c r="Y93" s="51"/>
      <c r="Z93" s="51"/>
      <c r="AA93" s="51"/>
    </row>
    <row r="94" spans="1:27" s="18" customFormat="1" ht="14.5" x14ac:dyDescent="0.35">
      <c r="A94" s="59"/>
      <c r="B94" s="59"/>
      <c r="C94" s="59"/>
      <c r="D94" s="59"/>
      <c r="E94" s="59"/>
      <c r="F94" s="51"/>
      <c r="G94" s="51"/>
      <c r="H94" s="51"/>
      <c r="I94" s="51"/>
      <c r="J94" s="51"/>
      <c r="K94" s="51"/>
      <c r="L94" s="51"/>
      <c r="M94" s="51"/>
      <c r="N94" s="51"/>
      <c r="O94" s="51"/>
      <c r="P94" s="51"/>
      <c r="Q94" s="51"/>
      <c r="R94" s="51"/>
      <c r="S94" s="51"/>
      <c r="T94" s="51"/>
      <c r="U94" s="51"/>
      <c r="V94" s="51"/>
      <c r="W94" s="51"/>
      <c r="X94" s="51"/>
      <c r="Y94" s="51"/>
      <c r="Z94" s="51"/>
      <c r="AA94" s="51"/>
    </row>
    <row r="95" spans="1:27" s="18" customFormat="1" ht="14.5" x14ac:dyDescent="0.35">
      <c r="A95" s="59"/>
      <c r="B95" s="59"/>
      <c r="C95" s="59"/>
      <c r="D95" s="59"/>
      <c r="E95" s="59"/>
      <c r="F95" s="51"/>
      <c r="G95" s="51"/>
      <c r="H95" s="51"/>
      <c r="I95" s="51"/>
      <c r="J95" s="51"/>
      <c r="K95" s="51"/>
      <c r="L95" s="51"/>
      <c r="M95" s="51"/>
      <c r="N95" s="51"/>
      <c r="O95" s="51"/>
      <c r="P95" s="51"/>
      <c r="Q95" s="51"/>
      <c r="R95" s="51"/>
      <c r="S95" s="51"/>
      <c r="T95" s="51"/>
      <c r="U95" s="51"/>
      <c r="V95" s="51"/>
      <c r="W95" s="51"/>
      <c r="X95" s="51"/>
      <c r="Y95" s="51"/>
      <c r="Z95" s="51"/>
      <c r="AA95" s="51"/>
    </row>
    <row r="96" spans="1:27" s="18" customFormat="1" ht="14.5" x14ac:dyDescent="0.35">
      <c r="A96" s="59"/>
      <c r="B96" s="59"/>
      <c r="C96" s="59"/>
      <c r="D96" s="59"/>
      <c r="E96" s="59"/>
      <c r="F96" s="51"/>
      <c r="G96" s="51"/>
      <c r="H96" s="51"/>
      <c r="I96" s="51"/>
      <c r="J96" s="51"/>
      <c r="K96" s="51"/>
      <c r="L96" s="51"/>
      <c r="M96" s="51"/>
      <c r="N96" s="51"/>
      <c r="O96" s="51"/>
      <c r="P96" s="51"/>
      <c r="Q96" s="51"/>
      <c r="R96" s="51"/>
      <c r="S96" s="51"/>
      <c r="T96" s="51"/>
      <c r="U96" s="51"/>
      <c r="V96" s="51"/>
      <c r="W96" s="51"/>
      <c r="X96" s="51"/>
      <c r="Y96" s="51"/>
      <c r="Z96" s="51"/>
      <c r="AA96" s="51"/>
    </row>
    <row r="97" spans="1:27" s="18" customFormat="1" ht="14.5" x14ac:dyDescent="0.35">
      <c r="A97" s="59"/>
      <c r="B97" s="59"/>
      <c r="C97" s="59"/>
      <c r="D97" s="59"/>
      <c r="E97" s="59"/>
      <c r="F97" s="51"/>
      <c r="G97" s="51"/>
      <c r="H97" s="51"/>
      <c r="I97" s="51"/>
      <c r="J97" s="51"/>
      <c r="K97" s="51"/>
      <c r="L97" s="51"/>
      <c r="M97" s="51"/>
      <c r="N97" s="51"/>
      <c r="O97" s="51"/>
      <c r="P97" s="51"/>
      <c r="Q97" s="51"/>
      <c r="R97" s="51"/>
      <c r="S97" s="51"/>
      <c r="T97" s="51"/>
      <c r="U97" s="51"/>
      <c r="V97" s="51"/>
      <c r="W97" s="51"/>
      <c r="X97" s="51"/>
      <c r="Y97" s="51"/>
      <c r="Z97" s="51"/>
      <c r="AA97" s="51"/>
    </row>
    <row r="98" spans="1:27" s="18" customFormat="1" ht="14.5" x14ac:dyDescent="0.35">
      <c r="A98" s="59"/>
      <c r="B98" s="59"/>
      <c r="C98" s="59"/>
      <c r="D98" s="59"/>
      <c r="E98" s="59"/>
      <c r="F98" s="51"/>
      <c r="G98" s="51"/>
      <c r="H98" s="51"/>
      <c r="I98" s="51"/>
      <c r="J98" s="51"/>
      <c r="K98" s="51"/>
      <c r="L98" s="51"/>
      <c r="M98" s="51"/>
      <c r="N98" s="51"/>
      <c r="O98" s="51"/>
      <c r="P98" s="51"/>
      <c r="Q98" s="51"/>
      <c r="R98" s="51"/>
      <c r="S98" s="51"/>
      <c r="T98" s="51"/>
      <c r="U98" s="51"/>
      <c r="V98" s="51"/>
      <c r="W98" s="51"/>
      <c r="X98" s="51"/>
      <c r="Y98" s="51"/>
      <c r="Z98" s="51"/>
      <c r="AA98" s="51"/>
    </row>
    <row r="99" spans="1:27" s="18" customFormat="1" ht="14.5" x14ac:dyDescent="0.35">
      <c r="A99" s="59"/>
      <c r="B99" s="59"/>
      <c r="C99" s="59"/>
      <c r="D99" s="59"/>
      <c r="E99" s="59"/>
      <c r="F99" s="51"/>
      <c r="G99" s="51"/>
      <c r="H99" s="51"/>
      <c r="I99" s="51"/>
      <c r="J99" s="51"/>
      <c r="K99" s="51"/>
      <c r="L99" s="51"/>
      <c r="M99" s="51"/>
      <c r="N99" s="51"/>
      <c r="O99" s="51"/>
      <c r="P99" s="51"/>
      <c r="Q99" s="51"/>
      <c r="R99" s="51"/>
      <c r="S99" s="51"/>
      <c r="T99" s="51"/>
      <c r="U99" s="51"/>
      <c r="V99" s="51"/>
      <c r="W99" s="51"/>
      <c r="X99" s="51"/>
      <c r="Y99" s="51"/>
      <c r="Z99" s="51"/>
      <c r="AA99" s="51"/>
    </row>
    <row r="100" spans="1:27" s="18" customFormat="1" ht="14.5" x14ac:dyDescent="0.35">
      <c r="A100" s="59"/>
      <c r="B100" s="59"/>
      <c r="C100" s="59"/>
      <c r="D100" s="59"/>
      <c r="E100" s="59"/>
      <c r="F100" s="51"/>
      <c r="G100" s="51"/>
      <c r="H100" s="51"/>
      <c r="I100" s="51"/>
      <c r="J100" s="51"/>
      <c r="K100" s="51"/>
      <c r="L100" s="51"/>
      <c r="M100" s="51"/>
      <c r="N100" s="51"/>
      <c r="O100" s="51"/>
      <c r="P100" s="51"/>
      <c r="Q100" s="51"/>
      <c r="R100" s="51"/>
      <c r="S100" s="51"/>
      <c r="T100" s="51"/>
      <c r="U100" s="51"/>
      <c r="V100" s="51"/>
      <c r="W100" s="51"/>
      <c r="X100" s="51"/>
      <c r="Y100" s="51"/>
      <c r="Z100" s="51"/>
      <c r="AA100" s="51"/>
    </row>
    <row r="101" spans="1:27" s="18" customFormat="1" ht="14.5" x14ac:dyDescent="0.35">
      <c r="A101" s="59"/>
      <c r="B101" s="59"/>
      <c r="C101" s="59"/>
      <c r="D101" s="59"/>
      <c r="E101" s="59"/>
      <c r="F101" s="51"/>
      <c r="G101" s="51"/>
      <c r="H101" s="51"/>
      <c r="I101" s="51"/>
      <c r="J101" s="51"/>
      <c r="K101" s="51"/>
      <c r="L101" s="51"/>
      <c r="M101" s="51"/>
      <c r="N101" s="51"/>
      <c r="O101" s="51"/>
      <c r="P101" s="51"/>
      <c r="Q101" s="51"/>
      <c r="R101" s="51"/>
      <c r="S101" s="51"/>
      <c r="T101" s="51"/>
      <c r="U101" s="51"/>
      <c r="V101" s="51"/>
      <c r="W101" s="51"/>
      <c r="X101" s="51"/>
      <c r="Y101" s="51"/>
      <c r="Z101" s="51"/>
      <c r="AA101" s="51"/>
    </row>
    <row r="102" spans="1:27" s="18" customFormat="1" ht="14.5" x14ac:dyDescent="0.35">
      <c r="A102" s="59"/>
      <c r="B102" s="59"/>
      <c r="C102" s="59"/>
      <c r="D102" s="59"/>
      <c r="E102" s="59"/>
      <c r="F102" s="51"/>
      <c r="G102" s="51"/>
      <c r="H102" s="51"/>
      <c r="I102" s="51"/>
      <c r="J102" s="51"/>
      <c r="K102" s="51"/>
      <c r="L102" s="51"/>
      <c r="M102" s="51"/>
      <c r="N102" s="51"/>
      <c r="O102" s="51"/>
      <c r="P102" s="51"/>
      <c r="Q102" s="51"/>
      <c r="R102" s="51"/>
      <c r="S102" s="51"/>
      <c r="T102" s="51"/>
      <c r="U102" s="51"/>
      <c r="V102" s="51"/>
      <c r="W102" s="51"/>
      <c r="X102" s="51"/>
      <c r="Y102" s="51"/>
      <c r="Z102" s="51"/>
      <c r="AA102" s="51"/>
    </row>
    <row r="103" spans="1:27" s="18" customFormat="1" ht="14.5" x14ac:dyDescent="0.35">
      <c r="A103" s="59"/>
      <c r="B103" s="59"/>
      <c r="C103" s="59"/>
      <c r="D103" s="59"/>
      <c r="E103" s="59"/>
      <c r="F103" s="51"/>
      <c r="G103" s="51"/>
      <c r="H103" s="51"/>
      <c r="I103" s="51"/>
      <c r="J103" s="51"/>
      <c r="K103" s="51"/>
      <c r="L103" s="51"/>
      <c r="M103" s="51"/>
      <c r="N103" s="51"/>
      <c r="O103" s="51"/>
      <c r="P103" s="51"/>
      <c r="Q103" s="51"/>
      <c r="R103" s="51"/>
      <c r="S103" s="51"/>
      <c r="T103" s="51"/>
      <c r="U103" s="51"/>
      <c r="V103" s="51"/>
      <c r="W103" s="51"/>
      <c r="X103" s="51"/>
      <c r="Y103" s="51"/>
      <c r="Z103" s="51"/>
      <c r="AA103" s="51"/>
    </row>
    <row r="104" spans="1:27" s="18" customFormat="1" ht="14.5" x14ac:dyDescent="0.35">
      <c r="A104" s="59"/>
      <c r="B104" s="59"/>
      <c r="C104" s="59"/>
      <c r="D104" s="59"/>
      <c r="E104" s="59"/>
      <c r="F104" s="51"/>
      <c r="G104" s="51"/>
      <c r="H104" s="51"/>
      <c r="I104" s="51"/>
      <c r="J104" s="51"/>
      <c r="K104" s="51"/>
      <c r="L104" s="51"/>
      <c r="M104" s="51"/>
      <c r="N104" s="51"/>
      <c r="O104" s="51"/>
      <c r="P104" s="51"/>
      <c r="Q104" s="51"/>
      <c r="R104" s="51"/>
      <c r="S104" s="51"/>
      <c r="T104" s="51"/>
      <c r="U104" s="51"/>
      <c r="V104" s="51"/>
      <c r="W104" s="51"/>
      <c r="X104" s="51"/>
      <c r="Y104" s="51"/>
      <c r="Z104" s="51"/>
      <c r="AA104" s="51"/>
    </row>
    <row r="105" spans="1:27" s="18" customFormat="1" ht="14.5" x14ac:dyDescent="0.35">
      <c r="A105" s="59"/>
      <c r="B105" s="59"/>
      <c r="C105" s="59"/>
      <c r="D105" s="59"/>
      <c r="E105" s="59"/>
      <c r="F105" s="51"/>
      <c r="G105" s="51"/>
      <c r="H105" s="51"/>
      <c r="I105" s="51"/>
      <c r="J105" s="51"/>
      <c r="K105" s="51"/>
      <c r="L105" s="51"/>
      <c r="M105" s="51"/>
      <c r="N105" s="51"/>
      <c r="O105" s="51"/>
      <c r="P105" s="51"/>
      <c r="Q105" s="51"/>
      <c r="R105" s="51"/>
      <c r="S105" s="51"/>
      <c r="T105" s="51"/>
      <c r="U105" s="51"/>
      <c r="V105" s="51"/>
      <c r="W105" s="51"/>
      <c r="X105" s="51"/>
      <c r="Y105" s="51"/>
      <c r="Z105" s="51"/>
      <c r="AA105" s="51"/>
    </row>
    <row r="106" spans="1:27" s="18" customFormat="1" ht="14.5" x14ac:dyDescent="0.35">
      <c r="A106" s="59"/>
      <c r="B106" s="59"/>
      <c r="C106" s="59"/>
      <c r="D106" s="59"/>
      <c r="E106" s="59"/>
      <c r="F106" s="51"/>
      <c r="G106" s="51"/>
      <c r="H106" s="51"/>
      <c r="I106" s="51"/>
      <c r="J106" s="51"/>
      <c r="K106" s="51"/>
      <c r="L106" s="51"/>
      <c r="M106" s="51"/>
      <c r="N106" s="51"/>
      <c r="O106" s="51"/>
      <c r="P106" s="51"/>
      <c r="Q106" s="51"/>
      <c r="R106" s="51"/>
      <c r="S106" s="51"/>
      <c r="T106" s="51"/>
      <c r="U106" s="51"/>
      <c r="V106" s="51"/>
      <c r="W106" s="51"/>
      <c r="X106" s="51"/>
      <c r="Y106" s="51"/>
      <c r="Z106" s="51"/>
      <c r="AA106" s="51"/>
    </row>
    <row r="107" spans="1:27" s="18" customFormat="1" ht="14.5" x14ac:dyDescent="0.35">
      <c r="A107" s="59"/>
      <c r="B107" s="59"/>
      <c r="C107" s="59"/>
      <c r="D107" s="59"/>
      <c r="E107" s="59"/>
      <c r="F107" s="51"/>
      <c r="G107" s="51"/>
      <c r="H107" s="51"/>
      <c r="I107" s="51"/>
      <c r="J107" s="51"/>
      <c r="K107" s="51"/>
      <c r="L107" s="51"/>
      <c r="M107" s="51"/>
      <c r="N107" s="51"/>
      <c r="O107" s="51"/>
      <c r="P107" s="51"/>
      <c r="Q107" s="51"/>
      <c r="R107" s="51"/>
      <c r="S107" s="51"/>
      <c r="T107" s="51"/>
      <c r="U107" s="51"/>
      <c r="V107" s="51"/>
      <c r="W107" s="51"/>
      <c r="X107" s="51"/>
      <c r="Y107" s="51"/>
      <c r="Z107" s="51"/>
      <c r="AA107" s="51"/>
    </row>
    <row r="108" spans="1:27" s="18" customFormat="1" ht="14.5" x14ac:dyDescent="0.35">
      <c r="A108" s="59"/>
      <c r="B108" s="59"/>
      <c r="C108" s="59"/>
      <c r="D108" s="59"/>
      <c r="E108" s="59"/>
      <c r="F108" s="51"/>
      <c r="G108" s="51"/>
      <c r="H108" s="51"/>
      <c r="I108" s="51"/>
      <c r="J108" s="51"/>
      <c r="K108" s="51"/>
      <c r="L108" s="51"/>
      <c r="M108" s="51"/>
      <c r="N108" s="51"/>
      <c r="O108" s="51"/>
      <c r="P108" s="51"/>
      <c r="Q108" s="51"/>
      <c r="R108" s="51"/>
      <c r="S108" s="51"/>
      <c r="T108" s="51"/>
      <c r="U108" s="51"/>
      <c r="V108" s="51"/>
      <c r="W108" s="51"/>
      <c r="X108" s="51"/>
      <c r="Y108" s="51"/>
      <c r="Z108" s="51"/>
      <c r="AA108" s="51"/>
    </row>
    <row r="109" spans="1:27" s="18" customFormat="1" ht="14.5" x14ac:dyDescent="0.35">
      <c r="A109" s="59"/>
      <c r="B109" s="59"/>
      <c r="C109" s="59"/>
      <c r="D109" s="59"/>
      <c r="E109" s="59"/>
      <c r="F109" s="51"/>
      <c r="G109" s="51"/>
      <c r="H109" s="51"/>
      <c r="I109" s="51"/>
      <c r="J109" s="51"/>
      <c r="K109" s="51"/>
      <c r="L109" s="51"/>
      <c r="M109" s="51"/>
      <c r="N109" s="51"/>
      <c r="O109" s="51"/>
      <c r="P109" s="51"/>
      <c r="Q109" s="51"/>
      <c r="R109" s="51"/>
      <c r="S109" s="51"/>
      <c r="T109" s="51"/>
      <c r="U109" s="51"/>
      <c r="V109" s="51"/>
      <c r="W109" s="51"/>
      <c r="X109" s="51"/>
      <c r="Y109" s="51"/>
      <c r="Z109" s="51"/>
      <c r="AA109" s="51"/>
    </row>
    <row r="110" spans="1:27" s="18" customFormat="1" ht="14.5" x14ac:dyDescent="0.35">
      <c r="A110" s="59"/>
      <c r="B110" s="59"/>
      <c r="C110" s="59"/>
      <c r="D110" s="59"/>
      <c r="E110" s="59"/>
      <c r="F110" s="51"/>
      <c r="G110" s="51"/>
      <c r="H110" s="51"/>
      <c r="I110" s="51"/>
      <c r="J110" s="51"/>
      <c r="K110" s="51"/>
      <c r="L110" s="51"/>
      <c r="M110" s="51"/>
      <c r="N110" s="51"/>
      <c r="O110" s="51"/>
      <c r="P110" s="51"/>
      <c r="Q110" s="51"/>
      <c r="R110" s="51"/>
      <c r="S110" s="51"/>
      <c r="T110" s="51"/>
      <c r="U110" s="51"/>
      <c r="V110" s="51"/>
      <c r="W110" s="51"/>
      <c r="X110" s="51"/>
      <c r="Y110" s="51"/>
      <c r="Z110" s="51"/>
      <c r="AA110" s="51"/>
    </row>
    <row r="111" spans="1:27" s="18" customFormat="1" ht="14.5" x14ac:dyDescent="0.35">
      <c r="A111" s="59"/>
      <c r="B111" s="59"/>
      <c r="C111" s="59"/>
      <c r="D111" s="59"/>
      <c r="E111" s="59"/>
      <c r="F111" s="51"/>
      <c r="G111" s="51"/>
      <c r="H111" s="51"/>
      <c r="I111" s="51"/>
      <c r="J111" s="51"/>
      <c r="K111" s="51"/>
      <c r="L111" s="51"/>
      <c r="M111" s="51"/>
      <c r="N111" s="51"/>
      <c r="O111" s="51"/>
      <c r="P111" s="51"/>
      <c r="Q111" s="51"/>
      <c r="R111" s="51"/>
      <c r="S111" s="51"/>
      <c r="T111" s="51"/>
      <c r="U111" s="51"/>
      <c r="V111" s="51"/>
      <c r="W111" s="51"/>
      <c r="X111" s="51"/>
      <c r="Y111" s="51"/>
      <c r="Z111" s="51"/>
      <c r="AA111" s="51"/>
    </row>
    <row r="112" spans="1:27" s="18" customFormat="1" ht="14.5" x14ac:dyDescent="0.35">
      <c r="A112" s="59"/>
      <c r="B112" s="59"/>
      <c r="C112" s="59"/>
      <c r="D112" s="59"/>
      <c r="E112" s="59"/>
      <c r="F112" s="51"/>
      <c r="G112" s="51"/>
      <c r="H112" s="51"/>
      <c r="I112" s="51"/>
      <c r="J112" s="51"/>
      <c r="K112" s="51"/>
      <c r="L112" s="51"/>
      <c r="M112" s="51"/>
      <c r="N112" s="51"/>
      <c r="O112" s="51"/>
      <c r="P112" s="51"/>
      <c r="Q112" s="51"/>
      <c r="R112" s="51"/>
      <c r="S112" s="51"/>
      <c r="T112" s="51"/>
      <c r="U112" s="51"/>
      <c r="V112" s="51"/>
      <c r="W112" s="51"/>
      <c r="X112" s="51"/>
      <c r="Y112" s="51"/>
      <c r="Z112" s="51"/>
      <c r="AA112" s="51"/>
    </row>
    <row r="113" spans="1:27" s="18" customFormat="1" ht="14.5" x14ac:dyDescent="0.35">
      <c r="A113" s="59"/>
      <c r="B113" s="59"/>
      <c r="C113" s="59"/>
      <c r="D113" s="59"/>
      <c r="E113" s="59"/>
      <c r="F113" s="51"/>
      <c r="G113" s="51"/>
      <c r="H113" s="51"/>
      <c r="I113" s="51"/>
      <c r="J113" s="51"/>
      <c r="K113" s="51"/>
      <c r="L113" s="51"/>
      <c r="M113" s="51"/>
      <c r="N113" s="51"/>
      <c r="O113" s="51"/>
      <c r="P113" s="51"/>
      <c r="Q113" s="51"/>
      <c r="R113" s="51"/>
      <c r="S113" s="51"/>
      <c r="T113" s="51"/>
      <c r="U113" s="51"/>
      <c r="V113" s="51"/>
      <c r="W113" s="51"/>
      <c r="X113" s="51"/>
      <c r="Y113" s="51"/>
      <c r="Z113" s="51"/>
      <c r="AA113" s="51"/>
    </row>
    <row r="114" spans="1:27" s="18" customFormat="1" ht="14.5" x14ac:dyDescent="0.35">
      <c r="A114" s="59"/>
      <c r="B114" s="59"/>
      <c r="C114" s="59"/>
      <c r="D114" s="59"/>
      <c r="E114" s="59"/>
      <c r="F114" s="51"/>
      <c r="G114" s="51"/>
      <c r="H114" s="51"/>
      <c r="I114" s="51"/>
      <c r="J114" s="51"/>
      <c r="K114" s="51"/>
      <c r="L114" s="51"/>
      <c r="M114" s="51"/>
      <c r="N114" s="51"/>
      <c r="O114" s="51"/>
      <c r="P114" s="51"/>
      <c r="Q114" s="51"/>
      <c r="R114" s="51"/>
      <c r="S114" s="51"/>
      <c r="T114" s="51"/>
      <c r="U114" s="51"/>
      <c r="V114" s="51"/>
      <c r="W114" s="51"/>
      <c r="X114" s="51"/>
      <c r="Y114" s="51"/>
      <c r="Z114" s="51"/>
      <c r="AA114" s="51"/>
    </row>
    <row r="115" spans="1:27" s="18" customFormat="1" ht="14.5" x14ac:dyDescent="0.35">
      <c r="A115" s="59"/>
      <c r="B115" s="59"/>
      <c r="C115" s="59"/>
      <c r="D115" s="59"/>
      <c r="E115" s="59"/>
      <c r="F115" s="51"/>
      <c r="G115" s="51"/>
      <c r="H115" s="51"/>
      <c r="I115" s="51"/>
      <c r="J115" s="51"/>
      <c r="K115" s="51"/>
      <c r="L115" s="51"/>
      <c r="M115" s="51"/>
      <c r="N115" s="51"/>
      <c r="O115" s="51"/>
      <c r="P115" s="51"/>
      <c r="Q115" s="51"/>
      <c r="R115" s="51"/>
      <c r="S115" s="51"/>
      <c r="T115" s="51"/>
      <c r="U115" s="51"/>
      <c r="V115" s="51"/>
      <c r="W115" s="51"/>
      <c r="X115" s="51"/>
      <c r="Y115" s="51"/>
      <c r="Z115" s="51"/>
      <c r="AA115" s="51"/>
    </row>
    <row r="116" spans="1:27" s="18" customFormat="1" ht="14.5" x14ac:dyDescent="0.35">
      <c r="A116" s="59"/>
      <c r="B116" s="59"/>
      <c r="C116" s="59"/>
      <c r="D116" s="59"/>
      <c r="E116" s="59"/>
      <c r="F116" s="51"/>
      <c r="G116" s="51"/>
      <c r="H116" s="51"/>
      <c r="I116" s="51"/>
      <c r="J116" s="51"/>
      <c r="K116" s="51"/>
      <c r="L116" s="51"/>
      <c r="M116" s="51"/>
      <c r="N116" s="51"/>
      <c r="O116" s="51"/>
      <c r="P116" s="51"/>
      <c r="Q116" s="51"/>
      <c r="R116" s="51"/>
      <c r="S116" s="51"/>
      <c r="T116" s="51"/>
      <c r="U116" s="51"/>
      <c r="V116" s="51"/>
      <c r="W116" s="51"/>
      <c r="X116" s="51"/>
      <c r="Y116" s="51"/>
      <c r="Z116" s="51"/>
      <c r="AA116" s="51"/>
    </row>
    <row r="117" spans="1:27" s="18" customFormat="1" ht="14.5" x14ac:dyDescent="0.35">
      <c r="A117" s="59"/>
      <c r="B117" s="59"/>
      <c r="C117" s="59"/>
      <c r="D117" s="59"/>
      <c r="E117" s="59"/>
      <c r="F117" s="51"/>
      <c r="G117" s="51"/>
      <c r="H117" s="51"/>
      <c r="I117" s="51"/>
      <c r="J117" s="51"/>
      <c r="K117" s="51"/>
      <c r="L117" s="51"/>
      <c r="M117" s="51"/>
      <c r="N117" s="51"/>
      <c r="O117" s="51"/>
      <c r="P117" s="51"/>
      <c r="Q117" s="51"/>
      <c r="R117" s="51"/>
      <c r="S117" s="51"/>
      <c r="T117" s="51"/>
      <c r="U117" s="51"/>
      <c r="V117" s="51"/>
      <c r="W117" s="51"/>
      <c r="X117" s="51"/>
      <c r="Y117" s="51"/>
      <c r="Z117" s="51"/>
      <c r="AA117" s="51"/>
    </row>
    <row r="118" spans="1:27" s="18" customFormat="1" ht="14.5" x14ac:dyDescent="0.35">
      <c r="A118" s="59"/>
      <c r="B118" s="59"/>
      <c r="C118" s="59"/>
      <c r="D118" s="59"/>
      <c r="E118" s="59"/>
      <c r="F118" s="51"/>
      <c r="G118" s="51"/>
      <c r="H118" s="51"/>
      <c r="I118" s="51"/>
      <c r="J118" s="51"/>
      <c r="K118" s="51"/>
      <c r="L118" s="51"/>
      <c r="M118" s="51"/>
      <c r="N118" s="51"/>
      <c r="O118" s="51"/>
      <c r="P118" s="51"/>
      <c r="Q118" s="51"/>
      <c r="R118" s="51"/>
      <c r="S118" s="51"/>
      <c r="T118" s="51"/>
      <c r="U118" s="51"/>
      <c r="V118" s="51"/>
      <c r="W118" s="51"/>
      <c r="X118" s="51"/>
      <c r="Y118" s="51"/>
      <c r="Z118" s="51"/>
      <c r="AA118" s="51"/>
    </row>
    <row r="119" spans="1:27" s="18" customFormat="1" ht="14.5" x14ac:dyDescent="0.35">
      <c r="A119" s="59"/>
      <c r="B119" s="59"/>
      <c r="C119" s="59"/>
      <c r="D119" s="59"/>
      <c r="E119" s="59"/>
      <c r="F119" s="51"/>
      <c r="G119" s="51"/>
      <c r="H119" s="51"/>
      <c r="I119" s="51"/>
      <c r="J119" s="51"/>
      <c r="K119" s="51"/>
      <c r="L119" s="51"/>
      <c r="M119" s="51"/>
      <c r="N119" s="51"/>
      <c r="O119" s="51"/>
      <c r="P119" s="51"/>
      <c r="Q119" s="51"/>
      <c r="R119" s="51"/>
      <c r="S119" s="51"/>
      <c r="T119" s="51"/>
      <c r="U119" s="51"/>
      <c r="V119" s="51"/>
      <c r="W119" s="51"/>
      <c r="X119" s="51"/>
      <c r="Y119" s="51"/>
      <c r="Z119" s="51"/>
      <c r="AA119" s="51"/>
    </row>
    <row r="120" spans="1:27" s="18" customFormat="1" ht="14.5" x14ac:dyDescent="0.35">
      <c r="A120" s="59"/>
      <c r="B120" s="59"/>
      <c r="C120" s="59"/>
      <c r="D120" s="59"/>
      <c r="E120" s="59"/>
      <c r="F120" s="51"/>
      <c r="G120" s="51"/>
      <c r="H120" s="51"/>
      <c r="I120" s="51"/>
      <c r="J120" s="51"/>
      <c r="K120" s="51"/>
      <c r="L120" s="51"/>
      <c r="M120" s="51"/>
      <c r="N120" s="51"/>
      <c r="O120" s="51"/>
      <c r="P120" s="51"/>
      <c r="Q120" s="51"/>
      <c r="R120" s="51"/>
      <c r="S120" s="51"/>
      <c r="T120" s="51"/>
      <c r="U120" s="51"/>
      <c r="V120" s="51"/>
      <c r="W120" s="51"/>
      <c r="X120" s="51"/>
      <c r="Y120" s="51"/>
      <c r="Z120" s="51"/>
      <c r="AA120" s="51"/>
    </row>
    <row r="121" spans="1:27" s="18" customFormat="1" ht="14.5" x14ac:dyDescent="0.35">
      <c r="A121" s="59"/>
      <c r="B121" s="59"/>
      <c r="C121" s="59"/>
      <c r="D121" s="59"/>
      <c r="E121" s="59"/>
      <c r="F121" s="51"/>
      <c r="G121" s="51"/>
      <c r="H121" s="51"/>
      <c r="I121" s="51"/>
      <c r="J121" s="51"/>
      <c r="K121" s="51"/>
      <c r="L121" s="51"/>
      <c r="M121" s="51"/>
      <c r="N121" s="51"/>
      <c r="O121" s="51"/>
      <c r="P121" s="51"/>
      <c r="Q121" s="51"/>
      <c r="R121" s="51"/>
      <c r="S121" s="51"/>
      <c r="T121" s="51"/>
      <c r="U121" s="51"/>
      <c r="V121" s="51"/>
      <c r="W121" s="51"/>
      <c r="X121" s="51"/>
      <c r="Y121" s="51"/>
      <c r="Z121" s="51"/>
      <c r="AA121" s="51"/>
    </row>
    <row r="122" spans="1:27" s="18" customFormat="1" ht="14.5" x14ac:dyDescent="0.35">
      <c r="A122" s="59"/>
      <c r="B122" s="59"/>
      <c r="C122" s="59"/>
      <c r="D122" s="59"/>
      <c r="E122" s="59"/>
      <c r="F122" s="51"/>
      <c r="G122" s="51"/>
      <c r="H122" s="51"/>
      <c r="I122" s="51"/>
      <c r="J122" s="51"/>
      <c r="K122" s="51"/>
      <c r="L122" s="51"/>
      <c r="M122" s="51"/>
      <c r="N122" s="51"/>
      <c r="O122" s="51"/>
      <c r="P122" s="51"/>
      <c r="Q122" s="51"/>
      <c r="R122" s="51"/>
      <c r="S122" s="51"/>
      <c r="T122" s="51"/>
      <c r="U122" s="51"/>
      <c r="V122" s="51"/>
      <c r="W122" s="51"/>
      <c r="X122" s="51"/>
      <c r="Y122" s="51"/>
      <c r="Z122" s="51"/>
      <c r="AA122" s="51"/>
    </row>
    <row r="123" spans="1:27" s="18" customFormat="1" ht="14.5" x14ac:dyDescent="0.35">
      <c r="A123" s="59"/>
      <c r="B123" s="59"/>
      <c r="C123" s="59"/>
      <c r="D123" s="59"/>
      <c r="E123" s="59"/>
      <c r="F123" s="51"/>
      <c r="G123" s="51"/>
      <c r="H123" s="51"/>
      <c r="I123" s="51"/>
      <c r="J123" s="51"/>
      <c r="K123" s="51"/>
      <c r="L123" s="51"/>
      <c r="M123" s="51"/>
      <c r="N123" s="51"/>
      <c r="O123" s="51"/>
      <c r="P123" s="51"/>
      <c r="Q123" s="51"/>
      <c r="R123" s="51"/>
      <c r="S123" s="51"/>
      <c r="T123" s="51"/>
      <c r="U123" s="51"/>
      <c r="V123" s="51"/>
      <c r="W123" s="51"/>
      <c r="X123" s="51"/>
      <c r="Y123" s="51"/>
      <c r="Z123" s="51"/>
      <c r="AA123" s="51"/>
    </row>
    <row r="124" spans="1:27" s="18" customFormat="1" ht="14.5" x14ac:dyDescent="0.35">
      <c r="A124" s="59"/>
      <c r="B124" s="59"/>
      <c r="C124" s="59"/>
      <c r="D124" s="59"/>
      <c r="E124" s="59"/>
      <c r="F124" s="51"/>
      <c r="G124" s="51"/>
      <c r="H124" s="51"/>
      <c r="I124" s="51"/>
      <c r="J124" s="51"/>
      <c r="K124" s="51"/>
      <c r="L124" s="51"/>
      <c r="M124" s="51"/>
      <c r="N124" s="51"/>
      <c r="O124" s="51"/>
      <c r="P124" s="51"/>
      <c r="Q124" s="51"/>
      <c r="R124" s="51"/>
      <c r="S124" s="51"/>
      <c r="T124" s="51"/>
      <c r="U124" s="51"/>
      <c r="V124" s="51"/>
      <c r="W124" s="51"/>
      <c r="X124" s="51"/>
      <c r="Y124" s="51"/>
      <c r="Z124" s="51"/>
      <c r="AA124" s="51"/>
    </row>
    <row r="125" spans="1:27" s="18" customFormat="1" ht="14.5" x14ac:dyDescent="0.35">
      <c r="A125" s="59"/>
      <c r="B125" s="59"/>
      <c r="C125" s="59"/>
      <c r="D125" s="59"/>
      <c r="E125" s="59"/>
      <c r="F125" s="51"/>
      <c r="G125" s="51"/>
      <c r="H125" s="51"/>
      <c r="I125" s="51"/>
      <c r="J125" s="51"/>
      <c r="K125" s="51"/>
      <c r="L125" s="51"/>
      <c r="M125" s="51"/>
      <c r="N125" s="51"/>
      <c r="O125" s="51"/>
      <c r="P125" s="51"/>
      <c r="Q125" s="51"/>
      <c r="R125" s="51"/>
      <c r="S125" s="51"/>
      <c r="T125" s="51"/>
      <c r="U125" s="51"/>
      <c r="V125" s="51"/>
      <c r="W125" s="51"/>
      <c r="X125" s="51"/>
      <c r="Y125" s="51"/>
      <c r="Z125" s="51"/>
      <c r="AA125" s="51"/>
    </row>
    <row r="126" spans="1:27" s="18" customFormat="1" ht="14.5" x14ac:dyDescent="0.35">
      <c r="A126" s="59"/>
      <c r="B126" s="59"/>
      <c r="C126" s="59"/>
      <c r="D126" s="59"/>
      <c r="E126" s="59"/>
      <c r="F126" s="51"/>
      <c r="G126" s="51"/>
      <c r="H126" s="51"/>
      <c r="I126" s="51"/>
      <c r="J126" s="51"/>
      <c r="K126" s="51"/>
      <c r="L126" s="51"/>
      <c r="M126" s="51"/>
      <c r="N126" s="51"/>
      <c r="O126" s="51"/>
      <c r="P126" s="51"/>
      <c r="Q126" s="51"/>
      <c r="R126" s="51"/>
      <c r="S126" s="51"/>
      <c r="T126" s="51"/>
      <c r="U126" s="51"/>
      <c r="V126" s="51"/>
      <c r="W126" s="51"/>
      <c r="X126" s="51"/>
      <c r="Y126" s="51"/>
      <c r="Z126" s="51"/>
      <c r="AA126" s="51"/>
    </row>
    <row r="127" spans="1:27" s="18" customFormat="1" ht="14.5" x14ac:dyDescent="0.35">
      <c r="A127" s="59"/>
      <c r="B127" s="59"/>
      <c r="C127" s="59"/>
      <c r="D127" s="59"/>
      <c r="E127" s="59"/>
      <c r="F127" s="51"/>
      <c r="G127" s="51"/>
      <c r="H127" s="51"/>
      <c r="I127" s="51"/>
      <c r="J127" s="51"/>
      <c r="K127" s="51"/>
      <c r="L127" s="51"/>
      <c r="M127" s="51"/>
      <c r="N127" s="51"/>
      <c r="O127" s="51"/>
      <c r="P127" s="51"/>
      <c r="Q127" s="51"/>
      <c r="R127" s="51"/>
      <c r="S127" s="51"/>
      <c r="T127" s="51"/>
      <c r="U127" s="51"/>
      <c r="V127" s="51"/>
      <c r="W127" s="51"/>
      <c r="X127" s="51"/>
      <c r="Y127" s="51"/>
      <c r="Z127" s="51"/>
      <c r="AA127" s="51"/>
    </row>
    <row r="128" spans="1:27" s="18" customFormat="1" ht="14.5" x14ac:dyDescent="0.35">
      <c r="A128" s="59"/>
      <c r="B128" s="59"/>
      <c r="C128" s="59"/>
      <c r="D128" s="59"/>
      <c r="E128" s="59"/>
      <c r="F128" s="51"/>
      <c r="G128" s="51"/>
      <c r="H128" s="51"/>
      <c r="I128" s="51"/>
      <c r="J128" s="51"/>
      <c r="K128" s="51"/>
      <c r="L128" s="51"/>
      <c r="M128" s="51"/>
      <c r="N128" s="51"/>
      <c r="O128" s="51"/>
      <c r="P128" s="51"/>
      <c r="Q128" s="51"/>
      <c r="R128" s="51"/>
      <c r="S128" s="51"/>
      <c r="T128" s="51"/>
      <c r="U128" s="51"/>
      <c r="V128" s="51"/>
      <c r="W128" s="51"/>
      <c r="X128" s="51"/>
      <c r="Y128" s="51"/>
      <c r="Z128" s="51"/>
      <c r="AA128" s="51"/>
    </row>
    <row r="129" spans="1:27" s="18" customFormat="1" ht="14.5" x14ac:dyDescent="0.35">
      <c r="A129" s="59"/>
      <c r="B129" s="59"/>
      <c r="C129" s="59"/>
      <c r="D129" s="59"/>
      <c r="E129" s="59"/>
      <c r="F129" s="51"/>
      <c r="G129" s="51"/>
      <c r="H129" s="51"/>
      <c r="I129" s="51"/>
      <c r="J129" s="51"/>
      <c r="K129" s="51"/>
      <c r="L129" s="51"/>
      <c r="M129" s="51"/>
      <c r="N129" s="51"/>
      <c r="O129" s="51"/>
      <c r="P129" s="51"/>
      <c r="Q129" s="51"/>
      <c r="R129" s="51"/>
      <c r="S129" s="51"/>
      <c r="T129" s="51"/>
      <c r="U129" s="51"/>
      <c r="V129" s="51"/>
      <c r="W129" s="51"/>
      <c r="X129" s="51"/>
      <c r="Y129" s="51"/>
      <c r="Z129" s="51"/>
      <c r="AA129" s="51"/>
    </row>
    <row r="130" spans="1:27" s="18" customFormat="1" ht="14.5" x14ac:dyDescent="0.35">
      <c r="A130" s="59"/>
      <c r="B130" s="59"/>
      <c r="C130" s="59"/>
      <c r="D130" s="59"/>
      <c r="E130" s="59"/>
      <c r="F130" s="51"/>
      <c r="G130" s="51"/>
      <c r="H130" s="51"/>
      <c r="I130" s="51"/>
      <c r="J130" s="51"/>
      <c r="K130" s="51"/>
      <c r="L130" s="51"/>
      <c r="M130" s="51"/>
      <c r="N130" s="51"/>
      <c r="O130" s="51"/>
      <c r="P130" s="51"/>
      <c r="Q130" s="51"/>
      <c r="R130" s="51"/>
      <c r="S130" s="51"/>
      <c r="T130" s="51"/>
      <c r="U130" s="51"/>
      <c r="V130" s="51"/>
      <c r="W130" s="51"/>
      <c r="X130" s="51"/>
      <c r="Y130" s="51"/>
      <c r="Z130" s="51"/>
      <c r="AA130" s="51"/>
    </row>
    <row r="131" spans="1:27" s="18" customFormat="1" ht="14.5" x14ac:dyDescent="0.35">
      <c r="A131" s="59"/>
      <c r="B131" s="59"/>
      <c r="C131" s="59"/>
      <c r="D131" s="59"/>
      <c r="E131" s="59"/>
      <c r="F131" s="51"/>
      <c r="G131" s="51"/>
      <c r="H131" s="51"/>
      <c r="I131" s="51"/>
      <c r="J131" s="51"/>
      <c r="K131" s="51"/>
      <c r="L131" s="51"/>
      <c r="M131" s="51"/>
      <c r="N131" s="51"/>
      <c r="O131" s="51"/>
      <c r="P131" s="51"/>
      <c r="Q131" s="51"/>
      <c r="R131" s="51"/>
      <c r="S131" s="51"/>
      <c r="T131" s="51"/>
      <c r="U131" s="51"/>
      <c r="V131" s="51"/>
      <c r="W131" s="51"/>
      <c r="X131" s="51"/>
      <c r="Y131" s="51"/>
      <c r="Z131" s="51"/>
      <c r="AA131" s="51"/>
    </row>
    <row r="132" spans="1:27" s="18" customFormat="1" ht="14.5" x14ac:dyDescent="0.35">
      <c r="A132" s="59"/>
      <c r="B132" s="59"/>
      <c r="C132" s="59"/>
      <c r="D132" s="59"/>
      <c r="E132" s="59"/>
      <c r="F132" s="51"/>
      <c r="G132" s="51"/>
      <c r="H132" s="51"/>
      <c r="I132" s="51"/>
      <c r="J132" s="51"/>
      <c r="K132" s="51"/>
      <c r="L132" s="51"/>
      <c r="M132" s="51"/>
      <c r="N132" s="51"/>
      <c r="O132" s="51"/>
      <c r="P132" s="51"/>
      <c r="Q132" s="51"/>
      <c r="R132" s="51"/>
      <c r="S132" s="51"/>
      <c r="T132" s="51"/>
      <c r="U132" s="51"/>
      <c r="V132" s="51"/>
      <c r="W132" s="51"/>
      <c r="X132" s="51"/>
      <c r="Y132" s="51"/>
      <c r="Z132" s="51"/>
      <c r="AA132" s="51"/>
    </row>
    <row r="133" spans="1:27" s="18" customFormat="1" ht="14.5" x14ac:dyDescent="0.35">
      <c r="A133" s="59"/>
      <c r="B133" s="59"/>
      <c r="C133" s="59"/>
      <c r="D133" s="59"/>
      <c r="E133" s="59"/>
      <c r="F133" s="51"/>
      <c r="G133" s="51"/>
      <c r="H133" s="51"/>
      <c r="I133" s="51"/>
      <c r="J133" s="51"/>
      <c r="K133" s="51"/>
      <c r="L133" s="51"/>
      <c r="M133" s="51"/>
      <c r="N133" s="51"/>
      <c r="O133" s="51"/>
      <c r="P133" s="51"/>
      <c r="Q133" s="51"/>
      <c r="R133" s="51"/>
      <c r="S133" s="51"/>
      <c r="T133" s="51"/>
      <c r="U133" s="51"/>
      <c r="V133" s="51"/>
      <c r="W133" s="51"/>
      <c r="X133" s="51"/>
      <c r="Y133" s="51"/>
      <c r="Z133" s="51"/>
      <c r="AA133" s="51"/>
    </row>
    <row r="134" spans="1:27" s="18" customFormat="1" ht="14.5" x14ac:dyDescent="0.35">
      <c r="A134" s="59"/>
      <c r="B134" s="59"/>
      <c r="C134" s="59"/>
      <c r="D134" s="59"/>
      <c r="E134" s="59"/>
      <c r="F134" s="51"/>
      <c r="G134" s="51"/>
      <c r="H134" s="51"/>
      <c r="I134" s="51"/>
      <c r="J134" s="51"/>
      <c r="K134" s="51"/>
      <c r="L134" s="51"/>
      <c r="M134" s="51"/>
      <c r="N134" s="51"/>
      <c r="O134" s="51"/>
      <c r="P134" s="51"/>
      <c r="Q134" s="51"/>
      <c r="R134" s="51"/>
      <c r="S134" s="51"/>
      <c r="T134" s="51"/>
      <c r="U134" s="51"/>
      <c r="V134" s="51"/>
      <c r="W134" s="51"/>
      <c r="X134" s="51"/>
      <c r="Y134" s="51"/>
      <c r="Z134" s="51"/>
      <c r="AA134" s="51"/>
    </row>
    <row r="135" spans="1:27" s="18" customFormat="1" ht="14.5" x14ac:dyDescent="0.35">
      <c r="A135" s="59"/>
      <c r="B135" s="59"/>
      <c r="C135" s="59"/>
      <c r="D135" s="59"/>
      <c r="E135" s="59"/>
      <c r="F135" s="51"/>
      <c r="G135" s="51"/>
      <c r="H135" s="51"/>
      <c r="I135" s="51"/>
      <c r="J135" s="51"/>
      <c r="K135" s="51"/>
      <c r="L135" s="51"/>
      <c r="M135" s="51"/>
      <c r="N135" s="51"/>
      <c r="O135" s="51"/>
      <c r="P135" s="51"/>
      <c r="Q135" s="51"/>
      <c r="R135" s="51"/>
      <c r="S135" s="51"/>
      <c r="T135" s="51"/>
      <c r="U135" s="51"/>
      <c r="V135" s="51"/>
      <c r="W135" s="51"/>
      <c r="X135" s="51"/>
      <c r="Y135" s="51"/>
      <c r="Z135" s="51"/>
      <c r="AA135" s="51"/>
    </row>
    <row r="136" spans="1:27" s="18" customFormat="1" ht="14.5" x14ac:dyDescent="0.35">
      <c r="A136" s="59"/>
      <c r="B136" s="59"/>
      <c r="C136" s="59"/>
      <c r="D136" s="59"/>
      <c r="E136" s="59"/>
      <c r="F136" s="51"/>
      <c r="G136" s="51"/>
      <c r="H136" s="51"/>
      <c r="I136" s="51"/>
      <c r="J136" s="51"/>
      <c r="K136" s="51"/>
      <c r="L136" s="51"/>
      <c r="M136" s="51"/>
      <c r="N136" s="51"/>
      <c r="O136" s="51"/>
      <c r="P136" s="51"/>
      <c r="Q136" s="51"/>
      <c r="R136" s="51"/>
      <c r="S136" s="51"/>
      <c r="T136" s="51"/>
      <c r="U136" s="51"/>
      <c r="V136" s="51"/>
      <c r="W136" s="51"/>
      <c r="X136" s="51"/>
      <c r="Y136" s="51"/>
      <c r="Z136" s="51"/>
      <c r="AA136" s="51"/>
    </row>
    <row r="137" spans="1:27" s="18" customFormat="1" ht="14.5" x14ac:dyDescent="0.35">
      <c r="A137" s="59"/>
      <c r="B137" s="59"/>
      <c r="C137" s="59"/>
      <c r="D137" s="59"/>
      <c r="E137" s="59"/>
      <c r="F137" s="51"/>
      <c r="G137" s="51"/>
      <c r="H137" s="51"/>
      <c r="I137" s="51"/>
      <c r="J137" s="51"/>
      <c r="K137" s="51"/>
      <c r="L137" s="51"/>
      <c r="M137" s="51"/>
      <c r="N137" s="51"/>
      <c r="O137" s="51"/>
      <c r="P137" s="51"/>
      <c r="Q137" s="51"/>
      <c r="R137" s="51"/>
      <c r="S137" s="51"/>
      <c r="T137" s="51"/>
      <c r="U137" s="51"/>
      <c r="V137" s="51"/>
      <c r="W137" s="51"/>
      <c r="X137" s="51"/>
      <c r="Y137" s="51"/>
      <c r="Z137" s="51"/>
      <c r="AA137" s="51"/>
    </row>
    <row r="138" spans="1:27" s="18" customFormat="1" ht="14.5" x14ac:dyDescent="0.35">
      <c r="A138" s="59"/>
      <c r="B138" s="59"/>
      <c r="C138" s="59"/>
      <c r="D138" s="59"/>
      <c r="E138" s="59"/>
      <c r="F138" s="51"/>
      <c r="G138" s="51"/>
      <c r="H138" s="51"/>
      <c r="I138" s="51"/>
      <c r="J138" s="51"/>
      <c r="K138" s="51"/>
      <c r="L138" s="51"/>
      <c r="M138" s="51"/>
      <c r="N138" s="51"/>
      <c r="O138" s="51"/>
      <c r="P138" s="51"/>
      <c r="Q138" s="51"/>
      <c r="R138" s="51"/>
      <c r="S138" s="51"/>
      <c r="T138" s="51"/>
      <c r="U138" s="51"/>
      <c r="V138" s="51"/>
      <c r="W138" s="51"/>
      <c r="X138" s="51"/>
      <c r="Y138" s="51"/>
      <c r="Z138" s="51"/>
      <c r="AA138" s="51"/>
    </row>
    <row r="139" spans="1:27" s="18" customFormat="1" ht="14.5" x14ac:dyDescent="0.35">
      <c r="A139" s="59"/>
      <c r="B139" s="59"/>
      <c r="C139" s="59"/>
      <c r="D139" s="59"/>
      <c r="E139" s="59"/>
      <c r="F139" s="51"/>
      <c r="G139" s="51"/>
      <c r="H139" s="51"/>
      <c r="I139" s="51"/>
      <c r="J139" s="51"/>
      <c r="K139" s="51"/>
      <c r="L139" s="51"/>
      <c r="M139" s="51"/>
      <c r="N139" s="51"/>
      <c r="O139" s="51"/>
      <c r="P139" s="51"/>
      <c r="Q139" s="51"/>
      <c r="R139" s="51"/>
      <c r="S139" s="51"/>
      <c r="T139" s="51"/>
      <c r="U139" s="51"/>
      <c r="V139" s="51"/>
      <c r="W139" s="51"/>
      <c r="X139" s="51"/>
      <c r="Y139" s="51"/>
      <c r="Z139" s="51"/>
      <c r="AA139" s="51"/>
    </row>
    <row r="140" spans="1:27" s="18" customFormat="1" ht="14.5" x14ac:dyDescent="0.35">
      <c r="A140" s="59"/>
      <c r="B140" s="59"/>
      <c r="C140" s="59"/>
      <c r="D140" s="59"/>
      <c r="E140" s="59"/>
      <c r="F140" s="51"/>
      <c r="G140" s="51"/>
      <c r="H140" s="51"/>
      <c r="I140" s="51"/>
      <c r="J140" s="51"/>
      <c r="K140" s="51"/>
      <c r="L140" s="51"/>
      <c r="M140" s="51"/>
      <c r="N140" s="51"/>
      <c r="O140" s="51"/>
      <c r="P140" s="51"/>
      <c r="Q140" s="51"/>
      <c r="R140" s="51"/>
      <c r="S140" s="51"/>
      <c r="T140" s="51"/>
      <c r="U140" s="51"/>
      <c r="V140" s="51"/>
      <c r="W140" s="51"/>
      <c r="X140" s="51"/>
      <c r="Y140" s="51"/>
      <c r="Z140" s="51"/>
      <c r="AA140" s="51"/>
    </row>
    <row r="141" spans="1:27" s="18" customFormat="1" ht="14.5" x14ac:dyDescent="0.35">
      <c r="A141" s="59"/>
      <c r="B141" s="59"/>
      <c r="C141" s="59"/>
      <c r="D141" s="59"/>
      <c r="E141" s="59"/>
      <c r="F141" s="51"/>
      <c r="G141" s="51"/>
      <c r="H141" s="51"/>
      <c r="I141" s="51"/>
      <c r="J141" s="51"/>
      <c r="K141" s="51"/>
      <c r="L141" s="51"/>
      <c r="M141" s="51"/>
      <c r="N141" s="51"/>
      <c r="O141" s="51"/>
      <c r="P141" s="51"/>
      <c r="Q141" s="51"/>
      <c r="R141" s="51"/>
      <c r="S141" s="51"/>
      <c r="T141" s="51"/>
      <c r="U141" s="51"/>
      <c r="V141" s="51"/>
      <c r="W141" s="51"/>
      <c r="X141" s="51"/>
      <c r="Y141" s="51"/>
      <c r="Z141" s="51"/>
      <c r="AA141" s="51"/>
    </row>
    <row r="142" spans="1:27" s="18" customFormat="1" ht="14.5" x14ac:dyDescent="0.35">
      <c r="A142" s="59"/>
      <c r="B142" s="59"/>
      <c r="C142" s="59"/>
      <c r="D142" s="59"/>
      <c r="E142" s="59"/>
      <c r="F142" s="51"/>
      <c r="G142" s="51"/>
      <c r="H142" s="51"/>
      <c r="I142" s="51"/>
      <c r="J142" s="51"/>
      <c r="K142" s="51"/>
      <c r="L142" s="51"/>
      <c r="M142" s="51"/>
      <c r="N142" s="51"/>
      <c r="O142" s="51"/>
      <c r="P142" s="51"/>
      <c r="Q142" s="51"/>
      <c r="R142" s="51"/>
      <c r="S142" s="51"/>
      <c r="T142" s="51"/>
      <c r="U142" s="51"/>
      <c r="V142" s="51"/>
      <c r="W142" s="51"/>
      <c r="X142" s="51"/>
      <c r="Y142" s="51"/>
      <c r="Z142" s="51"/>
      <c r="AA142" s="51"/>
    </row>
    <row r="143" spans="1:27" s="18" customFormat="1" ht="14.5" x14ac:dyDescent="0.35">
      <c r="A143" s="59"/>
      <c r="B143" s="59"/>
      <c r="C143" s="59"/>
      <c r="D143" s="59"/>
      <c r="E143" s="59"/>
      <c r="F143" s="51"/>
      <c r="G143" s="51"/>
      <c r="H143" s="51"/>
      <c r="I143" s="51"/>
      <c r="J143" s="51"/>
      <c r="K143" s="51"/>
      <c r="L143" s="51"/>
      <c r="M143" s="51"/>
      <c r="N143" s="51"/>
      <c r="O143" s="51"/>
      <c r="P143" s="51"/>
      <c r="Q143" s="51"/>
      <c r="R143" s="51"/>
      <c r="S143" s="51"/>
      <c r="T143" s="51"/>
      <c r="U143" s="51"/>
      <c r="V143" s="51"/>
      <c r="W143" s="51"/>
      <c r="X143" s="51"/>
      <c r="Y143" s="51"/>
      <c r="Z143" s="51"/>
      <c r="AA143" s="51"/>
    </row>
    <row r="144" spans="1:27" s="18" customFormat="1" ht="14.5" x14ac:dyDescent="0.35">
      <c r="A144" s="59"/>
      <c r="B144" s="59"/>
      <c r="C144" s="59"/>
      <c r="D144" s="59"/>
      <c r="E144" s="59"/>
      <c r="F144" s="51"/>
      <c r="G144" s="51"/>
      <c r="H144" s="51"/>
      <c r="I144" s="51"/>
      <c r="J144" s="51"/>
      <c r="K144" s="51"/>
      <c r="L144" s="51"/>
      <c r="M144" s="51"/>
      <c r="N144" s="51"/>
      <c r="O144" s="51"/>
      <c r="P144" s="51"/>
      <c r="Q144" s="51"/>
      <c r="R144" s="51"/>
      <c r="S144" s="51"/>
      <c r="T144" s="51"/>
      <c r="U144" s="51"/>
      <c r="V144" s="51"/>
      <c r="W144" s="51"/>
      <c r="X144" s="51"/>
      <c r="Y144" s="51"/>
      <c r="Z144" s="51"/>
      <c r="AA144" s="51"/>
    </row>
    <row r="145" spans="1:27" s="18" customFormat="1" ht="14.5" x14ac:dyDescent="0.35">
      <c r="A145" s="59"/>
      <c r="B145" s="59"/>
      <c r="C145" s="59"/>
      <c r="D145" s="59"/>
      <c r="E145" s="59"/>
      <c r="F145" s="51"/>
      <c r="G145" s="51"/>
      <c r="H145" s="51"/>
      <c r="I145" s="51"/>
      <c r="J145" s="51"/>
      <c r="K145" s="51"/>
      <c r="L145" s="51"/>
      <c r="M145" s="51"/>
      <c r="N145" s="51"/>
      <c r="O145" s="51"/>
      <c r="P145" s="51"/>
      <c r="Q145" s="51"/>
      <c r="R145" s="51"/>
      <c r="S145" s="51"/>
      <c r="T145" s="51"/>
      <c r="U145" s="51"/>
      <c r="V145" s="51"/>
      <c r="W145" s="51"/>
      <c r="X145" s="51"/>
      <c r="Y145" s="51"/>
      <c r="Z145" s="51"/>
      <c r="AA145" s="51"/>
    </row>
    <row r="146" spans="1:27" s="18" customFormat="1" ht="14.5" x14ac:dyDescent="0.35">
      <c r="A146" s="59"/>
      <c r="B146" s="59"/>
      <c r="C146" s="59"/>
      <c r="D146" s="59"/>
      <c r="E146" s="59"/>
      <c r="F146" s="51"/>
      <c r="G146" s="51"/>
      <c r="H146" s="51"/>
      <c r="I146" s="51"/>
      <c r="J146" s="51"/>
      <c r="K146" s="51"/>
      <c r="L146" s="51"/>
      <c r="M146" s="51"/>
      <c r="N146" s="51"/>
      <c r="O146" s="51"/>
      <c r="P146" s="51"/>
      <c r="Q146" s="51"/>
      <c r="R146" s="51"/>
      <c r="S146" s="51"/>
      <c r="T146" s="51"/>
      <c r="U146" s="51"/>
      <c r="V146" s="51"/>
      <c r="W146" s="51"/>
      <c r="X146" s="51"/>
      <c r="Y146" s="51"/>
      <c r="Z146" s="51"/>
      <c r="AA146" s="51"/>
    </row>
    <row r="147" spans="1:27" s="18" customFormat="1" ht="14.5" x14ac:dyDescent="0.35">
      <c r="A147" s="59"/>
      <c r="B147" s="59"/>
      <c r="C147" s="59"/>
      <c r="D147" s="59"/>
      <c r="E147" s="59"/>
      <c r="F147" s="51"/>
      <c r="G147" s="51"/>
      <c r="H147" s="51"/>
      <c r="I147" s="51"/>
      <c r="J147" s="51"/>
      <c r="K147" s="51"/>
      <c r="L147" s="51"/>
      <c r="M147" s="51"/>
      <c r="N147" s="51"/>
      <c r="O147" s="51"/>
      <c r="P147" s="51"/>
      <c r="Q147" s="51"/>
      <c r="R147" s="51"/>
      <c r="S147" s="51"/>
      <c r="T147" s="51"/>
      <c r="U147" s="51"/>
      <c r="V147" s="51"/>
      <c r="W147" s="51"/>
      <c r="X147" s="51"/>
      <c r="Y147" s="51"/>
      <c r="Z147" s="51"/>
      <c r="AA147" s="51"/>
    </row>
    <row r="148" spans="1:27" s="18" customFormat="1" ht="14.5" x14ac:dyDescent="0.35">
      <c r="A148" s="59"/>
      <c r="B148" s="59"/>
      <c r="C148" s="59"/>
      <c r="D148" s="59"/>
      <c r="E148" s="59"/>
      <c r="F148" s="51"/>
      <c r="G148" s="51"/>
      <c r="H148" s="51"/>
      <c r="I148" s="51"/>
      <c r="J148" s="51"/>
      <c r="K148" s="51"/>
      <c r="L148" s="51"/>
      <c r="M148" s="51"/>
      <c r="N148" s="51"/>
      <c r="O148" s="51"/>
      <c r="P148" s="51"/>
      <c r="Q148" s="51"/>
      <c r="R148" s="51"/>
      <c r="S148" s="51"/>
      <c r="T148" s="51"/>
      <c r="U148" s="51"/>
      <c r="V148" s="51"/>
      <c r="W148" s="51"/>
      <c r="X148" s="51"/>
      <c r="Y148" s="51"/>
      <c r="Z148" s="51"/>
      <c r="AA148" s="51"/>
    </row>
    <row r="149" spans="1:27" s="18" customFormat="1" ht="14.5" x14ac:dyDescent="0.35">
      <c r="A149" s="59"/>
      <c r="B149" s="59"/>
      <c r="C149" s="59"/>
      <c r="D149" s="59"/>
      <c r="E149" s="59"/>
      <c r="F149" s="51"/>
      <c r="G149" s="51"/>
      <c r="H149" s="51"/>
      <c r="I149" s="51"/>
      <c r="J149" s="51"/>
      <c r="K149" s="51"/>
      <c r="L149" s="51"/>
      <c r="M149" s="51"/>
      <c r="N149" s="51"/>
      <c r="O149" s="51"/>
      <c r="P149" s="51"/>
      <c r="Q149" s="51"/>
      <c r="R149" s="51"/>
      <c r="S149" s="51"/>
      <c r="T149" s="51"/>
      <c r="U149" s="51"/>
      <c r="V149" s="51"/>
      <c r="W149" s="51"/>
      <c r="X149" s="51"/>
      <c r="Y149" s="51"/>
      <c r="Z149" s="51"/>
      <c r="AA149" s="51"/>
    </row>
    <row r="150" spans="1:27" s="18" customFormat="1" ht="14.5" x14ac:dyDescent="0.35">
      <c r="A150" s="59"/>
      <c r="B150" s="59"/>
      <c r="C150" s="59"/>
      <c r="D150" s="59"/>
      <c r="E150" s="59"/>
      <c r="F150" s="51"/>
      <c r="G150" s="51"/>
      <c r="H150" s="51"/>
      <c r="I150" s="51"/>
      <c r="J150" s="51"/>
      <c r="K150" s="51"/>
      <c r="L150" s="51"/>
      <c r="M150" s="51"/>
      <c r="N150" s="51"/>
      <c r="O150" s="51"/>
      <c r="P150" s="51"/>
      <c r="Q150" s="51"/>
      <c r="R150" s="51"/>
      <c r="S150" s="51"/>
      <c r="T150" s="51"/>
      <c r="U150" s="51"/>
      <c r="V150" s="51"/>
      <c r="W150" s="51"/>
      <c r="X150" s="51"/>
      <c r="Y150" s="51"/>
      <c r="Z150" s="51"/>
      <c r="AA150" s="51"/>
    </row>
    <row r="151" spans="1:27" s="18" customFormat="1" ht="14.5" x14ac:dyDescent="0.35">
      <c r="A151" s="59"/>
      <c r="B151" s="59"/>
      <c r="C151" s="59"/>
      <c r="D151" s="59"/>
      <c r="E151" s="59"/>
      <c r="F151" s="51"/>
      <c r="G151" s="51"/>
      <c r="H151" s="51"/>
      <c r="I151" s="51"/>
      <c r="J151" s="51"/>
      <c r="K151" s="51"/>
      <c r="L151" s="51"/>
      <c r="M151" s="51"/>
      <c r="N151" s="51"/>
      <c r="O151" s="51"/>
      <c r="P151" s="51"/>
      <c r="Q151" s="51"/>
      <c r="R151" s="51"/>
      <c r="S151" s="51"/>
      <c r="T151" s="51"/>
      <c r="U151" s="51"/>
      <c r="V151" s="51"/>
      <c r="W151" s="51"/>
      <c r="X151" s="51"/>
      <c r="Y151" s="51"/>
      <c r="Z151" s="51"/>
      <c r="AA151" s="51"/>
    </row>
    <row r="152" spans="1:27" s="18" customFormat="1" ht="14.5" x14ac:dyDescent="0.35">
      <c r="A152" s="59"/>
      <c r="B152" s="59"/>
      <c r="C152" s="59"/>
      <c r="D152" s="59"/>
      <c r="E152" s="59"/>
      <c r="F152" s="51"/>
      <c r="G152" s="51"/>
      <c r="H152" s="51"/>
      <c r="I152" s="51"/>
      <c r="J152" s="51"/>
      <c r="K152" s="51"/>
      <c r="L152" s="51"/>
      <c r="M152" s="51"/>
      <c r="N152" s="51"/>
      <c r="O152" s="51"/>
      <c r="P152" s="51"/>
      <c r="Q152" s="51"/>
      <c r="R152" s="51"/>
      <c r="S152" s="51"/>
      <c r="T152" s="51"/>
      <c r="U152" s="51"/>
      <c r="V152" s="51"/>
      <c r="W152" s="51"/>
      <c r="X152" s="51"/>
      <c r="Y152" s="51"/>
      <c r="Z152" s="51"/>
      <c r="AA152" s="51"/>
    </row>
    <row r="153" spans="1:27" s="18" customFormat="1" ht="14.5" x14ac:dyDescent="0.35">
      <c r="A153" s="59"/>
      <c r="B153" s="59"/>
      <c r="C153" s="59"/>
      <c r="D153" s="59"/>
      <c r="E153" s="59"/>
      <c r="F153" s="51"/>
      <c r="G153" s="51"/>
      <c r="H153" s="51"/>
      <c r="I153" s="51"/>
      <c r="J153" s="51"/>
      <c r="K153" s="51"/>
      <c r="L153" s="51"/>
      <c r="M153" s="51"/>
      <c r="N153" s="51"/>
      <c r="O153" s="51"/>
      <c r="P153" s="51"/>
      <c r="Q153" s="51"/>
      <c r="R153" s="51"/>
      <c r="S153" s="51"/>
      <c r="T153" s="51"/>
      <c r="U153" s="51"/>
      <c r="V153" s="51"/>
      <c r="W153" s="51"/>
      <c r="X153" s="51"/>
      <c r="Y153" s="51"/>
      <c r="Z153" s="51"/>
      <c r="AA153" s="51"/>
    </row>
    <row r="154" spans="1:27" s="18" customFormat="1" ht="14.5" x14ac:dyDescent="0.35">
      <c r="A154" s="59"/>
      <c r="B154" s="59"/>
      <c r="C154" s="59"/>
      <c r="D154" s="59"/>
      <c r="E154" s="59"/>
      <c r="F154" s="51"/>
      <c r="G154" s="51"/>
      <c r="H154" s="51"/>
      <c r="I154" s="51"/>
      <c r="J154" s="51"/>
      <c r="K154" s="51"/>
      <c r="L154" s="51"/>
      <c r="M154" s="51"/>
      <c r="N154" s="51"/>
      <c r="O154" s="51"/>
      <c r="P154" s="51"/>
      <c r="Q154" s="51"/>
      <c r="R154" s="51"/>
      <c r="S154" s="51"/>
      <c r="T154" s="51"/>
      <c r="U154" s="51"/>
      <c r="V154" s="51"/>
      <c r="W154" s="51"/>
      <c r="X154" s="51"/>
      <c r="Y154" s="51"/>
      <c r="Z154" s="51"/>
      <c r="AA154" s="51"/>
    </row>
    <row r="155" spans="1:27" s="18" customFormat="1" ht="14.5" x14ac:dyDescent="0.35">
      <c r="A155" s="59"/>
      <c r="B155" s="59"/>
      <c r="C155" s="59"/>
      <c r="D155" s="59"/>
      <c r="E155" s="59"/>
      <c r="F155" s="51"/>
      <c r="G155" s="51"/>
      <c r="H155" s="51"/>
      <c r="I155" s="51"/>
      <c r="J155" s="51"/>
      <c r="K155" s="51"/>
      <c r="L155" s="51"/>
      <c r="M155" s="51"/>
      <c r="N155" s="51"/>
      <c r="O155" s="51"/>
      <c r="P155" s="51"/>
      <c r="Q155" s="51"/>
      <c r="R155" s="51"/>
      <c r="S155" s="51"/>
      <c r="T155" s="51"/>
      <c r="U155" s="51"/>
      <c r="V155" s="51"/>
      <c r="W155" s="51"/>
      <c r="X155" s="51"/>
      <c r="Y155" s="51"/>
      <c r="Z155" s="51"/>
      <c r="AA155" s="51"/>
    </row>
    <row r="156" spans="1:27" s="18" customFormat="1" ht="14.5" x14ac:dyDescent="0.35">
      <c r="A156" s="59"/>
      <c r="B156" s="59"/>
      <c r="C156" s="59"/>
      <c r="D156" s="59"/>
      <c r="E156" s="59"/>
      <c r="F156" s="51"/>
      <c r="G156" s="51"/>
      <c r="H156" s="51"/>
      <c r="I156" s="51"/>
      <c r="J156" s="51"/>
      <c r="K156" s="51"/>
      <c r="L156" s="51"/>
      <c r="M156" s="51"/>
      <c r="N156" s="51"/>
      <c r="O156" s="51"/>
      <c r="P156" s="51"/>
      <c r="Q156" s="51"/>
      <c r="R156" s="51"/>
      <c r="S156" s="51"/>
      <c r="T156" s="51"/>
      <c r="U156" s="51"/>
      <c r="V156" s="51"/>
      <c r="W156" s="51"/>
      <c r="X156" s="51"/>
      <c r="Y156" s="51"/>
      <c r="Z156" s="51"/>
      <c r="AA156" s="51"/>
    </row>
    <row r="157" spans="1:27" s="18" customFormat="1" ht="14.5" x14ac:dyDescent="0.35">
      <c r="A157" s="59"/>
      <c r="B157" s="59"/>
      <c r="C157" s="59"/>
      <c r="D157" s="59"/>
      <c r="E157" s="59"/>
      <c r="F157" s="51"/>
      <c r="G157" s="51"/>
      <c r="H157" s="51"/>
      <c r="I157" s="51"/>
      <c r="J157" s="51"/>
      <c r="K157" s="51"/>
      <c r="L157" s="51"/>
      <c r="M157" s="51"/>
      <c r="N157" s="51"/>
      <c r="O157" s="51"/>
      <c r="P157" s="51"/>
      <c r="Q157" s="51"/>
      <c r="R157" s="51"/>
      <c r="S157" s="51"/>
      <c r="T157" s="51"/>
      <c r="U157" s="51"/>
      <c r="V157" s="51"/>
      <c r="W157" s="51"/>
      <c r="X157" s="51"/>
      <c r="Y157" s="51"/>
      <c r="Z157" s="51"/>
      <c r="AA157" s="51"/>
    </row>
    <row r="158" spans="1:27" s="18" customFormat="1" ht="14.5" x14ac:dyDescent="0.35">
      <c r="A158" s="59"/>
      <c r="B158" s="59"/>
      <c r="C158" s="59"/>
      <c r="D158" s="59"/>
      <c r="E158" s="59"/>
      <c r="F158" s="51"/>
      <c r="G158" s="51"/>
      <c r="H158" s="51"/>
      <c r="I158" s="51"/>
      <c r="J158" s="51"/>
      <c r="K158" s="51"/>
      <c r="L158" s="51"/>
      <c r="M158" s="51"/>
      <c r="N158" s="51"/>
      <c r="O158" s="51"/>
      <c r="P158" s="51"/>
      <c r="Q158" s="51"/>
      <c r="R158" s="51"/>
      <c r="S158" s="51"/>
      <c r="T158" s="51"/>
      <c r="U158" s="51"/>
      <c r="V158" s="51"/>
      <c r="W158" s="51"/>
      <c r="X158" s="51"/>
      <c r="Y158" s="51"/>
      <c r="Z158" s="51"/>
      <c r="AA158" s="51"/>
    </row>
    <row r="159" spans="1:27" s="18" customFormat="1" ht="14.5" x14ac:dyDescent="0.35">
      <c r="A159" s="59"/>
      <c r="B159" s="59"/>
      <c r="C159" s="59"/>
      <c r="D159" s="59"/>
      <c r="E159" s="59"/>
      <c r="F159" s="51"/>
      <c r="G159" s="51"/>
      <c r="H159" s="51"/>
      <c r="I159" s="51"/>
      <c r="J159" s="51"/>
      <c r="K159" s="51"/>
      <c r="L159" s="51"/>
      <c r="M159" s="51"/>
      <c r="N159" s="51"/>
      <c r="O159" s="51"/>
      <c r="P159" s="51"/>
      <c r="Q159" s="51"/>
      <c r="R159" s="51"/>
      <c r="S159" s="51"/>
      <c r="T159" s="51"/>
      <c r="U159" s="51"/>
      <c r="V159" s="51"/>
      <c r="W159" s="51"/>
      <c r="X159" s="51"/>
      <c r="Y159" s="51"/>
      <c r="Z159" s="51"/>
      <c r="AA159" s="51"/>
    </row>
    <row r="160" spans="1:27" s="18" customFormat="1" ht="14.5" x14ac:dyDescent="0.35">
      <c r="A160" s="59"/>
      <c r="B160" s="59"/>
      <c r="C160" s="59"/>
      <c r="D160" s="59"/>
      <c r="E160" s="59"/>
      <c r="F160" s="51"/>
      <c r="G160" s="51"/>
      <c r="H160" s="51"/>
      <c r="I160" s="51"/>
      <c r="J160" s="51"/>
      <c r="K160" s="51"/>
      <c r="L160" s="51"/>
      <c r="M160" s="51"/>
      <c r="N160" s="51"/>
      <c r="O160" s="51"/>
      <c r="P160" s="51"/>
      <c r="Q160" s="51"/>
      <c r="R160" s="51"/>
      <c r="S160" s="51"/>
      <c r="T160" s="51"/>
      <c r="U160" s="51"/>
      <c r="V160" s="51"/>
      <c r="W160" s="51"/>
      <c r="X160" s="51"/>
      <c r="Y160" s="51"/>
      <c r="Z160" s="51"/>
      <c r="AA160" s="51"/>
    </row>
    <row r="161" spans="1:27" s="18" customFormat="1" ht="14.5" x14ac:dyDescent="0.35">
      <c r="A161" s="59"/>
      <c r="B161" s="59"/>
      <c r="C161" s="59"/>
      <c r="D161" s="59"/>
      <c r="E161" s="59"/>
      <c r="F161" s="51"/>
      <c r="G161" s="51"/>
      <c r="H161" s="51"/>
      <c r="I161" s="51"/>
      <c r="J161" s="51"/>
      <c r="K161" s="51"/>
      <c r="L161" s="51"/>
      <c r="M161" s="51"/>
      <c r="N161" s="51"/>
      <c r="O161" s="51"/>
      <c r="P161" s="51"/>
      <c r="Q161" s="51"/>
      <c r="R161" s="51"/>
      <c r="S161" s="51"/>
      <c r="T161" s="51"/>
      <c r="U161" s="51"/>
      <c r="V161" s="51"/>
      <c r="W161" s="51"/>
      <c r="X161" s="51"/>
      <c r="Y161" s="51"/>
      <c r="Z161" s="51"/>
      <c r="AA161" s="51"/>
    </row>
    <row r="162" spans="1:27" s="18" customFormat="1" ht="14.5" x14ac:dyDescent="0.35">
      <c r="A162" s="59"/>
      <c r="B162" s="59"/>
      <c r="C162" s="59"/>
      <c r="D162" s="59"/>
      <c r="E162" s="59"/>
      <c r="F162" s="51"/>
      <c r="G162" s="51"/>
      <c r="H162" s="51"/>
      <c r="I162" s="51"/>
      <c r="J162" s="51"/>
      <c r="K162" s="51"/>
      <c r="L162" s="51"/>
      <c r="M162" s="51"/>
      <c r="N162" s="51"/>
      <c r="O162" s="51"/>
      <c r="P162" s="51"/>
      <c r="Q162" s="51"/>
      <c r="R162" s="51"/>
      <c r="S162" s="51"/>
      <c r="T162" s="51"/>
      <c r="U162" s="51"/>
      <c r="V162" s="51"/>
      <c r="W162" s="51"/>
      <c r="X162" s="51"/>
      <c r="Y162" s="51"/>
      <c r="Z162" s="51"/>
      <c r="AA162" s="51"/>
    </row>
    <row r="163" spans="1:27" s="18" customFormat="1" ht="14.5" x14ac:dyDescent="0.35">
      <c r="A163" s="59"/>
      <c r="B163" s="59"/>
      <c r="C163" s="59"/>
      <c r="D163" s="59"/>
      <c r="E163" s="59"/>
      <c r="F163" s="51"/>
      <c r="G163" s="51"/>
      <c r="H163" s="51"/>
      <c r="I163" s="51"/>
      <c r="J163" s="51"/>
      <c r="K163" s="51"/>
      <c r="L163" s="51"/>
      <c r="M163" s="51"/>
      <c r="N163" s="51"/>
      <c r="O163" s="51"/>
      <c r="P163" s="51"/>
      <c r="Q163" s="51"/>
      <c r="R163" s="51"/>
      <c r="S163" s="51"/>
      <c r="T163" s="51"/>
      <c r="U163" s="51"/>
      <c r="V163" s="51"/>
      <c r="W163" s="51"/>
      <c r="X163" s="51"/>
      <c r="Y163" s="51"/>
      <c r="Z163" s="51"/>
      <c r="AA163" s="51"/>
    </row>
    <row r="164" spans="1:27" s="18" customFormat="1" ht="14.5" x14ac:dyDescent="0.35">
      <c r="A164" s="59"/>
      <c r="B164" s="59"/>
      <c r="C164" s="59"/>
      <c r="D164" s="59"/>
      <c r="E164" s="59"/>
      <c r="F164" s="51"/>
      <c r="G164" s="51"/>
      <c r="H164" s="51"/>
      <c r="I164" s="51"/>
      <c r="J164" s="51"/>
      <c r="K164" s="51"/>
      <c r="L164" s="51"/>
      <c r="M164" s="51"/>
      <c r="N164" s="51"/>
      <c r="O164" s="51"/>
      <c r="P164" s="51"/>
      <c r="Q164" s="51"/>
      <c r="R164" s="51"/>
      <c r="S164" s="51"/>
      <c r="T164" s="51"/>
      <c r="U164" s="51"/>
      <c r="V164" s="51"/>
      <c r="W164" s="51"/>
      <c r="X164" s="51"/>
      <c r="Y164" s="51"/>
      <c r="Z164" s="51"/>
      <c r="AA164" s="51"/>
    </row>
    <row r="165" spans="1:27" s="18" customFormat="1" ht="14.5" x14ac:dyDescent="0.35">
      <c r="A165" s="59"/>
      <c r="B165" s="59"/>
      <c r="C165" s="59"/>
      <c r="D165" s="59"/>
      <c r="E165" s="59"/>
      <c r="F165" s="51"/>
      <c r="G165" s="51"/>
      <c r="H165" s="51"/>
      <c r="I165" s="51"/>
      <c r="J165" s="51"/>
      <c r="K165" s="51"/>
      <c r="L165" s="51"/>
      <c r="M165" s="51"/>
      <c r="N165" s="51"/>
      <c r="O165" s="51"/>
      <c r="P165" s="51"/>
      <c r="Q165" s="51"/>
      <c r="R165" s="51"/>
      <c r="S165" s="51"/>
      <c r="T165" s="51"/>
      <c r="U165" s="51"/>
      <c r="V165" s="51"/>
      <c r="W165" s="51"/>
      <c r="X165" s="51"/>
      <c r="Y165" s="51"/>
      <c r="Z165" s="51"/>
      <c r="AA165" s="51"/>
    </row>
    <row r="166" spans="1:27" s="18" customFormat="1" ht="14.5" x14ac:dyDescent="0.35">
      <c r="A166" s="59"/>
      <c r="B166" s="59"/>
      <c r="C166" s="59"/>
      <c r="D166" s="59"/>
      <c r="E166" s="59"/>
      <c r="F166" s="51"/>
      <c r="G166" s="51"/>
      <c r="H166" s="51"/>
      <c r="I166" s="51"/>
      <c r="J166" s="51"/>
      <c r="K166" s="51"/>
      <c r="L166" s="51"/>
      <c r="M166" s="51"/>
      <c r="N166" s="51"/>
      <c r="O166" s="51"/>
      <c r="P166" s="51"/>
      <c r="Q166" s="51"/>
      <c r="R166" s="51"/>
      <c r="S166" s="51"/>
      <c r="T166" s="51"/>
      <c r="U166" s="51"/>
      <c r="V166" s="51"/>
      <c r="W166" s="51"/>
      <c r="X166" s="51"/>
      <c r="Y166" s="51"/>
      <c r="Z166" s="51"/>
      <c r="AA166" s="51"/>
    </row>
    <row r="167" spans="1:27" s="18" customFormat="1" ht="14.5" x14ac:dyDescent="0.35">
      <c r="A167" s="59"/>
      <c r="B167" s="59"/>
      <c r="C167" s="59"/>
      <c r="D167" s="59"/>
      <c r="E167" s="59"/>
      <c r="F167" s="51"/>
      <c r="G167" s="51"/>
      <c r="H167" s="51"/>
      <c r="I167" s="51"/>
      <c r="J167" s="51"/>
      <c r="K167" s="51"/>
      <c r="L167" s="51"/>
      <c r="M167" s="51"/>
      <c r="N167" s="51"/>
      <c r="O167" s="51"/>
      <c r="P167" s="51"/>
      <c r="Q167" s="51"/>
      <c r="R167" s="51"/>
      <c r="S167" s="51"/>
      <c r="T167" s="51"/>
      <c r="U167" s="51"/>
      <c r="V167" s="51"/>
      <c r="W167" s="51"/>
      <c r="X167" s="51"/>
      <c r="Y167" s="51"/>
      <c r="Z167" s="51"/>
      <c r="AA167" s="51"/>
    </row>
    <row r="168" spans="1:27" s="18" customFormat="1" ht="14.5" x14ac:dyDescent="0.35">
      <c r="A168" s="59"/>
      <c r="B168" s="59"/>
      <c r="C168" s="59"/>
      <c r="D168" s="59"/>
      <c r="E168" s="59"/>
      <c r="F168" s="51"/>
      <c r="G168" s="51"/>
      <c r="H168" s="51"/>
      <c r="I168" s="51"/>
      <c r="J168" s="51"/>
      <c r="K168" s="51"/>
      <c r="L168" s="51"/>
      <c r="M168" s="51"/>
      <c r="N168" s="51"/>
      <c r="O168" s="51"/>
      <c r="P168" s="51"/>
      <c r="Q168" s="51"/>
      <c r="R168" s="51"/>
      <c r="S168" s="51"/>
      <c r="T168" s="51"/>
      <c r="U168" s="51"/>
      <c r="V168" s="51"/>
      <c r="W168" s="51"/>
      <c r="X168" s="51"/>
      <c r="Y168" s="51"/>
      <c r="Z168" s="51"/>
      <c r="AA168" s="51"/>
    </row>
    <row r="169" spans="1:27" s="18" customFormat="1" ht="14.5" x14ac:dyDescent="0.35">
      <c r="A169" s="59"/>
      <c r="B169" s="59"/>
      <c r="C169" s="59"/>
      <c r="D169" s="59"/>
      <c r="E169" s="59"/>
      <c r="F169" s="51"/>
      <c r="G169" s="51"/>
      <c r="H169" s="51"/>
      <c r="I169" s="51"/>
      <c r="J169" s="51"/>
      <c r="K169" s="51"/>
      <c r="L169" s="51"/>
      <c r="M169" s="51"/>
      <c r="N169" s="51"/>
      <c r="O169" s="51"/>
      <c r="P169" s="51"/>
      <c r="Q169" s="51"/>
      <c r="R169" s="51"/>
      <c r="S169" s="51"/>
      <c r="T169" s="51"/>
      <c r="U169" s="51"/>
      <c r="V169" s="51"/>
      <c r="W169" s="51"/>
      <c r="X169" s="51"/>
      <c r="Y169" s="51"/>
      <c r="Z169" s="51"/>
      <c r="AA169" s="51"/>
    </row>
    <row r="170" spans="1:27" s="18" customFormat="1" ht="14.5" x14ac:dyDescent="0.35">
      <c r="A170" s="59"/>
      <c r="B170" s="59"/>
      <c r="C170" s="59"/>
      <c r="D170" s="59"/>
      <c r="E170" s="59"/>
      <c r="F170" s="51"/>
      <c r="G170" s="51"/>
      <c r="H170" s="51"/>
      <c r="I170" s="51"/>
      <c r="J170" s="51"/>
      <c r="K170" s="51"/>
      <c r="L170" s="51"/>
      <c r="M170" s="51"/>
      <c r="N170" s="51"/>
      <c r="O170" s="51"/>
      <c r="P170" s="51"/>
      <c r="Q170" s="51"/>
      <c r="R170" s="51"/>
      <c r="S170" s="51"/>
      <c r="T170" s="51"/>
      <c r="U170" s="51"/>
      <c r="V170" s="51"/>
      <c r="W170" s="51"/>
      <c r="X170" s="51"/>
      <c r="Y170" s="51"/>
      <c r="Z170" s="51"/>
      <c r="AA170" s="51"/>
    </row>
    <row r="171" spans="1:27" s="18" customFormat="1" ht="14.5" x14ac:dyDescent="0.35">
      <c r="A171" s="59"/>
      <c r="B171" s="59"/>
      <c r="C171" s="59"/>
      <c r="D171" s="59"/>
      <c r="E171" s="59"/>
      <c r="F171" s="51"/>
      <c r="G171" s="51"/>
      <c r="H171" s="51"/>
      <c r="I171" s="51"/>
      <c r="J171" s="51"/>
      <c r="K171" s="51"/>
      <c r="L171" s="51"/>
      <c r="M171" s="51"/>
      <c r="N171" s="51"/>
      <c r="O171" s="51"/>
      <c r="P171" s="51"/>
      <c r="Q171" s="51"/>
      <c r="R171" s="51"/>
      <c r="S171" s="51"/>
      <c r="T171" s="51"/>
      <c r="U171" s="51"/>
      <c r="V171" s="51"/>
      <c r="W171" s="51"/>
      <c r="X171" s="51"/>
      <c r="Y171" s="51"/>
      <c r="Z171" s="51"/>
      <c r="AA171" s="51"/>
    </row>
    <row r="172" spans="1:27" s="18" customFormat="1" ht="14.5" x14ac:dyDescent="0.35">
      <c r="A172" s="59"/>
      <c r="B172" s="59"/>
      <c r="C172" s="59"/>
      <c r="D172" s="59"/>
      <c r="E172" s="59"/>
      <c r="F172" s="51"/>
      <c r="G172" s="51"/>
      <c r="H172" s="51"/>
      <c r="I172" s="51"/>
      <c r="J172" s="51"/>
      <c r="K172" s="51"/>
      <c r="L172" s="51"/>
      <c r="M172" s="51"/>
      <c r="N172" s="51"/>
      <c r="O172" s="51"/>
      <c r="P172" s="51"/>
      <c r="Q172" s="51"/>
      <c r="R172" s="51"/>
      <c r="S172" s="51"/>
      <c r="T172" s="51"/>
      <c r="U172" s="51"/>
      <c r="V172" s="51"/>
      <c r="W172" s="51"/>
      <c r="X172" s="51"/>
      <c r="Y172" s="51"/>
      <c r="Z172" s="51"/>
      <c r="AA172" s="51"/>
    </row>
    <row r="173" spans="1:27" s="18" customFormat="1" ht="14.5" x14ac:dyDescent="0.35">
      <c r="A173" s="59"/>
      <c r="B173" s="59"/>
      <c r="C173" s="59"/>
      <c r="D173" s="59"/>
      <c r="E173" s="59"/>
      <c r="F173" s="51"/>
      <c r="G173" s="51"/>
      <c r="H173" s="51"/>
      <c r="I173" s="51"/>
      <c r="J173" s="51"/>
      <c r="K173" s="51"/>
      <c r="L173" s="51"/>
      <c r="M173" s="51"/>
      <c r="N173" s="51"/>
      <c r="O173" s="51"/>
      <c r="P173" s="51"/>
      <c r="Q173" s="51"/>
      <c r="R173" s="51"/>
      <c r="S173" s="51"/>
      <c r="T173" s="51"/>
      <c r="U173" s="51"/>
      <c r="V173" s="51"/>
      <c r="W173" s="51"/>
      <c r="X173" s="51"/>
      <c r="Y173" s="51"/>
      <c r="Z173" s="51"/>
      <c r="AA173" s="51"/>
    </row>
    <row r="174" spans="1:27" s="18" customFormat="1" ht="14.5" x14ac:dyDescent="0.35">
      <c r="A174" s="59"/>
      <c r="B174" s="59"/>
      <c r="C174" s="59"/>
      <c r="D174" s="59"/>
      <c r="E174" s="59"/>
      <c r="F174" s="51"/>
      <c r="G174" s="51"/>
      <c r="H174" s="51"/>
      <c r="I174" s="51"/>
      <c r="J174" s="51"/>
      <c r="K174" s="51"/>
      <c r="L174" s="51"/>
      <c r="M174" s="51"/>
      <c r="N174" s="51"/>
      <c r="O174" s="51"/>
      <c r="P174" s="51"/>
      <c r="Q174" s="51"/>
      <c r="R174" s="51"/>
      <c r="S174" s="51"/>
      <c r="T174" s="51"/>
      <c r="U174" s="51"/>
      <c r="V174" s="51"/>
      <c r="W174" s="51"/>
      <c r="X174" s="51"/>
      <c r="Y174" s="51"/>
      <c r="Z174" s="51"/>
      <c r="AA174" s="51"/>
    </row>
    <row r="175" spans="1:27" s="18" customFormat="1" ht="14.5" x14ac:dyDescent="0.35">
      <c r="A175" s="59"/>
      <c r="B175" s="59"/>
      <c r="C175" s="59"/>
      <c r="D175" s="59"/>
      <c r="E175" s="59"/>
      <c r="F175" s="51"/>
      <c r="G175" s="51"/>
      <c r="H175" s="51"/>
      <c r="I175" s="51"/>
      <c r="J175" s="51"/>
      <c r="K175" s="51"/>
      <c r="L175" s="51"/>
      <c r="M175" s="51"/>
      <c r="N175" s="51"/>
      <c r="O175" s="51"/>
      <c r="P175" s="51"/>
      <c r="Q175" s="51"/>
      <c r="R175" s="51"/>
      <c r="S175" s="51"/>
      <c r="T175" s="51"/>
      <c r="U175" s="51"/>
      <c r="V175" s="51"/>
      <c r="W175" s="51"/>
      <c r="X175" s="51"/>
      <c r="Y175" s="51"/>
      <c r="Z175" s="51"/>
      <c r="AA175" s="51"/>
    </row>
    <row r="176" spans="1:27" s="18" customFormat="1" ht="14.5" x14ac:dyDescent="0.35">
      <c r="A176" s="59"/>
      <c r="B176" s="59"/>
      <c r="C176" s="59"/>
      <c r="D176" s="59"/>
      <c r="E176" s="59"/>
      <c r="F176" s="51"/>
      <c r="G176" s="51"/>
      <c r="H176" s="51"/>
      <c r="I176" s="51"/>
      <c r="J176" s="51"/>
      <c r="K176" s="51"/>
      <c r="L176" s="51"/>
      <c r="M176" s="51"/>
      <c r="N176" s="51"/>
      <c r="O176" s="51"/>
      <c r="P176" s="51"/>
      <c r="Q176" s="51"/>
      <c r="R176" s="51"/>
      <c r="S176" s="51"/>
      <c r="T176" s="51"/>
      <c r="U176" s="51"/>
      <c r="V176" s="51"/>
      <c r="W176" s="51"/>
      <c r="X176" s="51"/>
      <c r="Y176" s="51"/>
      <c r="Z176" s="51"/>
      <c r="AA176" s="51"/>
    </row>
    <row r="177" spans="1:27" s="18" customFormat="1" ht="14.5" x14ac:dyDescent="0.35">
      <c r="A177" s="59"/>
      <c r="B177" s="59"/>
      <c r="C177" s="59"/>
      <c r="D177" s="59"/>
      <c r="E177" s="59"/>
      <c r="F177" s="51"/>
      <c r="G177" s="51"/>
      <c r="H177" s="51"/>
      <c r="I177" s="51"/>
      <c r="J177" s="51"/>
      <c r="K177" s="51"/>
      <c r="L177" s="51"/>
      <c r="M177" s="51"/>
      <c r="N177" s="51"/>
      <c r="O177" s="51"/>
      <c r="P177" s="51"/>
      <c r="Q177" s="51"/>
      <c r="R177" s="51"/>
      <c r="S177" s="51"/>
      <c r="T177" s="51"/>
      <c r="U177" s="51"/>
      <c r="V177" s="51"/>
      <c r="W177" s="51"/>
      <c r="X177" s="51"/>
      <c r="Y177" s="51"/>
      <c r="Z177" s="51"/>
      <c r="AA177" s="51"/>
    </row>
    <row r="178" spans="1:27" s="18" customFormat="1" ht="14.5" x14ac:dyDescent="0.35">
      <c r="A178" s="59"/>
      <c r="B178" s="59"/>
      <c r="C178" s="59"/>
      <c r="D178" s="59"/>
      <c r="E178" s="59"/>
      <c r="F178" s="51"/>
      <c r="G178" s="51"/>
      <c r="H178" s="51"/>
      <c r="I178" s="51"/>
      <c r="J178" s="51"/>
      <c r="K178" s="51"/>
      <c r="L178" s="51"/>
      <c r="M178" s="51"/>
      <c r="N178" s="51"/>
      <c r="O178" s="51"/>
      <c r="P178" s="51"/>
      <c r="Q178" s="51"/>
      <c r="R178" s="51"/>
      <c r="S178" s="51"/>
      <c r="T178" s="51"/>
      <c r="U178" s="51"/>
      <c r="V178" s="51"/>
      <c r="W178" s="51"/>
      <c r="X178" s="51"/>
      <c r="Y178" s="51"/>
      <c r="Z178" s="51"/>
      <c r="AA178" s="51"/>
    </row>
    <row r="179" spans="1:27" s="18" customFormat="1" ht="14.5" x14ac:dyDescent="0.35">
      <c r="A179" s="59"/>
      <c r="B179" s="59"/>
      <c r="C179" s="59"/>
      <c r="D179" s="59"/>
      <c r="E179" s="59"/>
      <c r="F179" s="51"/>
      <c r="G179" s="51"/>
      <c r="H179" s="51"/>
      <c r="I179" s="51"/>
      <c r="J179" s="51"/>
      <c r="K179" s="51"/>
      <c r="L179" s="51"/>
      <c r="M179" s="51"/>
      <c r="N179" s="51"/>
      <c r="O179" s="51"/>
      <c r="P179" s="51"/>
      <c r="Q179" s="51"/>
      <c r="R179" s="51"/>
      <c r="S179" s="51"/>
      <c r="T179" s="51"/>
      <c r="U179" s="51"/>
      <c r="V179" s="51"/>
      <c r="W179" s="51"/>
      <c r="X179" s="51"/>
      <c r="Y179" s="51"/>
      <c r="Z179" s="51"/>
      <c r="AA179" s="51"/>
    </row>
    <row r="180" spans="1:27" s="18" customFormat="1" ht="14.5" x14ac:dyDescent="0.35">
      <c r="A180" s="59"/>
      <c r="B180" s="59"/>
      <c r="C180" s="59"/>
      <c r="D180" s="59"/>
      <c r="E180" s="59"/>
      <c r="F180" s="51"/>
      <c r="G180" s="51"/>
      <c r="H180" s="51"/>
      <c r="I180" s="51"/>
      <c r="J180" s="51"/>
      <c r="K180" s="51"/>
      <c r="L180" s="51"/>
      <c r="M180" s="51"/>
      <c r="N180" s="51"/>
      <c r="O180" s="51"/>
      <c r="P180" s="51"/>
      <c r="Q180" s="51"/>
      <c r="R180" s="51"/>
      <c r="S180" s="51"/>
      <c r="T180" s="51"/>
      <c r="U180" s="51"/>
      <c r="V180" s="51"/>
      <c r="W180" s="51"/>
      <c r="X180" s="51"/>
      <c r="Y180" s="51"/>
      <c r="Z180" s="51"/>
      <c r="AA180" s="51"/>
    </row>
    <row r="181" spans="1:27" s="18" customFormat="1" ht="14.5" x14ac:dyDescent="0.35">
      <c r="A181" s="59"/>
      <c r="B181" s="59"/>
      <c r="C181" s="59"/>
      <c r="D181" s="59"/>
      <c r="E181" s="59"/>
      <c r="F181" s="51"/>
      <c r="G181" s="51"/>
      <c r="H181" s="51"/>
      <c r="I181" s="51"/>
      <c r="J181" s="51"/>
      <c r="K181" s="51"/>
      <c r="L181" s="51"/>
      <c r="M181" s="51"/>
      <c r="N181" s="51"/>
      <c r="O181" s="51"/>
      <c r="P181" s="51"/>
      <c r="Q181" s="51"/>
      <c r="R181" s="51"/>
      <c r="S181" s="51"/>
      <c r="T181" s="51"/>
      <c r="U181" s="51"/>
      <c r="V181" s="51"/>
      <c r="W181" s="51"/>
      <c r="X181" s="51"/>
      <c r="Y181" s="51"/>
      <c r="Z181" s="51"/>
      <c r="AA181" s="51"/>
    </row>
    <row r="182" spans="1:27" s="18" customFormat="1" ht="14.5" x14ac:dyDescent="0.35">
      <c r="A182" s="59"/>
      <c r="B182" s="59"/>
      <c r="C182" s="59"/>
      <c r="D182" s="59"/>
      <c r="E182" s="59"/>
      <c r="F182" s="51"/>
      <c r="G182" s="51"/>
      <c r="H182" s="51"/>
      <c r="I182" s="51"/>
      <c r="J182" s="51"/>
      <c r="K182" s="51"/>
      <c r="L182" s="51"/>
      <c r="M182" s="51"/>
      <c r="N182" s="51"/>
      <c r="O182" s="51"/>
      <c r="P182" s="51"/>
      <c r="Q182" s="51"/>
      <c r="R182" s="51"/>
      <c r="S182" s="51"/>
      <c r="T182" s="51"/>
      <c r="U182" s="51"/>
      <c r="V182" s="51"/>
      <c r="W182" s="51"/>
      <c r="X182" s="51"/>
      <c r="Y182" s="51"/>
      <c r="Z182" s="51"/>
      <c r="AA182" s="51"/>
    </row>
    <row r="183" spans="1:27" s="18" customFormat="1" ht="14.5" x14ac:dyDescent="0.35">
      <c r="A183" s="59"/>
      <c r="B183" s="59"/>
      <c r="C183" s="59"/>
      <c r="D183" s="59"/>
      <c r="E183" s="59"/>
      <c r="F183" s="51"/>
      <c r="G183" s="51"/>
      <c r="H183" s="51"/>
      <c r="I183" s="51"/>
      <c r="J183" s="51"/>
      <c r="K183" s="51"/>
      <c r="L183" s="51"/>
      <c r="M183" s="51"/>
      <c r="N183" s="51"/>
      <c r="O183" s="51"/>
      <c r="P183" s="51"/>
      <c r="Q183" s="51"/>
      <c r="R183" s="51"/>
      <c r="S183" s="51"/>
      <c r="T183" s="51"/>
      <c r="U183" s="51"/>
      <c r="V183" s="51"/>
      <c r="W183" s="51"/>
      <c r="X183" s="51"/>
      <c r="Y183" s="51"/>
      <c r="Z183" s="51"/>
      <c r="AA183" s="51"/>
    </row>
    <row r="184" spans="1:27" s="18" customFormat="1" ht="14.5" x14ac:dyDescent="0.35">
      <c r="A184" s="59"/>
      <c r="B184" s="59"/>
      <c r="C184" s="59"/>
      <c r="D184" s="59"/>
      <c r="E184" s="59"/>
      <c r="F184" s="51"/>
      <c r="G184" s="51"/>
      <c r="H184" s="51"/>
      <c r="I184" s="51"/>
      <c r="J184" s="51"/>
      <c r="K184" s="51"/>
      <c r="L184" s="51"/>
      <c r="M184" s="51"/>
      <c r="N184" s="51"/>
      <c r="O184" s="51"/>
      <c r="P184" s="51"/>
      <c r="Q184" s="51"/>
      <c r="R184" s="51"/>
      <c r="S184" s="51"/>
      <c r="T184" s="51"/>
      <c r="U184" s="51"/>
      <c r="V184" s="51"/>
      <c r="W184" s="51"/>
      <c r="X184" s="51"/>
      <c r="Y184" s="51"/>
      <c r="Z184" s="51"/>
      <c r="AA184" s="51"/>
    </row>
    <row r="185" spans="1:27" s="18" customFormat="1" ht="14.5" x14ac:dyDescent="0.35">
      <c r="A185" s="59"/>
      <c r="B185" s="59"/>
      <c r="C185" s="59"/>
      <c r="D185" s="59"/>
      <c r="E185" s="59"/>
      <c r="F185" s="51"/>
      <c r="G185" s="51"/>
      <c r="H185" s="51"/>
      <c r="I185" s="51"/>
      <c r="J185" s="51"/>
      <c r="K185" s="51"/>
      <c r="L185" s="51"/>
      <c r="M185" s="51"/>
      <c r="N185" s="51"/>
      <c r="O185" s="51"/>
      <c r="P185" s="51"/>
      <c r="Q185" s="51"/>
      <c r="R185" s="51"/>
      <c r="S185" s="51"/>
      <c r="T185" s="51"/>
      <c r="U185" s="51"/>
      <c r="V185" s="51"/>
      <c r="W185" s="51"/>
      <c r="X185" s="51"/>
      <c r="Y185" s="51"/>
      <c r="Z185" s="51"/>
      <c r="AA185" s="51"/>
    </row>
    <row r="186" spans="1:27" s="18" customFormat="1" ht="14.5" x14ac:dyDescent="0.35">
      <c r="A186" s="59"/>
      <c r="B186" s="59"/>
      <c r="C186" s="59"/>
      <c r="D186" s="59"/>
      <c r="E186" s="59"/>
      <c r="F186" s="51"/>
      <c r="G186" s="51"/>
      <c r="H186" s="51"/>
      <c r="I186" s="51"/>
      <c r="J186" s="51"/>
      <c r="K186" s="51"/>
      <c r="L186" s="51"/>
      <c r="M186" s="51"/>
      <c r="N186" s="51"/>
      <c r="O186" s="51"/>
      <c r="P186" s="51"/>
      <c r="Q186" s="51"/>
      <c r="R186" s="51"/>
      <c r="S186" s="51"/>
      <c r="T186" s="51"/>
      <c r="U186" s="51"/>
      <c r="V186" s="51"/>
      <c r="W186" s="51"/>
      <c r="X186" s="51"/>
      <c r="Y186" s="51"/>
      <c r="Z186" s="51"/>
      <c r="AA186" s="51"/>
    </row>
    <row r="187" spans="1:27" s="18" customFormat="1" ht="14.5" x14ac:dyDescent="0.35">
      <c r="A187" s="59"/>
      <c r="B187" s="59"/>
      <c r="C187" s="59"/>
      <c r="D187" s="59"/>
      <c r="E187" s="59"/>
      <c r="F187" s="51"/>
      <c r="G187" s="51"/>
      <c r="H187" s="51"/>
      <c r="I187" s="51"/>
      <c r="J187" s="51"/>
      <c r="K187" s="51"/>
      <c r="L187" s="51"/>
      <c r="M187" s="51"/>
      <c r="N187" s="51"/>
      <c r="O187" s="51"/>
      <c r="P187" s="51"/>
      <c r="Q187" s="51"/>
      <c r="R187" s="51"/>
      <c r="S187" s="51"/>
      <c r="T187" s="51"/>
      <c r="U187" s="51"/>
      <c r="V187" s="51"/>
      <c r="W187" s="51"/>
      <c r="X187" s="51"/>
      <c r="Y187" s="51"/>
      <c r="Z187" s="51"/>
      <c r="AA187" s="51"/>
    </row>
    <row r="188" spans="1:27" s="18" customFormat="1" ht="14.5" x14ac:dyDescent="0.35">
      <c r="A188" s="59"/>
      <c r="B188" s="59"/>
      <c r="C188" s="59"/>
      <c r="D188" s="59"/>
      <c r="E188" s="59"/>
      <c r="F188" s="51"/>
      <c r="G188" s="51"/>
      <c r="H188" s="51"/>
      <c r="I188" s="51"/>
      <c r="J188" s="51"/>
      <c r="K188" s="51"/>
      <c r="L188" s="51"/>
      <c r="M188" s="51"/>
      <c r="N188" s="51"/>
      <c r="O188" s="51"/>
      <c r="P188" s="51"/>
      <c r="Q188" s="51"/>
      <c r="R188" s="51"/>
      <c r="S188" s="51"/>
      <c r="T188" s="51"/>
      <c r="U188" s="51"/>
      <c r="V188" s="51"/>
      <c r="W188" s="51"/>
      <c r="X188" s="51"/>
      <c r="Y188" s="51"/>
      <c r="Z188" s="51"/>
      <c r="AA188" s="51"/>
    </row>
    <row r="189" spans="1:27" s="18" customFormat="1" ht="14.5" x14ac:dyDescent="0.35">
      <c r="A189" s="59"/>
      <c r="B189" s="59"/>
      <c r="C189" s="59"/>
      <c r="D189" s="59"/>
      <c r="E189" s="59"/>
      <c r="F189" s="51"/>
      <c r="G189" s="51"/>
      <c r="H189" s="51"/>
      <c r="I189" s="51"/>
      <c r="J189" s="51"/>
      <c r="K189" s="51"/>
      <c r="L189" s="51"/>
      <c r="M189" s="51"/>
      <c r="N189" s="51"/>
      <c r="O189" s="51"/>
      <c r="P189" s="51"/>
      <c r="Q189" s="51"/>
      <c r="R189" s="51"/>
      <c r="S189" s="51"/>
      <c r="T189" s="51"/>
      <c r="U189" s="51"/>
      <c r="V189" s="51"/>
      <c r="W189" s="51"/>
      <c r="X189" s="51"/>
      <c r="Y189" s="51"/>
      <c r="Z189" s="51"/>
      <c r="AA189" s="51"/>
    </row>
    <row r="190" spans="1:27" s="18" customFormat="1" ht="14.5" x14ac:dyDescent="0.35">
      <c r="A190" s="59"/>
      <c r="B190" s="59"/>
      <c r="C190" s="59"/>
      <c r="D190" s="59"/>
      <c r="E190" s="59"/>
      <c r="F190" s="51"/>
      <c r="G190" s="51"/>
      <c r="H190" s="51"/>
      <c r="I190" s="51"/>
      <c r="J190" s="51"/>
      <c r="K190" s="51"/>
      <c r="L190" s="51"/>
      <c r="M190" s="51"/>
      <c r="N190" s="51"/>
      <c r="O190" s="51"/>
      <c r="P190" s="51"/>
      <c r="Q190" s="51"/>
      <c r="R190" s="51"/>
      <c r="S190" s="51"/>
      <c r="T190" s="51"/>
      <c r="U190" s="51"/>
      <c r="V190" s="51"/>
      <c r="W190" s="51"/>
      <c r="X190" s="51"/>
      <c r="Y190" s="51"/>
      <c r="Z190" s="51"/>
      <c r="AA190" s="51"/>
    </row>
    <row r="191" spans="1:27" s="18" customFormat="1" ht="14.5" x14ac:dyDescent="0.35">
      <c r="A191" s="59"/>
      <c r="B191" s="59"/>
      <c r="C191" s="59"/>
      <c r="D191" s="59"/>
      <c r="E191" s="59"/>
      <c r="F191" s="51"/>
      <c r="G191" s="51"/>
      <c r="H191" s="51"/>
      <c r="I191" s="51"/>
      <c r="J191" s="51"/>
      <c r="K191" s="51"/>
      <c r="L191" s="51"/>
      <c r="M191" s="51"/>
      <c r="N191" s="51"/>
      <c r="O191" s="51"/>
      <c r="P191" s="51"/>
      <c r="Q191" s="51"/>
      <c r="R191" s="51"/>
      <c r="S191" s="51"/>
      <c r="T191" s="51"/>
      <c r="U191" s="51"/>
      <c r="V191" s="51"/>
      <c r="W191" s="51"/>
      <c r="X191" s="51"/>
      <c r="Y191" s="51"/>
      <c r="Z191" s="51"/>
      <c r="AA191" s="51"/>
    </row>
    <row r="192" spans="1:27" s="18" customFormat="1" ht="14.5" x14ac:dyDescent="0.35">
      <c r="A192" s="59"/>
      <c r="B192" s="59"/>
      <c r="C192" s="59"/>
      <c r="D192" s="59"/>
      <c r="E192" s="59"/>
      <c r="F192" s="51"/>
      <c r="G192" s="51"/>
      <c r="H192" s="51"/>
      <c r="I192" s="51"/>
      <c r="J192" s="51"/>
      <c r="K192" s="51"/>
      <c r="L192" s="51"/>
      <c r="M192" s="51"/>
      <c r="N192" s="51"/>
      <c r="O192" s="51"/>
      <c r="P192" s="51"/>
      <c r="Q192" s="51"/>
      <c r="R192" s="51"/>
      <c r="S192" s="51"/>
      <c r="T192" s="51"/>
      <c r="U192" s="51"/>
      <c r="V192" s="51"/>
      <c r="W192" s="51"/>
      <c r="X192" s="51"/>
      <c r="Y192" s="51"/>
      <c r="Z192" s="51"/>
      <c r="AA192" s="51"/>
    </row>
    <row r="193" spans="1:27" s="18" customFormat="1" ht="14.5" x14ac:dyDescent="0.35">
      <c r="A193" s="59"/>
      <c r="B193" s="59"/>
      <c r="C193" s="59"/>
      <c r="D193" s="59"/>
      <c r="E193" s="59"/>
      <c r="F193" s="51"/>
      <c r="G193" s="51"/>
      <c r="H193" s="51"/>
      <c r="I193" s="51"/>
      <c r="J193" s="51"/>
      <c r="K193" s="51"/>
      <c r="L193" s="51"/>
      <c r="M193" s="51"/>
      <c r="N193" s="51"/>
      <c r="O193" s="51"/>
      <c r="P193" s="51"/>
      <c r="Q193" s="51"/>
      <c r="R193" s="51"/>
      <c r="S193" s="51"/>
      <c r="T193" s="51"/>
      <c r="U193" s="51"/>
      <c r="V193" s="51"/>
      <c r="W193" s="51"/>
      <c r="X193" s="51"/>
      <c r="Y193" s="51"/>
      <c r="Z193" s="51"/>
      <c r="AA193" s="51"/>
    </row>
    <row r="194" spans="1:27" s="18" customFormat="1" ht="14.5" x14ac:dyDescent="0.35">
      <c r="A194" s="59"/>
      <c r="B194" s="59"/>
      <c r="C194" s="59"/>
      <c r="D194" s="59"/>
      <c r="E194" s="59"/>
      <c r="F194" s="51"/>
      <c r="G194" s="51"/>
      <c r="H194" s="51"/>
      <c r="I194" s="51"/>
      <c r="J194" s="51"/>
      <c r="K194" s="51"/>
      <c r="L194" s="51"/>
      <c r="M194" s="51"/>
      <c r="N194" s="51"/>
      <c r="O194" s="51"/>
      <c r="P194" s="51"/>
      <c r="Q194" s="51"/>
      <c r="R194" s="51"/>
      <c r="S194" s="51"/>
      <c r="T194" s="51"/>
      <c r="U194" s="51"/>
      <c r="V194" s="51"/>
      <c r="W194" s="51"/>
      <c r="X194" s="51"/>
      <c r="Y194" s="51"/>
      <c r="Z194" s="51"/>
      <c r="AA194" s="51"/>
    </row>
    <row r="195" spans="1:27" s="18" customFormat="1" ht="14.5" x14ac:dyDescent="0.35">
      <c r="A195" s="59"/>
      <c r="B195" s="59"/>
      <c r="C195" s="59"/>
      <c r="D195" s="59"/>
      <c r="E195" s="59"/>
      <c r="F195" s="51"/>
      <c r="G195" s="51"/>
      <c r="H195" s="51"/>
      <c r="I195" s="51"/>
      <c r="J195" s="51"/>
      <c r="K195" s="51"/>
      <c r="L195" s="51"/>
      <c r="M195" s="51"/>
      <c r="N195" s="51"/>
      <c r="O195" s="51"/>
      <c r="P195" s="51"/>
      <c r="Q195" s="51"/>
      <c r="R195" s="51"/>
      <c r="S195" s="51"/>
      <c r="T195" s="51"/>
      <c r="U195" s="51"/>
      <c r="V195" s="51"/>
      <c r="W195" s="51"/>
      <c r="X195" s="51"/>
      <c r="Y195" s="51"/>
      <c r="Z195" s="51"/>
      <c r="AA195" s="51"/>
    </row>
    <row r="196" spans="1:27" s="18" customFormat="1" ht="14.5" x14ac:dyDescent="0.35">
      <c r="A196" s="59"/>
      <c r="B196" s="59"/>
      <c r="C196" s="59"/>
      <c r="D196" s="59"/>
      <c r="E196" s="59"/>
      <c r="F196" s="51"/>
      <c r="G196" s="51"/>
      <c r="H196" s="51"/>
      <c r="I196" s="51"/>
      <c r="J196" s="51"/>
      <c r="K196" s="51"/>
      <c r="L196" s="51"/>
      <c r="M196" s="51"/>
      <c r="N196" s="51"/>
      <c r="O196" s="51"/>
      <c r="P196" s="51"/>
      <c r="Q196" s="51"/>
      <c r="R196" s="51"/>
      <c r="S196" s="51"/>
      <c r="T196" s="51"/>
      <c r="U196" s="51"/>
      <c r="V196" s="51"/>
      <c r="W196" s="51"/>
      <c r="X196" s="51"/>
      <c r="Y196" s="51"/>
      <c r="Z196" s="51"/>
      <c r="AA196" s="51"/>
    </row>
    <row r="197" spans="1:27" s="18" customFormat="1" ht="14.5" x14ac:dyDescent="0.35">
      <c r="A197" s="59"/>
      <c r="B197" s="59"/>
      <c r="C197" s="59"/>
      <c r="D197" s="59"/>
      <c r="E197" s="59"/>
      <c r="F197" s="51"/>
      <c r="G197" s="51"/>
      <c r="H197" s="51"/>
      <c r="I197" s="51"/>
      <c r="J197" s="51"/>
      <c r="K197" s="51"/>
      <c r="L197" s="51"/>
      <c r="M197" s="51"/>
      <c r="N197" s="51"/>
      <c r="O197" s="51"/>
      <c r="P197" s="51"/>
      <c r="Q197" s="51"/>
      <c r="R197" s="51"/>
      <c r="S197" s="51"/>
      <c r="T197" s="51"/>
      <c r="U197" s="51"/>
      <c r="V197" s="51"/>
      <c r="W197" s="51"/>
      <c r="X197" s="51"/>
      <c r="Y197" s="51"/>
      <c r="Z197" s="51"/>
      <c r="AA197" s="51"/>
    </row>
    <row r="198" spans="1:27" s="18" customFormat="1" ht="14.5" x14ac:dyDescent="0.35">
      <c r="A198" s="59"/>
      <c r="B198" s="59"/>
      <c r="C198" s="59"/>
      <c r="D198" s="59"/>
      <c r="E198" s="59"/>
      <c r="F198" s="51"/>
      <c r="G198" s="51"/>
      <c r="H198" s="51"/>
      <c r="I198" s="51"/>
      <c r="J198" s="51"/>
      <c r="K198" s="51"/>
      <c r="L198" s="51"/>
      <c r="M198" s="51"/>
      <c r="N198" s="51"/>
      <c r="O198" s="51"/>
      <c r="P198" s="51"/>
      <c r="Q198" s="51"/>
      <c r="R198" s="51"/>
      <c r="S198" s="51"/>
      <c r="T198" s="51"/>
      <c r="U198" s="51"/>
      <c r="V198" s="51"/>
      <c r="W198" s="51"/>
      <c r="X198" s="51"/>
      <c r="Y198" s="51"/>
      <c r="Z198" s="51"/>
      <c r="AA198" s="51"/>
    </row>
    <row r="199" spans="1:27" s="18" customFormat="1" ht="14.5" x14ac:dyDescent="0.35">
      <c r="A199" s="59"/>
      <c r="B199" s="59"/>
      <c r="C199" s="59"/>
      <c r="D199" s="59"/>
      <c r="E199" s="59"/>
      <c r="F199" s="51"/>
      <c r="G199" s="51"/>
      <c r="H199" s="51"/>
      <c r="I199" s="51"/>
      <c r="J199" s="51"/>
      <c r="K199" s="51"/>
      <c r="L199" s="51"/>
      <c r="M199" s="51"/>
      <c r="N199" s="51"/>
      <c r="O199" s="51"/>
      <c r="P199" s="51"/>
      <c r="Q199" s="51"/>
      <c r="R199" s="51"/>
      <c r="S199" s="51"/>
      <c r="T199" s="51"/>
      <c r="U199" s="51"/>
      <c r="V199" s="51"/>
      <c r="W199" s="51"/>
      <c r="X199" s="51"/>
      <c r="Y199" s="51"/>
      <c r="Z199" s="51"/>
      <c r="AA199" s="51"/>
    </row>
    <row r="200" spans="1:27" s="18" customFormat="1" ht="14.5" x14ac:dyDescent="0.35">
      <c r="A200" s="59"/>
      <c r="B200" s="59"/>
      <c r="C200" s="59"/>
      <c r="D200" s="59"/>
      <c r="E200" s="59"/>
      <c r="F200" s="51"/>
      <c r="G200" s="51"/>
      <c r="H200" s="51"/>
      <c r="I200" s="51"/>
      <c r="J200" s="51"/>
      <c r="K200" s="51"/>
      <c r="L200" s="51"/>
      <c r="M200" s="51"/>
      <c r="N200" s="51"/>
      <c r="O200" s="51"/>
      <c r="P200" s="51"/>
      <c r="Q200" s="51"/>
      <c r="R200" s="51"/>
      <c r="S200" s="51"/>
      <c r="T200" s="51"/>
      <c r="U200" s="51"/>
      <c r="V200" s="51"/>
      <c r="W200" s="51"/>
      <c r="X200" s="51"/>
      <c r="Y200" s="51"/>
      <c r="Z200" s="51"/>
      <c r="AA200" s="51"/>
    </row>
    <row r="201" spans="1:27" s="18" customFormat="1" ht="14.5" x14ac:dyDescent="0.35">
      <c r="A201" s="59"/>
      <c r="B201" s="59"/>
      <c r="C201" s="59"/>
      <c r="D201" s="59"/>
      <c r="E201" s="59"/>
      <c r="F201" s="51"/>
      <c r="G201" s="51"/>
      <c r="H201" s="51"/>
      <c r="I201" s="51"/>
      <c r="J201" s="51"/>
      <c r="K201" s="51"/>
      <c r="L201" s="51"/>
      <c r="M201" s="51"/>
      <c r="N201" s="51"/>
      <c r="O201" s="51"/>
      <c r="P201" s="51"/>
      <c r="Q201" s="51"/>
      <c r="R201" s="51"/>
      <c r="S201" s="51"/>
      <c r="T201" s="51"/>
      <c r="U201" s="51"/>
      <c r="V201" s="51"/>
      <c r="W201" s="51"/>
      <c r="X201" s="51"/>
      <c r="Y201" s="51"/>
      <c r="Z201" s="51"/>
      <c r="AA201" s="51"/>
    </row>
    <row r="202" spans="1:27" s="18" customFormat="1" ht="14.5" x14ac:dyDescent="0.35">
      <c r="A202" s="59"/>
      <c r="B202" s="59"/>
      <c r="C202" s="59"/>
      <c r="D202" s="59"/>
      <c r="E202" s="59"/>
      <c r="F202" s="51"/>
      <c r="G202" s="51"/>
      <c r="H202" s="51"/>
      <c r="I202" s="51"/>
      <c r="J202" s="51"/>
      <c r="K202" s="51"/>
      <c r="L202" s="51"/>
      <c r="M202" s="51"/>
      <c r="N202" s="51"/>
      <c r="O202" s="51"/>
      <c r="P202" s="51"/>
      <c r="Q202" s="51"/>
      <c r="R202" s="51"/>
      <c r="S202" s="51"/>
      <c r="T202" s="51"/>
      <c r="U202" s="51"/>
      <c r="V202" s="51"/>
      <c r="W202" s="51"/>
      <c r="X202" s="51"/>
      <c r="Y202" s="51"/>
      <c r="Z202" s="51"/>
      <c r="AA202" s="51"/>
    </row>
    <row r="203" spans="1:27" s="18" customFormat="1" ht="14.5" x14ac:dyDescent="0.35">
      <c r="A203" s="59"/>
      <c r="B203" s="59"/>
      <c r="C203" s="59"/>
      <c r="D203" s="59"/>
      <c r="E203" s="59"/>
      <c r="F203" s="51"/>
      <c r="G203" s="51"/>
      <c r="H203" s="51"/>
      <c r="I203" s="51"/>
      <c r="J203" s="51"/>
      <c r="K203" s="51"/>
      <c r="L203" s="51"/>
      <c r="M203" s="51"/>
      <c r="N203" s="51"/>
      <c r="O203" s="51"/>
      <c r="P203" s="51"/>
      <c r="Q203" s="51"/>
      <c r="R203" s="51"/>
      <c r="S203" s="51"/>
      <c r="T203" s="51"/>
      <c r="U203" s="51"/>
      <c r="V203" s="51"/>
      <c r="W203" s="51"/>
      <c r="X203" s="51"/>
      <c r="Y203" s="51"/>
      <c r="Z203" s="51"/>
      <c r="AA203" s="51"/>
    </row>
    <row r="204" spans="1:27" s="18" customFormat="1" ht="14.5" x14ac:dyDescent="0.35">
      <c r="A204" s="59"/>
      <c r="B204" s="59"/>
      <c r="C204" s="59"/>
      <c r="D204" s="59"/>
      <c r="E204" s="59"/>
      <c r="F204" s="51"/>
      <c r="G204" s="51"/>
      <c r="H204" s="51"/>
      <c r="I204" s="51"/>
      <c r="J204" s="51"/>
      <c r="K204" s="51"/>
      <c r="L204" s="51"/>
      <c r="M204" s="51"/>
      <c r="N204" s="51"/>
      <c r="O204" s="51"/>
      <c r="P204" s="51"/>
      <c r="Q204" s="51"/>
      <c r="R204" s="51"/>
      <c r="S204" s="51"/>
      <c r="T204" s="51"/>
      <c r="U204" s="51"/>
      <c r="V204" s="51"/>
      <c r="W204" s="51"/>
      <c r="X204" s="51"/>
      <c r="Y204" s="51"/>
      <c r="Z204" s="51"/>
      <c r="AA204" s="51"/>
    </row>
    <row r="205" spans="1:27" s="18" customFormat="1" ht="14.5" x14ac:dyDescent="0.35">
      <c r="A205" s="59"/>
      <c r="B205" s="59"/>
      <c r="C205" s="59"/>
      <c r="D205" s="59"/>
      <c r="E205" s="59"/>
      <c r="F205" s="51"/>
      <c r="G205" s="51"/>
      <c r="H205" s="51"/>
      <c r="I205" s="51"/>
      <c r="J205" s="51"/>
      <c r="K205" s="51"/>
      <c r="L205" s="51"/>
      <c r="M205" s="51"/>
      <c r="N205" s="51"/>
      <c r="O205" s="51"/>
      <c r="P205" s="51"/>
      <c r="Q205" s="51"/>
      <c r="R205" s="51"/>
      <c r="S205" s="51"/>
      <c r="T205" s="51"/>
      <c r="U205" s="51"/>
      <c r="V205" s="51"/>
      <c r="W205" s="51"/>
      <c r="X205" s="51"/>
      <c r="Y205" s="51"/>
      <c r="Z205" s="51"/>
      <c r="AA205" s="51"/>
    </row>
    <row r="206" spans="1:27" s="18" customFormat="1" ht="14.5" x14ac:dyDescent="0.35">
      <c r="A206" s="59"/>
      <c r="B206" s="59"/>
      <c r="C206" s="59"/>
      <c r="D206" s="59"/>
      <c r="E206" s="59"/>
      <c r="F206" s="51"/>
      <c r="G206" s="51"/>
      <c r="H206" s="51"/>
      <c r="I206" s="51"/>
      <c r="J206" s="51"/>
      <c r="K206" s="51"/>
      <c r="L206" s="51"/>
      <c r="M206" s="51"/>
      <c r="N206" s="51"/>
      <c r="O206" s="51"/>
      <c r="P206" s="51"/>
      <c r="Q206" s="51"/>
      <c r="R206" s="51"/>
      <c r="S206" s="51"/>
      <c r="T206" s="51"/>
      <c r="U206" s="51"/>
      <c r="V206" s="51"/>
      <c r="W206" s="51"/>
      <c r="X206" s="51"/>
      <c r="Y206" s="51"/>
      <c r="Z206" s="51"/>
      <c r="AA206" s="51"/>
    </row>
    <row r="207" spans="1:27" s="18" customFormat="1" ht="14.5" x14ac:dyDescent="0.35">
      <c r="A207" s="59"/>
      <c r="B207" s="59"/>
      <c r="C207" s="59"/>
      <c r="D207" s="59"/>
      <c r="E207" s="59"/>
      <c r="F207" s="51"/>
      <c r="G207" s="51"/>
      <c r="H207" s="51"/>
      <c r="I207" s="51"/>
      <c r="J207" s="51"/>
      <c r="K207" s="51"/>
      <c r="L207" s="51"/>
      <c r="M207" s="51"/>
      <c r="N207" s="51"/>
      <c r="O207" s="51"/>
      <c r="P207" s="51"/>
      <c r="Q207" s="51"/>
      <c r="R207" s="51"/>
      <c r="S207" s="51"/>
      <c r="T207" s="51"/>
      <c r="U207" s="51"/>
      <c r="V207" s="51"/>
      <c r="W207" s="51"/>
      <c r="X207" s="51"/>
      <c r="Y207" s="51"/>
      <c r="Z207" s="51"/>
      <c r="AA207" s="51"/>
    </row>
    <row r="208" spans="1:27" s="18" customFormat="1" ht="14.5" x14ac:dyDescent="0.35">
      <c r="A208" s="59"/>
      <c r="B208" s="59"/>
      <c r="C208" s="59"/>
      <c r="D208" s="59"/>
      <c r="E208" s="59"/>
      <c r="F208" s="51"/>
      <c r="G208" s="51"/>
      <c r="H208" s="51"/>
      <c r="I208" s="51"/>
      <c r="J208" s="51"/>
      <c r="K208" s="51"/>
      <c r="L208" s="51"/>
      <c r="M208" s="51"/>
      <c r="N208" s="51"/>
      <c r="O208" s="51"/>
      <c r="P208" s="51"/>
      <c r="Q208" s="51"/>
      <c r="R208" s="51"/>
      <c r="S208" s="51"/>
      <c r="T208" s="51"/>
      <c r="U208" s="51"/>
      <c r="V208" s="51"/>
      <c r="W208" s="51"/>
      <c r="X208" s="51"/>
      <c r="Y208" s="51"/>
      <c r="Z208" s="51"/>
      <c r="AA208" s="51"/>
    </row>
    <row r="209" spans="1:27" s="18" customFormat="1" ht="14.5" x14ac:dyDescent="0.35">
      <c r="A209" s="59"/>
      <c r="B209" s="59"/>
      <c r="C209" s="59"/>
      <c r="D209" s="59"/>
      <c r="E209" s="59"/>
      <c r="F209" s="51"/>
      <c r="G209" s="51"/>
      <c r="H209" s="51"/>
      <c r="I209" s="51"/>
      <c r="J209" s="51"/>
      <c r="K209" s="51"/>
      <c r="L209" s="51"/>
      <c r="M209" s="51"/>
      <c r="N209" s="51"/>
      <c r="O209" s="51"/>
      <c r="P209" s="51"/>
      <c r="Q209" s="51"/>
      <c r="R209" s="51"/>
      <c r="S209" s="51"/>
      <c r="T209" s="51"/>
      <c r="U209" s="51"/>
      <c r="V209" s="51"/>
      <c r="W209" s="51"/>
      <c r="X209" s="51"/>
      <c r="Y209" s="51"/>
      <c r="Z209" s="51"/>
      <c r="AA209" s="51"/>
    </row>
    <row r="210" spans="1:27" s="18" customFormat="1" ht="14.5" x14ac:dyDescent="0.35">
      <c r="A210" s="59"/>
      <c r="B210" s="59"/>
      <c r="C210" s="59"/>
      <c r="D210" s="59"/>
      <c r="E210" s="59"/>
      <c r="F210" s="51"/>
      <c r="G210" s="51"/>
      <c r="H210" s="51"/>
      <c r="I210" s="51"/>
      <c r="J210" s="51"/>
      <c r="K210" s="51"/>
      <c r="L210" s="51"/>
      <c r="M210" s="51"/>
      <c r="N210" s="51"/>
      <c r="O210" s="51"/>
      <c r="P210" s="51"/>
      <c r="Q210" s="51"/>
      <c r="R210" s="51"/>
      <c r="S210" s="51"/>
      <c r="T210" s="51"/>
      <c r="U210" s="51"/>
      <c r="V210" s="51"/>
      <c r="W210" s="51"/>
      <c r="X210" s="51"/>
      <c r="Y210" s="51"/>
      <c r="Z210" s="51"/>
      <c r="AA210" s="51"/>
    </row>
    <row r="211" spans="1:27" s="18" customFormat="1" ht="14.5" x14ac:dyDescent="0.35">
      <c r="A211" s="59"/>
      <c r="B211" s="59"/>
      <c r="C211" s="59"/>
      <c r="D211" s="59"/>
      <c r="E211" s="59"/>
      <c r="F211" s="51"/>
      <c r="G211" s="51"/>
      <c r="H211" s="51"/>
      <c r="I211" s="51"/>
      <c r="J211" s="51"/>
      <c r="K211" s="51"/>
      <c r="L211" s="51"/>
      <c r="M211" s="51"/>
      <c r="N211" s="51"/>
      <c r="O211" s="51"/>
      <c r="P211" s="51"/>
      <c r="Q211" s="51"/>
      <c r="R211" s="51"/>
      <c r="S211" s="51"/>
      <c r="T211" s="51"/>
      <c r="U211" s="51"/>
      <c r="V211" s="51"/>
      <c r="W211" s="51"/>
      <c r="X211" s="51"/>
      <c r="Y211" s="51"/>
      <c r="Z211" s="51"/>
      <c r="AA211" s="51"/>
    </row>
    <row r="212" spans="1:27" s="18" customFormat="1" ht="14.5" x14ac:dyDescent="0.35">
      <c r="A212" s="59"/>
      <c r="B212" s="59"/>
      <c r="C212" s="59"/>
      <c r="D212" s="59"/>
      <c r="E212" s="59"/>
      <c r="F212" s="51"/>
      <c r="G212" s="51"/>
      <c r="H212" s="51"/>
      <c r="I212" s="51"/>
      <c r="J212" s="51"/>
      <c r="K212" s="51"/>
      <c r="L212" s="51"/>
      <c r="M212" s="51"/>
      <c r="N212" s="51"/>
      <c r="O212" s="51"/>
      <c r="P212" s="51"/>
      <c r="Q212" s="51"/>
      <c r="R212" s="51"/>
      <c r="S212" s="51"/>
      <c r="T212" s="51"/>
      <c r="U212" s="51"/>
      <c r="V212" s="51"/>
      <c r="W212" s="51"/>
      <c r="X212" s="51"/>
      <c r="Y212" s="51"/>
      <c r="Z212" s="51"/>
      <c r="AA212" s="51"/>
    </row>
    <row r="213" spans="1:27" s="18" customFormat="1" ht="14.5" x14ac:dyDescent="0.35">
      <c r="A213" s="59"/>
      <c r="B213" s="59"/>
      <c r="C213" s="59"/>
      <c r="D213" s="59"/>
      <c r="E213" s="59"/>
      <c r="F213" s="51"/>
      <c r="G213" s="51"/>
      <c r="H213" s="51"/>
      <c r="I213" s="51"/>
      <c r="J213" s="51"/>
      <c r="K213" s="51"/>
      <c r="L213" s="51"/>
      <c r="M213" s="51"/>
      <c r="N213" s="51"/>
      <c r="O213" s="51"/>
      <c r="P213" s="51"/>
      <c r="Q213" s="51"/>
      <c r="R213" s="51"/>
      <c r="S213" s="51"/>
      <c r="T213" s="51"/>
      <c r="U213" s="51"/>
      <c r="V213" s="51"/>
      <c r="W213" s="51"/>
      <c r="X213" s="51"/>
      <c r="Y213" s="51"/>
      <c r="Z213" s="51"/>
      <c r="AA213" s="51"/>
    </row>
    <row r="214" spans="1:27" s="18" customFormat="1" ht="14.5" x14ac:dyDescent="0.35">
      <c r="A214" s="59"/>
      <c r="B214" s="59"/>
      <c r="C214" s="59"/>
      <c r="D214" s="59"/>
      <c r="E214" s="59"/>
      <c r="F214" s="51"/>
      <c r="G214" s="51"/>
      <c r="H214" s="51"/>
      <c r="I214" s="51"/>
      <c r="J214" s="51"/>
      <c r="K214" s="51"/>
      <c r="L214" s="51"/>
      <c r="M214" s="51"/>
      <c r="N214" s="51"/>
      <c r="O214" s="51"/>
      <c r="P214" s="51"/>
      <c r="Q214" s="51"/>
      <c r="R214" s="51"/>
      <c r="S214" s="51"/>
      <c r="T214" s="51"/>
      <c r="U214" s="51"/>
      <c r="V214" s="51"/>
      <c r="W214" s="51"/>
      <c r="X214" s="51"/>
      <c r="Y214" s="51"/>
      <c r="Z214" s="51"/>
      <c r="AA214" s="51"/>
    </row>
    <row r="215" spans="1:27" s="18" customFormat="1" ht="14.5" x14ac:dyDescent="0.35">
      <c r="A215" s="59"/>
      <c r="B215" s="59"/>
      <c r="C215" s="59"/>
      <c r="D215" s="59"/>
      <c r="E215" s="59"/>
      <c r="F215" s="51"/>
      <c r="G215" s="51"/>
      <c r="H215" s="51"/>
      <c r="I215" s="51"/>
      <c r="J215" s="51"/>
      <c r="K215" s="51"/>
      <c r="L215" s="51"/>
      <c r="M215" s="51"/>
      <c r="N215" s="51"/>
      <c r="O215" s="51"/>
      <c r="P215" s="51"/>
      <c r="Q215" s="51"/>
      <c r="R215" s="51"/>
      <c r="S215" s="51"/>
      <c r="T215" s="51"/>
      <c r="U215" s="51"/>
      <c r="V215" s="51"/>
      <c r="W215" s="51"/>
      <c r="X215" s="51"/>
      <c r="Y215" s="51"/>
      <c r="Z215" s="51"/>
      <c r="AA215" s="51"/>
    </row>
    <row r="216" spans="1:27" s="18" customFormat="1" ht="14.5" x14ac:dyDescent="0.35">
      <c r="A216" s="59"/>
      <c r="B216" s="59"/>
      <c r="C216" s="59"/>
      <c r="D216" s="59"/>
      <c r="E216" s="59"/>
      <c r="F216" s="51"/>
      <c r="G216" s="51"/>
      <c r="H216" s="51"/>
      <c r="I216" s="51"/>
      <c r="J216" s="51"/>
      <c r="K216" s="51"/>
      <c r="L216" s="51"/>
      <c r="M216" s="51"/>
      <c r="N216" s="51"/>
      <c r="O216" s="51"/>
      <c r="P216" s="51"/>
      <c r="Q216" s="51"/>
      <c r="R216" s="51"/>
      <c r="S216" s="51"/>
      <c r="T216" s="51"/>
      <c r="U216" s="51"/>
      <c r="V216" s="51"/>
      <c r="W216" s="51"/>
      <c r="X216" s="51"/>
      <c r="Y216" s="51"/>
      <c r="Z216" s="51"/>
      <c r="AA216" s="51"/>
    </row>
    <row r="217" spans="1:27" s="18" customFormat="1" ht="14.5" x14ac:dyDescent="0.35">
      <c r="A217" s="59"/>
      <c r="B217" s="59"/>
      <c r="C217" s="59"/>
      <c r="D217" s="59"/>
      <c r="E217" s="59"/>
      <c r="F217" s="51"/>
      <c r="G217" s="51"/>
      <c r="H217" s="51"/>
      <c r="I217" s="51"/>
      <c r="J217" s="51"/>
      <c r="K217" s="51"/>
      <c r="L217" s="51"/>
      <c r="M217" s="51"/>
      <c r="N217" s="51"/>
      <c r="O217" s="51"/>
      <c r="P217" s="51"/>
      <c r="Q217" s="51"/>
      <c r="R217" s="51"/>
      <c r="S217" s="51"/>
      <c r="T217" s="51"/>
      <c r="U217" s="51"/>
      <c r="V217" s="51"/>
      <c r="W217" s="51"/>
      <c r="X217" s="51"/>
      <c r="Y217" s="51"/>
      <c r="Z217" s="51"/>
      <c r="AA217" s="51"/>
    </row>
    <row r="218" spans="1:27" s="18" customFormat="1" ht="14.5" x14ac:dyDescent="0.35">
      <c r="A218" s="59"/>
      <c r="B218" s="59"/>
      <c r="C218" s="59"/>
      <c r="D218" s="59"/>
      <c r="E218" s="59"/>
      <c r="F218" s="51"/>
      <c r="G218" s="51"/>
      <c r="H218" s="51"/>
      <c r="I218" s="51"/>
      <c r="J218" s="51"/>
      <c r="K218" s="51"/>
      <c r="L218" s="51"/>
      <c r="M218" s="51"/>
      <c r="N218" s="51"/>
      <c r="O218" s="51"/>
      <c r="P218" s="51"/>
      <c r="Q218" s="51"/>
      <c r="R218" s="51"/>
      <c r="S218" s="51"/>
      <c r="T218" s="51"/>
      <c r="U218" s="51"/>
      <c r="V218" s="51"/>
      <c r="W218" s="51"/>
      <c r="X218" s="51"/>
      <c r="Y218" s="51"/>
      <c r="Z218" s="51"/>
      <c r="AA218" s="51"/>
    </row>
    <row r="219" spans="1:27" s="18" customFormat="1" ht="14.5" x14ac:dyDescent="0.35">
      <c r="A219" s="59"/>
      <c r="B219" s="59"/>
      <c r="C219" s="59"/>
      <c r="D219" s="59"/>
      <c r="E219" s="59"/>
      <c r="F219" s="51"/>
      <c r="G219" s="51"/>
      <c r="H219" s="51"/>
      <c r="I219" s="51"/>
      <c r="J219" s="51"/>
      <c r="K219" s="51"/>
      <c r="L219" s="51"/>
      <c r="M219" s="51"/>
      <c r="N219" s="51"/>
      <c r="O219" s="51"/>
      <c r="P219" s="51"/>
      <c r="Q219" s="51"/>
      <c r="R219" s="51"/>
      <c r="S219" s="51"/>
      <c r="T219" s="51"/>
      <c r="U219" s="51"/>
      <c r="V219" s="51"/>
      <c r="W219" s="51"/>
      <c r="X219" s="51"/>
      <c r="Y219" s="51"/>
      <c r="Z219" s="51"/>
      <c r="AA219" s="51"/>
    </row>
    <row r="220" spans="1:27" s="18" customFormat="1" ht="14.5" x14ac:dyDescent="0.35">
      <c r="A220" s="59"/>
      <c r="B220" s="59"/>
      <c r="C220" s="59"/>
      <c r="D220" s="59"/>
      <c r="E220" s="59"/>
      <c r="F220" s="51"/>
      <c r="G220" s="51"/>
      <c r="H220" s="51"/>
      <c r="I220" s="51"/>
      <c r="J220" s="51"/>
      <c r="K220" s="51"/>
      <c r="L220" s="51"/>
      <c r="M220" s="51"/>
      <c r="N220" s="51"/>
      <c r="O220" s="51"/>
      <c r="P220" s="51"/>
      <c r="Q220" s="51"/>
      <c r="R220" s="51"/>
      <c r="S220" s="51"/>
      <c r="T220" s="51"/>
      <c r="U220" s="51"/>
      <c r="V220" s="51"/>
      <c r="W220" s="51"/>
      <c r="X220" s="51"/>
      <c r="Y220" s="51"/>
      <c r="Z220" s="51"/>
      <c r="AA220" s="51"/>
    </row>
    <row r="221" spans="1:27" s="18" customFormat="1" ht="14.5" x14ac:dyDescent="0.35">
      <c r="A221" s="59"/>
      <c r="B221" s="59"/>
      <c r="C221" s="59"/>
      <c r="D221" s="59"/>
      <c r="E221" s="59"/>
      <c r="F221" s="51"/>
      <c r="G221" s="51"/>
      <c r="H221" s="51"/>
      <c r="I221" s="51"/>
      <c r="J221" s="51"/>
      <c r="K221" s="51"/>
      <c r="L221" s="51"/>
      <c r="M221" s="51"/>
      <c r="N221" s="51"/>
      <c r="O221" s="51"/>
      <c r="P221" s="51"/>
      <c r="Q221" s="51"/>
      <c r="R221" s="51"/>
      <c r="S221" s="51"/>
      <c r="T221" s="51"/>
      <c r="U221" s="51"/>
      <c r="V221" s="51"/>
      <c r="W221" s="51"/>
      <c r="X221" s="51"/>
      <c r="Y221" s="51"/>
      <c r="Z221" s="51"/>
      <c r="AA221" s="51"/>
    </row>
    <row r="222" spans="1:27" s="18" customFormat="1" ht="14.5" x14ac:dyDescent="0.35">
      <c r="A222" s="59"/>
      <c r="B222" s="59"/>
      <c r="C222" s="59"/>
      <c r="D222" s="59"/>
      <c r="E222" s="59"/>
      <c r="F222" s="51"/>
      <c r="G222" s="51"/>
      <c r="H222" s="51"/>
      <c r="I222" s="51"/>
      <c r="J222" s="51"/>
      <c r="K222" s="51"/>
      <c r="L222" s="51"/>
      <c r="M222" s="51"/>
      <c r="N222" s="51"/>
      <c r="O222" s="51"/>
      <c r="P222" s="51"/>
      <c r="Q222" s="51"/>
      <c r="R222" s="51"/>
      <c r="S222" s="51"/>
      <c r="T222" s="51"/>
      <c r="U222" s="51"/>
      <c r="V222" s="51"/>
      <c r="W222" s="51"/>
      <c r="X222" s="51"/>
      <c r="Y222" s="51"/>
      <c r="Z222" s="51"/>
      <c r="AA222" s="51"/>
    </row>
    <row r="223" spans="1:27" s="18" customFormat="1" ht="14.5" x14ac:dyDescent="0.35">
      <c r="A223" s="59"/>
      <c r="B223" s="59"/>
      <c r="C223" s="59"/>
      <c r="D223" s="59"/>
      <c r="E223" s="59"/>
      <c r="F223" s="51"/>
      <c r="G223" s="51"/>
      <c r="H223" s="51"/>
      <c r="I223" s="51"/>
      <c r="J223" s="51"/>
      <c r="K223" s="51"/>
      <c r="L223" s="51"/>
      <c r="M223" s="51"/>
      <c r="N223" s="51"/>
      <c r="O223" s="51"/>
      <c r="P223" s="51"/>
      <c r="Q223" s="51"/>
      <c r="R223" s="51"/>
      <c r="S223" s="51"/>
      <c r="T223" s="51"/>
      <c r="U223" s="51"/>
      <c r="V223" s="51"/>
      <c r="W223" s="51"/>
      <c r="X223" s="51"/>
      <c r="Y223" s="51"/>
      <c r="Z223" s="51"/>
      <c r="AA223" s="51"/>
    </row>
    <row r="224" spans="1:27" s="18" customFormat="1" ht="14.5" x14ac:dyDescent="0.35">
      <c r="A224" s="59"/>
      <c r="B224" s="59"/>
      <c r="C224" s="59"/>
      <c r="D224" s="59"/>
      <c r="E224" s="59"/>
      <c r="F224" s="51"/>
      <c r="G224" s="51"/>
      <c r="H224" s="51"/>
      <c r="I224" s="51"/>
      <c r="J224" s="51"/>
      <c r="K224" s="51"/>
      <c r="L224" s="51"/>
      <c r="M224" s="51"/>
      <c r="N224" s="51"/>
      <c r="O224" s="51"/>
      <c r="P224" s="51"/>
      <c r="Q224" s="51"/>
      <c r="R224" s="51"/>
      <c r="S224" s="51"/>
      <c r="T224" s="51"/>
      <c r="U224" s="51"/>
      <c r="V224" s="51"/>
      <c r="W224" s="51"/>
      <c r="X224" s="51"/>
      <c r="Y224" s="51"/>
      <c r="Z224" s="51"/>
      <c r="AA224" s="51"/>
    </row>
    <row r="225" spans="1:27" s="18" customFormat="1" ht="14.5" x14ac:dyDescent="0.35">
      <c r="A225" s="59"/>
      <c r="B225" s="59"/>
      <c r="C225" s="59"/>
      <c r="D225" s="59"/>
      <c r="E225" s="59"/>
      <c r="F225" s="51"/>
      <c r="G225" s="51"/>
      <c r="H225" s="51"/>
      <c r="I225" s="51"/>
      <c r="J225" s="51"/>
      <c r="K225" s="51"/>
      <c r="L225" s="51"/>
      <c r="M225" s="51"/>
      <c r="N225" s="51"/>
      <c r="O225" s="51"/>
      <c r="P225" s="51"/>
      <c r="Q225" s="51"/>
      <c r="R225" s="51"/>
      <c r="S225" s="51"/>
      <c r="T225" s="51"/>
      <c r="U225" s="51"/>
      <c r="V225" s="51"/>
      <c r="W225" s="51"/>
      <c r="X225" s="51"/>
      <c r="Y225" s="51"/>
      <c r="Z225" s="51"/>
      <c r="AA225" s="51"/>
    </row>
    <row r="226" spans="1:27" s="18" customFormat="1" ht="14.5" x14ac:dyDescent="0.35">
      <c r="A226" s="59"/>
      <c r="B226" s="59"/>
      <c r="C226" s="59"/>
      <c r="D226" s="59"/>
      <c r="E226" s="59"/>
      <c r="F226" s="51"/>
      <c r="G226" s="51"/>
      <c r="H226" s="51"/>
      <c r="I226" s="51"/>
      <c r="J226" s="51"/>
      <c r="K226" s="51"/>
      <c r="L226" s="51"/>
      <c r="M226" s="51"/>
      <c r="N226" s="51"/>
      <c r="O226" s="51"/>
      <c r="P226" s="51"/>
      <c r="Q226" s="51"/>
      <c r="R226" s="51"/>
      <c r="S226" s="51"/>
      <c r="T226" s="51"/>
      <c r="U226" s="51"/>
      <c r="V226" s="51"/>
      <c r="W226" s="51"/>
      <c r="X226" s="51"/>
      <c r="Y226" s="51"/>
      <c r="Z226" s="51"/>
      <c r="AA226" s="51"/>
    </row>
    <row r="227" spans="1:27" s="18" customFormat="1" ht="14.5" x14ac:dyDescent="0.35">
      <c r="A227" s="59"/>
      <c r="B227" s="59"/>
      <c r="C227" s="59"/>
      <c r="D227" s="59"/>
      <c r="E227" s="59"/>
      <c r="F227" s="51"/>
      <c r="G227" s="51"/>
      <c r="H227" s="51"/>
      <c r="I227" s="51"/>
      <c r="J227" s="51"/>
      <c r="K227" s="51"/>
      <c r="L227" s="51"/>
      <c r="M227" s="51"/>
      <c r="N227" s="51"/>
      <c r="O227" s="51"/>
      <c r="P227" s="51"/>
      <c r="Q227" s="51"/>
      <c r="R227" s="51"/>
      <c r="S227" s="51"/>
      <c r="T227" s="51"/>
      <c r="U227" s="51"/>
      <c r="V227" s="51"/>
      <c r="W227" s="51"/>
      <c r="X227" s="51"/>
      <c r="Y227" s="51"/>
      <c r="Z227" s="51"/>
      <c r="AA227" s="51"/>
    </row>
    <row r="228" spans="1:27" s="18" customFormat="1" ht="14.5" x14ac:dyDescent="0.35">
      <c r="A228" s="59"/>
      <c r="B228" s="59"/>
      <c r="C228" s="59"/>
      <c r="D228" s="59"/>
      <c r="E228" s="59"/>
      <c r="F228" s="51"/>
      <c r="G228" s="51"/>
      <c r="H228" s="51"/>
      <c r="I228" s="51"/>
      <c r="J228" s="51"/>
      <c r="K228" s="51"/>
      <c r="L228" s="51"/>
      <c r="M228" s="51"/>
      <c r="N228" s="51"/>
      <c r="O228" s="51"/>
      <c r="P228" s="51"/>
      <c r="Q228" s="51"/>
      <c r="R228" s="51"/>
      <c r="S228" s="51"/>
      <c r="T228" s="51"/>
      <c r="U228" s="51"/>
      <c r="V228" s="51"/>
      <c r="W228" s="51"/>
      <c r="X228" s="51"/>
      <c r="Y228" s="51"/>
      <c r="Z228" s="51"/>
      <c r="AA228" s="51"/>
    </row>
    <row r="229" spans="1:27" s="18" customFormat="1" ht="14.5" x14ac:dyDescent="0.35">
      <c r="A229" s="59"/>
      <c r="B229" s="59"/>
      <c r="C229" s="59"/>
      <c r="D229" s="59"/>
      <c r="E229" s="59"/>
      <c r="F229" s="51"/>
      <c r="G229" s="51"/>
      <c r="H229" s="51"/>
      <c r="I229" s="51"/>
      <c r="J229" s="51"/>
      <c r="K229" s="51"/>
      <c r="L229" s="51"/>
      <c r="M229" s="51"/>
      <c r="N229" s="51"/>
      <c r="O229" s="51"/>
      <c r="P229" s="51"/>
      <c r="Q229" s="51"/>
      <c r="R229" s="51"/>
      <c r="S229" s="51"/>
      <c r="T229" s="51"/>
      <c r="U229" s="51"/>
      <c r="V229" s="51"/>
      <c r="W229" s="51"/>
      <c r="X229" s="51"/>
      <c r="Y229" s="51"/>
      <c r="Z229" s="51"/>
      <c r="AA229" s="51"/>
    </row>
    <row r="230" spans="1:27" s="18" customFormat="1" ht="14.5" x14ac:dyDescent="0.35">
      <c r="A230" s="59"/>
      <c r="B230" s="59"/>
      <c r="C230" s="59"/>
      <c r="D230" s="59"/>
      <c r="E230" s="59"/>
      <c r="F230" s="51"/>
      <c r="G230" s="51"/>
      <c r="H230" s="51"/>
      <c r="I230" s="51"/>
      <c r="J230" s="51"/>
      <c r="K230" s="51"/>
      <c r="L230" s="51"/>
      <c r="M230" s="51"/>
      <c r="N230" s="51"/>
      <c r="O230" s="51"/>
      <c r="P230" s="51"/>
      <c r="Q230" s="51"/>
      <c r="R230" s="51"/>
      <c r="S230" s="51"/>
      <c r="T230" s="51"/>
      <c r="U230" s="51"/>
      <c r="V230" s="51"/>
      <c r="W230" s="51"/>
      <c r="X230" s="51"/>
      <c r="Y230" s="51"/>
      <c r="Z230" s="51"/>
      <c r="AA230" s="51"/>
    </row>
    <row r="231" spans="1:27" s="18" customFormat="1" ht="14.5" x14ac:dyDescent="0.35">
      <c r="A231" s="59"/>
      <c r="B231" s="59"/>
      <c r="C231" s="59"/>
      <c r="D231" s="59"/>
      <c r="E231" s="59"/>
      <c r="F231" s="51"/>
      <c r="G231" s="51"/>
      <c r="H231" s="51"/>
      <c r="I231" s="51"/>
      <c r="J231" s="51"/>
      <c r="K231" s="51"/>
      <c r="L231" s="51"/>
      <c r="M231" s="51"/>
      <c r="N231" s="51"/>
      <c r="O231" s="51"/>
      <c r="P231" s="51"/>
      <c r="Q231" s="51"/>
      <c r="R231" s="51"/>
      <c r="S231" s="51"/>
      <c r="T231" s="51"/>
      <c r="U231" s="51"/>
      <c r="V231" s="51"/>
      <c r="W231" s="51"/>
      <c r="X231" s="51"/>
      <c r="Y231" s="51"/>
      <c r="Z231" s="51"/>
      <c r="AA231" s="51"/>
    </row>
    <row r="232" spans="1:27" s="18" customFormat="1" ht="14.5" x14ac:dyDescent="0.35">
      <c r="A232" s="59"/>
      <c r="B232" s="59"/>
      <c r="C232" s="59"/>
      <c r="D232" s="59"/>
      <c r="E232" s="59"/>
      <c r="F232" s="51"/>
      <c r="G232" s="51"/>
      <c r="H232" s="51"/>
      <c r="I232" s="51"/>
      <c r="J232" s="51"/>
      <c r="K232" s="51"/>
      <c r="L232" s="51"/>
      <c r="M232" s="51"/>
      <c r="N232" s="51"/>
      <c r="O232" s="51"/>
      <c r="P232" s="51"/>
      <c r="Q232" s="51"/>
      <c r="R232" s="51"/>
      <c r="S232" s="51"/>
      <c r="T232" s="51"/>
      <c r="U232" s="51"/>
      <c r="V232" s="51"/>
      <c r="W232" s="51"/>
      <c r="X232" s="51"/>
      <c r="Y232" s="51"/>
      <c r="Z232" s="51"/>
      <c r="AA232" s="51"/>
    </row>
    <row r="233" spans="1:27" s="18" customFormat="1" ht="14.5" x14ac:dyDescent="0.35">
      <c r="A233" s="59"/>
      <c r="B233" s="59"/>
      <c r="C233" s="59"/>
      <c r="D233" s="59"/>
      <c r="E233" s="59"/>
      <c r="F233" s="51"/>
      <c r="G233" s="51"/>
      <c r="H233" s="51"/>
      <c r="I233" s="51"/>
      <c r="J233" s="51"/>
      <c r="K233" s="51"/>
      <c r="L233" s="51"/>
      <c r="M233" s="51"/>
      <c r="N233" s="51"/>
      <c r="O233" s="51"/>
      <c r="P233" s="51"/>
      <c r="Q233" s="51"/>
      <c r="R233" s="51"/>
      <c r="S233" s="51"/>
      <c r="T233" s="51"/>
      <c r="U233" s="51"/>
      <c r="V233" s="51"/>
      <c r="W233" s="51"/>
      <c r="X233" s="51"/>
      <c r="Y233" s="51"/>
      <c r="Z233" s="51"/>
      <c r="AA233" s="51"/>
    </row>
    <row r="234" spans="1:27" s="18" customFormat="1" ht="14.5" x14ac:dyDescent="0.35">
      <c r="A234" s="59"/>
      <c r="B234" s="59"/>
      <c r="C234" s="59"/>
      <c r="D234" s="59"/>
      <c r="E234" s="59"/>
      <c r="F234" s="51"/>
      <c r="G234" s="51"/>
      <c r="H234" s="51"/>
      <c r="I234" s="51"/>
      <c r="J234" s="51"/>
      <c r="K234" s="51"/>
      <c r="L234" s="51"/>
      <c r="M234" s="51"/>
      <c r="N234" s="51"/>
      <c r="O234" s="51"/>
      <c r="P234" s="51"/>
      <c r="Q234" s="51"/>
      <c r="R234" s="51"/>
      <c r="S234" s="51"/>
      <c r="T234" s="51"/>
      <c r="U234" s="51"/>
      <c r="V234" s="51"/>
      <c r="W234" s="51"/>
      <c r="X234" s="51"/>
      <c r="Y234" s="51"/>
      <c r="Z234" s="51"/>
      <c r="AA234" s="51"/>
    </row>
    <row r="235" spans="1:27" s="18" customFormat="1" ht="14.5" x14ac:dyDescent="0.35">
      <c r="A235" s="59"/>
      <c r="B235" s="59"/>
      <c r="C235" s="59"/>
      <c r="D235" s="59"/>
      <c r="E235" s="59"/>
      <c r="F235" s="51"/>
      <c r="G235" s="51"/>
      <c r="H235" s="51"/>
      <c r="I235" s="51"/>
      <c r="J235" s="51"/>
      <c r="K235" s="51"/>
      <c r="L235" s="51"/>
      <c r="M235" s="51"/>
      <c r="N235" s="51"/>
      <c r="O235" s="51"/>
      <c r="P235" s="51"/>
      <c r="Q235" s="51"/>
      <c r="R235" s="51"/>
      <c r="S235" s="51"/>
      <c r="T235" s="51"/>
      <c r="U235" s="51"/>
      <c r="V235" s="51"/>
      <c r="W235" s="51"/>
      <c r="X235" s="51"/>
      <c r="Y235" s="51"/>
      <c r="Z235" s="51"/>
      <c r="AA235" s="51"/>
    </row>
    <row r="236" spans="1:27" s="18" customFormat="1" ht="14.5" x14ac:dyDescent="0.35">
      <c r="A236" s="59"/>
      <c r="B236" s="59"/>
      <c r="C236" s="59"/>
      <c r="D236" s="59"/>
      <c r="E236" s="59"/>
      <c r="F236" s="51"/>
      <c r="G236" s="51"/>
      <c r="H236" s="51"/>
      <c r="I236" s="51"/>
      <c r="J236" s="51"/>
      <c r="K236" s="51"/>
      <c r="L236" s="51"/>
      <c r="M236" s="51"/>
      <c r="N236" s="51"/>
      <c r="O236" s="51"/>
      <c r="P236" s="51"/>
      <c r="Q236" s="51"/>
      <c r="R236" s="51"/>
      <c r="S236" s="51"/>
      <c r="T236" s="51"/>
      <c r="U236" s="51"/>
      <c r="V236" s="51"/>
      <c r="W236" s="51"/>
      <c r="X236" s="51"/>
      <c r="Y236" s="51"/>
      <c r="Z236" s="51"/>
      <c r="AA236" s="51"/>
    </row>
    <row r="237" spans="1:27" s="18" customFormat="1" ht="14.5" x14ac:dyDescent="0.35">
      <c r="A237" s="59"/>
      <c r="B237" s="59"/>
      <c r="C237" s="59"/>
      <c r="D237" s="59"/>
      <c r="E237" s="59"/>
      <c r="F237" s="51"/>
      <c r="G237" s="51"/>
      <c r="H237" s="51"/>
      <c r="I237" s="51"/>
      <c r="J237" s="51"/>
      <c r="K237" s="51"/>
      <c r="L237" s="51"/>
      <c r="M237" s="51"/>
      <c r="N237" s="51"/>
      <c r="O237" s="51"/>
      <c r="P237" s="51"/>
      <c r="Q237" s="51"/>
      <c r="R237" s="51"/>
      <c r="S237" s="51"/>
      <c r="T237" s="51"/>
      <c r="U237" s="51"/>
      <c r="V237" s="51"/>
      <c r="W237" s="51"/>
      <c r="X237" s="51"/>
      <c r="Y237" s="51"/>
      <c r="Z237" s="51"/>
      <c r="AA237" s="51"/>
    </row>
    <row r="238" spans="1:27" s="18" customFormat="1" ht="14.5" x14ac:dyDescent="0.35">
      <c r="A238" s="59"/>
      <c r="B238" s="59"/>
      <c r="C238" s="59"/>
      <c r="D238" s="59"/>
      <c r="E238" s="59"/>
      <c r="F238" s="51"/>
      <c r="G238" s="51"/>
      <c r="H238" s="51"/>
      <c r="I238" s="51"/>
      <c r="J238" s="51"/>
      <c r="K238" s="51"/>
      <c r="L238" s="51"/>
      <c r="M238" s="51"/>
      <c r="N238" s="51"/>
      <c r="O238" s="51"/>
      <c r="P238" s="51"/>
      <c r="Q238" s="51"/>
      <c r="R238" s="51"/>
      <c r="S238" s="51"/>
      <c r="T238" s="51"/>
      <c r="U238" s="51"/>
      <c r="V238" s="51"/>
      <c r="W238" s="51"/>
      <c r="X238" s="51"/>
      <c r="Y238" s="51"/>
      <c r="Z238" s="51"/>
      <c r="AA238" s="51"/>
    </row>
    <row r="239" spans="1:27" s="18" customFormat="1" ht="14.5" x14ac:dyDescent="0.35">
      <c r="A239" s="59"/>
      <c r="B239" s="59"/>
      <c r="C239" s="59"/>
      <c r="D239" s="59"/>
      <c r="E239" s="59"/>
      <c r="F239" s="51"/>
      <c r="G239" s="51"/>
      <c r="H239" s="51"/>
      <c r="I239" s="51"/>
      <c r="J239" s="51"/>
      <c r="K239" s="51"/>
      <c r="L239" s="51"/>
      <c r="M239" s="51"/>
      <c r="N239" s="51"/>
      <c r="O239" s="51"/>
      <c r="P239" s="51"/>
      <c r="Q239" s="51"/>
      <c r="R239" s="51"/>
      <c r="S239" s="51"/>
      <c r="T239" s="51"/>
      <c r="U239" s="51"/>
      <c r="V239" s="51"/>
      <c r="W239" s="51"/>
      <c r="X239" s="51"/>
      <c r="Y239" s="51"/>
      <c r="Z239" s="51"/>
      <c r="AA239" s="51"/>
    </row>
    <row r="240" spans="1:27" s="18" customFormat="1" ht="14.5" x14ac:dyDescent="0.35">
      <c r="A240" s="59"/>
      <c r="B240" s="59"/>
      <c r="C240" s="59"/>
      <c r="D240" s="59"/>
      <c r="E240" s="59"/>
      <c r="F240" s="51"/>
      <c r="G240" s="51"/>
      <c r="H240" s="51"/>
      <c r="I240" s="51"/>
      <c r="J240" s="51"/>
      <c r="K240" s="51"/>
      <c r="L240" s="51"/>
      <c r="M240" s="51"/>
      <c r="N240" s="51"/>
      <c r="O240" s="51"/>
      <c r="P240" s="51"/>
      <c r="Q240" s="51"/>
      <c r="R240" s="51"/>
      <c r="S240" s="51"/>
      <c r="T240" s="51"/>
      <c r="U240" s="51"/>
      <c r="V240" s="51"/>
      <c r="W240" s="51"/>
      <c r="X240" s="51"/>
      <c r="Y240" s="51"/>
      <c r="Z240" s="51"/>
      <c r="AA240" s="51"/>
    </row>
    <row r="241" spans="1:27" s="18" customFormat="1" ht="14.5" x14ac:dyDescent="0.35">
      <c r="A241" s="59"/>
      <c r="B241" s="59"/>
      <c r="C241" s="59"/>
      <c r="D241" s="59"/>
      <c r="E241" s="59"/>
      <c r="F241" s="51"/>
      <c r="G241" s="51"/>
      <c r="H241" s="51"/>
      <c r="I241" s="51"/>
      <c r="J241" s="51"/>
      <c r="K241" s="51"/>
      <c r="L241" s="51"/>
      <c r="M241" s="51"/>
      <c r="N241" s="51"/>
      <c r="O241" s="51"/>
      <c r="P241" s="51"/>
      <c r="Q241" s="51"/>
      <c r="R241" s="51"/>
      <c r="S241" s="51"/>
      <c r="T241" s="51"/>
      <c r="U241" s="51"/>
      <c r="V241" s="51"/>
      <c r="W241" s="51"/>
      <c r="X241" s="51"/>
      <c r="Y241" s="51"/>
      <c r="Z241" s="51"/>
      <c r="AA241" s="51"/>
    </row>
    <row r="242" spans="1:27" s="18" customFormat="1" ht="14.5" x14ac:dyDescent="0.35">
      <c r="A242" s="59"/>
      <c r="B242" s="59"/>
      <c r="C242" s="59"/>
      <c r="D242" s="59"/>
      <c r="E242" s="59"/>
      <c r="F242" s="51"/>
      <c r="G242" s="51"/>
      <c r="H242" s="51"/>
      <c r="I242" s="51"/>
      <c r="J242" s="51"/>
      <c r="K242" s="51"/>
      <c r="L242" s="51"/>
      <c r="M242" s="51"/>
      <c r="N242" s="51"/>
      <c r="O242" s="51"/>
      <c r="P242" s="51"/>
      <c r="Q242" s="51"/>
      <c r="R242" s="51"/>
      <c r="S242" s="51"/>
      <c r="T242" s="51"/>
      <c r="U242" s="51"/>
      <c r="V242" s="51"/>
      <c r="W242" s="51"/>
      <c r="X242" s="51"/>
      <c r="Y242" s="51"/>
      <c r="Z242" s="51"/>
      <c r="AA242" s="51"/>
    </row>
    <row r="243" spans="1:27" s="18" customFormat="1" ht="14.5" x14ac:dyDescent="0.35">
      <c r="A243" s="59"/>
      <c r="B243" s="59"/>
      <c r="C243" s="59"/>
      <c r="D243" s="59"/>
      <c r="E243" s="59"/>
      <c r="F243" s="51"/>
      <c r="G243" s="51"/>
      <c r="H243" s="51"/>
      <c r="I243" s="51"/>
      <c r="J243" s="51"/>
      <c r="K243" s="51"/>
      <c r="L243" s="51"/>
      <c r="M243" s="51"/>
      <c r="N243" s="51"/>
      <c r="O243" s="51"/>
      <c r="P243" s="51"/>
      <c r="Q243" s="51"/>
      <c r="R243" s="51"/>
      <c r="S243" s="51"/>
      <c r="T243" s="51"/>
      <c r="U243" s="51"/>
      <c r="V243" s="51"/>
      <c r="W243" s="51"/>
      <c r="X243" s="51"/>
      <c r="Y243" s="51"/>
      <c r="Z243" s="51"/>
      <c r="AA243" s="51"/>
    </row>
    <row r="244" spans="1:27" s="18" customFormat="1" ht="14.5" x14ac:dyDescent="0.35">
      <c r="A244" s="59"/>
      <c r="B244" s="59"/>
      <c r="C244" s="59"/>
      <c r="D244" s="59"/>
      <c r="E244" s="59"/>
      <c r="F244" s="51"/>
      <c r="G244" s="51"/>
      <c r="H244" s="51"/>
      <c r="I244" s="51"/>
      <c r="J244" s="51"/>
      <c r="K244" s="51"/>
      <c r="L244" s="51"/>
      <c r="M244" s="51"/>
      <c r="N244" s="51"/>
      <c r="O244" s="51"/>
      <c r="P244" s="51"/>
      <c r="Q244" s="51"/>
      <c r="R244" s="51"/>
      <c r="S244" s="51"/>
      <c r="T244" s="51"/>
      <c r="U244" s="51"/>
      <c r="V244" s="51"/>
      <c r="W244" s="51"/>
      <c r="X244" s="51"/>
      <c r="Y244" s="51"/>
      <c r="Z244" s="51"/>
      <c r="AA244" s="51"/>
    </row>
    <row r="245" spans="1:27" s="18" customFormat="1" ht="14.5" x14ac:dyDescent="0.35">
      <c r="A245" s="59"/>
      <c r="B245" s="59"/>
      <c r="C245" s="59"/>
      <c r="D245" s="59"/>
      <c r="E245" s="59"/>
      <c r="F245" s="51"/>
      <c r="G245" s="51"/>
      <c r="H245" s="51"/>
      <c r="I245" s="51"/>
      <c r="J245" s="51"/>
      <c r="K245" s="51"/>
      <c r="L245" s="51"/>
      <c r="M245" s="51"/>
      <c r="N245" s="51"/>
      <c r="O245" s="51"/>
      <c r="P245" s="51"/>
      <c r="Q245" s="51"/>
      <c r="R245" s="51"/>
      <c r="S245" s="51"/>
      <c r="T245" s="51"/>
      <c r="U245" s="51"/>
      <c r="V245" s="51"/>
      <c r="W245" s="51"/>
      <c r="X245" s="51"/>
      <c r="Y245" s="51"/>
      <c r="Z245" s="51"/>
      <c r="AA245" s="51"/>
    </row>
    <row r="246" spans="1:27" s="18" customFormat="1" ht="14.5" x14ac:dyDescent="0.35">
      <c r="A246" s="59"/>
      <c r="B246" s="59"/>
      <c r="C246" s="59"/>
      <c r="D246" s="59"/>
      <c r="E246" s="59"/>
      <c r="F246" s="51"/>
      <c r="G246" s="51"/>
      <c r="H246" s="51"/>
      <c r="I246" s="51"/>
      <c r="J246" s="51"/>
      <c r="K246" s="51"/>
      <c r="L246" s="51"/>
      <c r="M246" s="51"/>
      <c r="N246" s="51"/>
      <c r="O246" s="51"/>
      <c r="P246" s="51"/>
      <c r="Q246" s="51"/>
      <c r="R246" s="51"/>
      <c r="S246" s="51"/>
      <c r="T246" s="51"/>
      <c r="U246" s="51"/>
      <c r="V246" s="51"/>
      <c r="W246" s="51"/>
      <c r="X246" s="51"/>
      <c r="Y246" s="51"/>
      <c r="Z246" s="51"/>
      <c r="AA246" s="51"/>
    </row>
    <row r="247" spans="1:27" s="18" customFormat="1" ht="14.5" x14ac:dyDescent="0.35">
      <c r="A247" s="59"/>
      <c r="B247" s="59"/>
      <c r="C247" s="59"/>
      <c r="D247" s="59"/>
      <c r="E247" s="59"/>
      <c r="F247" s="51"/>
      <c r="G247" s="51"/>
      <c r="H247" s="51"/>
      <c r="I247" s="51"/>
      <c r="J247" s="51"/>
      <c r="K247" s="51"/>
      <c r="L247" s="51"/>
      <c r="M247" s="51"/>
      <c r="N247" s="51"/>
      <c r="O247" s="51"/>
      <c r="P247" s="51"/>
      <c r="Q247" s="51"/>
      <c r="R247" s="51"/>
      <c r="S247" s="51"/>
      <c r="T247" s="51"/>
      <c r="U247" s="51"/>
      <c r="V247" s="51"/>
      <c r="W247" s="51"/>
      <c r="X247" s="51"/>
      <c r="Y247" s="51"/>
      <c r="Z247" s="51"/>
      <c r="AA247" s="51"/>
    </row>
    <row r="248" spans="1:27" s="18" customFormat="1" ht="14.5" x14ac:dyDescent="0.35">
      <c r="A248" s="59"/>
      <c r="B248" s="59"/>
      <c r="C248" s="59"/>
      <c r="D248" s="59"/>
      <c r="E248" s="59"/>
      <c r="F248" s="51"/>
      <c r="G248" s="51"/>
      <c r="H248" s="51"/>
      <c r="I248" s="51"/>
      <c r="J248" s="51"/>
      <c r="K248" s="51"/>
      <c r="L248" s="51"/>
      <c r="M248" s="51"/>
      <c r="N248" s="51"/>
      <c r="O248" s="51"/>
      <c r="P248" s="51"/>
      <c r="Q248" s="51"/>
      <c r="R248" s="51"/>
      <c r="S248" s="51"/>
      <c r="T248" s="51"/>
      <c r="U248" s="51"/>
      <c r="V248" s="51"/>
      <c r="W248" s="51"/>
      <c r="X248" s="51"/>
      <c r="Y248" s="51"/>
      <c r="Z248" s="51"/>
      <c r="AA248" s="51"/>
    </row>
    <row r="249" spans="1:27" s="18" customFormat="1" ht="14.5" x14ac:dyDescent="0.35">
      <c r="A249" s="59"/>
      <c r="B249" s="59"/>
      <c r="C249" s="59"/>
      <c r="D249" s="59"/>
      <c r="E249" s="59"/>
      <c r="F249" s="51"/>
      <c r="G249" s="51"/>
      <c r="H249" s="51"/>
      <c r="I249" s="51"/>
      <c r="J249" s="51"/>
      <c r="K249" s="51"/>
      <c r="L249" s="51"/>
      <c r="M249" s="51"/>
      <c r="N249" s="51"/>
      <c r="O249" s="51"/>
      <c r="P249" s="51"/>
      <c r="Q249" s="51"/>
      <c r="R249" s="51"/>
      <c r="S249" s="51"/>
      <c r="T249" s="51"/>
      <c r="U249" s="51"/>
      <c r="V249" s="51"/>
      <c r="W249" s="51"/>
      <c r="X249" s="51"/>
      <c r="Y249" s="51"/>
      <c r="Z249" s="51"/>
      <c r="AA249" s="51"/>
    </row>
    <row r="250" spans="1:27" s="18" customFormat="1" ht="14.5" x14ac:dyDescent="0.35">
      <c r="A250" s="59"/>
      <c r="B250" s="59"/>
      <c r="C250" s="59"/>
      <c r="D250" s="59"/>
      <c r="E250" s="59"/>
      <c r="F250" s="51"/>
      <c r="G250" s="51"/>
      <c r="H250" s="51"/>
      <c r="I250" s="51"/>
      <c r="J250" s="51"/>
      <c r="K250" s="51"/>
      <c r="L250" s="51"/>
      <c r="M250" s="51"/>
      <c r="N250" s="51"/>
      <c r="O250" s="51"/>
      <c r="P250" s="51"/>
      <c r="Q250" s="51"/>
      <c r="R250" s="51"/>
      <c r="S250" s="51"/>
      <c r="T250" s="51"/>
      <c r="U250" s="51"/>
      <c r="V250" s="51"/>
      <c r="W250" s="51"/>
      <c r="X250" s="51"/>
      <c r="Y250" s="51"/>
      <c r="Z250" s="51"/>
      <c r="AA250" s="51"/>
    </row>
    <row r="251" spans="1:27" s="18" customFormat="1" ht="14.5" x14ac:dyDescent="0.35">
      <c r="A251" s="59"/>
      <c r="B251" s="59"/>
      <c r="C251" s="59"/>
      <c r="D251" s="59"/>
      <c r="E251" s="59"/>
      <c r="F251" s="51"/>
      <c r="G251" s="51"/>
      <c r="H251" s="51"/>
      <c r="I251" s="51"/>
      <c r="J251" s="51"/>
      <c r="K251" s="51"/>
      <c r="L251" s="51"/>
      <c r="M251" s="51"/>
      <c r="N251" s="51"/>
      <c r="O251" s="51"/>
      <c r="P251" s="51"/>
      <c r="Q251" s="51"/>
      <c r="R251" s="51"/>
      <c r="S251" s="51"/>
      <c r="T251" s="51"/>
      <c r="U251" s="51"/>
      <c r="V251" s="51"/>
      <c r="W251" s="51"/>
      <c r="X251" s="51"/>
      <c r="Y251" s="51"/>
      <c r="Z251" s="51"/>
      <c r="AA251" s="51"/>
    </row>
    <row r="252" spans="1:27" s="18" customFormat="1" ht="14.5" x14ac:dyDescent="0.35">
      <c r="A252" s="59"/>
      <c r="B252" s="59"/>
      <c r="C252" s="59"/>
      <c r="D252" s="59"/>
      <c r="E252" s="59"/>
      <c r="F252" s="51"/>
      <c r="G252" s="51"/>
      <c r="H252" s="51"/>
      <c r="I252" s="51"/>
      <c r="J252" s="51"/>
      <c r="K252" s="51"/>
      <c r="L252" s="51"/>
      <c r="M252" s="51"/>
      <c r="N252" s="51"/>
      <c r="O252" s="51"/>
      <c r="P252" s="51"/>
      <c r="Q252" s="51"/>
      <c r="R252" s="51"/>
      <c r="S252" s="51"/>
      <c r="T252" s="51"/>
      <c r="U252" s="51"/>
      <c r="V252" s="51"/>
      <c r="W252" s="51"/>
      <c r="X252" s="51"/>
      <c r="Y252" s="51"/>
      <c r="Z252" s="51"/>
      <c r="AA252" s="51"/>
    </row>
    <row r="253" spans="1:27" s="18" customFormat="1" ht="14.5" x14ac:dyDescent="0.35">
      <c r="A253" s="59"/>
      <c r="B253" s="59"/>
      <c r="C253" s="59"/>
      <c r="D253" s="59"/>
      <c r="E253" s="59"/>
      <c r="F253" s="51"/>
      <c r="G253" s="51"/>
      <c r="H253" s="51"/>
      <c r="I253" s="51"/>
      <c r="J253" s="51"/>
      <c r="K253" s="51"/>
      <c r="L253" s="51"/>
      <c r="M253" s="51"/>
      <c r="N253" s="51"/>
      <c r="O253" s="51"/>
      <c r="P253" s="51"/>
      <c r="Q253" s="51"/>
      <c r="R253" s="51"/>
      <c r="S253" s="51"/>
      <c r="T253" s="51"/>
      <c r="U253" s="51"/>
      <c r="V253" s="51"/>
      <c r="W253" s="51"/>
      <c r="X253" s="51"/>
      <c r="Y253" s="51"/>
      <c r="Z253" s="51"/>
      <c r="AA253" s="51"/>
    </row>
    <row r="254" spans="1:27" s="18" customFormat="1" ht="14.5" x14ac:dyDescent="0.35">
      <c r="A254" s="59"/>
      <c r="B254" s="59"/>
      <c r="C254" s="59"/>
      <c r="D254" s="59"/>
      <c r="E254" s="59"/>
      <c r="F254" s="51"/>
      <c r="G254" s="51"/>
      <c r="H254" s="51"/>
      <c r="I254" s="51"/>
      <c r="J254" s="51"/>
      <c r="K254" s="51"/>
      <c r="L254" s="51"/>
      <c r="M254" s="51"/>
      <c r="N254" s="51"/>
      <c r="O254" s="51"/>
      <c r="P254" s="51"/>
      <c r="Q254" s="51"/>
      <c r="R254" s="51"/>
      <c r="S254" s="51"/>
      <c r="T254" s="51"/>
      <c r="U254" s="51"/>
      <c r="V254" s="51"/>
      <c r="W254" s="51"/>
      <c r="X254" s="51"/>
      <c r="Y254" s="51"/>
      <c r="Z254" s="51"/>
      <c r="AA254" s="51"/>
    </row>
    <row r="255" spans="1:27" s="18" customFormat="1" ht="14.5" x14ac:dyDescent="0.35">
      <c r="A255" s="59"/>
      <c r="B255" s="59"/>
      <c r="C255" s="59"/>
      <c r="D255" s="59"/>
      <c r="E255" s="59"/>
      <c r="F255" s="51"/>
      <c r="G255" s="51"/>
      <c r="H255" s="51"/>
      <c r="I255" s="51"/>
      <c r="J255" s="51"/>
      <c r="K255" s="51"/>
      <c r="L255" s="51"/>
      <c r="M255" s="51"/>
      <c r="N255" s="51"/>
      <c r="O255" s="51"/>
      <c r="P255" s="51"/>
      <c r="Q255" s="51"/>
      <c r="R255" s="51"/>
      <c r="S255" s="51"/>
      <c r="T255" s="51"/>
      <c r="U255" s="51"/>
      <c r="V255" s="51"/>
      <c r="W255" s="51"/>
      <c r="X255" s="51"/>
      <c r="Y255" s="51"/>
      <c r="Z255" s="51"/>
      <c r="AA255" s="51"/>
    </row>
    <row r="256" spans="1:27" s="18" customFormat="1" ht="14.5" x14ac:dyDescent="0.35">
      <c r="A256" s="59"/>
      <c r="B256" s="59"/>
      <c r="C256" s="59"/>
      <c r="D256" s="59"/>
      <c r="E256" s="59"/>
      <c r="F256" s="51"/>
      <c r="G256" s="51"/>
      <c r="H256" s="51"/>
      <c r="I256" s="51"/>
      <c r="J256" s="51"/>
      <c r="K256" s="51"/>
      <c r="L256" s="51"/>
      <c r="M256" s="51"/>
      <c r="N256" s="51"/>
      <c r="O256" s="51"/>
      <c r="P256" s="51"/>
      <c r="Q256" s="51"/>
      <c r="R256" s="51"/>
      <c r="S256" s="51"/>
      <c r="T256" s="51"/>
      <c r="U256" s="51"/>
      <c r="V256" s="51"/>
      <c r="W256" s="51"/>
      <c r="X256" s="51"/>
      <c r="Y256" s="51"/>
      <c r="Z256" s="51"/>
      <c r="AA256" s="51"/>
    </row>
    <row r="257" spans="1:27" s="18" customFormat="1" ht="14.5" x14ac:dyDescent="0.35">
      <c r="A257" s="59"/>
      <c r="B257" s="59"/>
      <c r="C257" s="59"/>
      <c r="D257" s="59"/>
      <c r="E257" s="59"/>
      <c r="F257" s="51"/>
      <c r="G257" s="51"/>
      <c r="H257" s="51"/>
      <c r="I257" s="51"/>
      <c r="J257" s="51"/>
      <c r="K257" s="51"/>
      <c r="L257" s="51"/>
      <c r="M257" s="51"/>
      <c r="N257" s="51"/>
      <c r="O257" s="51"/>
      <c r="P257" s="51"/>
      <c r="Q257" s="51"/>
      <c r="R257" s="51"/>
      <c r="S257" s="51"/>
      <c r="T257" s="51"/>
      <c r="U257" s="51"/>
      <c r="V257" s="51"/>
      <c r="W257" s="51"/>
      <c r="X257" s="51"/>
      <c r="Y257" s="51"/>
      <c r="Z257" s="51"/>
      <c r="AA257" s="51"/>
    </row>
    <row r="258" spans="1:27" s="18" customFormat="1" ht="14.5" x14ac:dyDescent="0.35">
      <c r="A258" s="59"/>
      <c r="B258" s="59"/>
      <c r="C258" s="59"/>
      <c r="D258" s="59"/>
      <c r="E258" s="59"/>
      <c r="F258" s="51"/>
      <c r="G258" s="51"/>
      <c r="H258" s="51"/>
      <c r="I258" s="51"/>
      <c r="J258" s="51"/>
      <c r="K258" s="51"/>
      <c r="L258" s="51"/>
      <c r="M258" s="51"/>
      <c r="N258" s="51"/>
      <c r="O258" s="51"/>
      <c r="P258" s="51"/>
      <c r="Q258" s="51"/>
      <c r="R258" s="51"/>
      <c r="S258" s="51"/>
      <c r="T258" s="51"/>
      <c r="U258" s="51"/>
      <c r="V258" s="51"/>
      <c r="W258" s="51"/>
      <c r="X258" s="51"/>
      <c r="Y258" s="51"/>
      <c r="Z258" s="51"/>
      <c r="AA258" s="51"/>
    </row>
    <row r="259" spans="1:27" s="18" customFormat="1" ht="14.5" x14ac:dyDescent="0.35">
      <c r="A259" s="59"/>
      <c r="B259" s="59"/>
      <c r="C259" s="59"/>
      <c r="D259" s="59"/>
      <c r="E259" s="59"/>
      <c r="F259" s="51"/>
      <c r="G259" s="51"/>
      <c r="H259" s="51"/>
      <c r="I259" s="51"/>
      <c r="J259" s="51"/>
      <c r="K259" s="51"/>
      <c r="L259" s="51"/>
      <c r="M259" s="51"/>
      <c r="N259" s="51"/>
      <c r="O259" s="51"/>
      <c r="P259" s="51"/>
      <c r="Q259" s="51"/>
      <c r="R259" s="51"/>
      <c r="S259" s="51"/>
      <c r="T259" s="51"/>
      <c r="U259" s="51"/>
      <c r="V259" s="51"/>
      <c r="W259" s="51"/>
      <c r="X259" s="51"/>
      <c r="Y259" s="51"/>
      <c r="Z259" s="51"/>
      <c r="AA259" s="51"/>
    </row>
    <row r="260" spans="1:27" s="18" customFormat="1" ht="14.5" x14ac:dyDescent="0.35">
      <c r="A260" s="59"/>
      <c r="B260" s="59"/>
      <c r="C260" s="59"/>
      <c r="D260" s="59"/>
      <c r="E260" s="59"/>
      <c r="F260" s="51"/>
      <c r="G260" s="51"/>
      <c r="H260" s="51"/>
      <c r="I260" s="51"/>
      <c r="J260" s="51"/>
      <c r="K260" s="51"/>
      <c r="L260" s="51"/>
      <c r="M260" s="51"/>
      <c r="N260" s="51"/>
      <c r="O260" s="51"/>
      <c r="P260" s="51"/>
      <c r="Q260" s="51"/>
      <c r="R260" s="51"/>
      <c r="S260" s="51"/>
      <c r="T260" s="51"/>
      <c r="U260" s="51"/>
      <c r="V260" s="51"/>
      <c r="W260" s="51"/>
      <c r="X260" s="51"/>
      <c r="Y260" s="51"/>
      <c r="Z260" s="51"/>
      <c r="AA260" s="51"/>
    </row>
    <row r="261" spans="1:27" s="18" customFormat="1" ht="14.5" x14ac:dyDescent="0.35">
      <c r="A261" s="59"/>
      <c r="B261" s="59"/>
      <c r="C261" s="59"/>
      <c r="D261" s="59"/>
      <c r="E261" s="59"/>
      <c r="F261" s="51"/>
      <c r="G261" s="51"/>
      <c r="H261" s="51"/>
      <c r="I261" s="51"/>
      <c r="J261" s="51"/>
      <c r="K261" s="51"/>
      <c r="L261" s="51"/>
      <c r="M261" s="51"/>
      <c r="N261" s="51"/>
      <c r="O261" s="51"/>
      <c r="P261" s="51"/>
      <c r="Q261" s="51"/>
      <c r="R261" s="51"/>
      <c r="S261" s="51"/>
      <c r="T261" s="51"/>
      <c r="U261" s="51"/>
      <c r="V261" s="51"/>
      <c r="W261" s="51"/>
      <c r="X261" s="51"/>
      <c r="Y261" s="51"/>
      <c r="Z261" s="51"/>
      <c r="AA261" s="51"/>
    </row>
    <row r="262" spans="1:27" s="18" customFormat="1" ht="14.5" x14ac:dyDescent="0.35">
      <c r="A262" s="59"/>
      <c r="B262" s="59"/>
      <c r="C262" s="59"/>
      <c r="D262" s="59"/>
      <c r="E262" s="59"/>
      <c r="F262" s="51"/>
      <c r="G262" s="51"/>
      <c r="H262" s="51"/>
      <c r="I262" s="51"/>
      <c r="J262" s="51"/>
      <c r="K262" s="51"/>
      <c r="L262" s="51"/>
      <c r="M262" s="51"/>
      <c r="N262" s="51"/>
      <c r="O262" s="51"/>
      <c r="P262" s="51"/>
      <c r="Q262" s="51"/>
      <c r="R262" s="51"/>
      <c r="S262" s="51"/>
      <c r="T262" s="51"/>
      <c r="U262" s="51"/>
      <c r="V262" s="51"/>
      <c r="W262" s="51"/>
      <c r="X262" s="51"/>
      <c r="Y262" s="51"/>
      <c r="Z262" s="51"/>
      <c r="AA262" s="51"/>
    </row>
    <row r="263" spans="1:27" s="18" customFormat="1" ht="14.5" x14ac:dyDescent="0.35">
      <c r="A263" s="59"/>
      <c r="B263" s="59"/>
      <c r="C263" s="59"/>
      <c r="D263" s="59"/>
      <c r="E263" s="59"/>
      <c r="F263" s="51"/>
      <c r="G263" s="51"/>
      <c r="H263" s="51"/>
      <c r="I263" s="51"/>
      <c r="J263" s="51"/>
      <c r="K263" s="51"/>
      <c r="L263" s="51"/>
      <c r="M263" s="51"/>
      <c r="N263" s="51"/>
      <c r="O263" s="51"/>
      <c r="P263" s="51"/>
      <c r="Q263" s="51"/>
      <c r="R263" s="51"/>
      <c r="S263" s="51"/>
      <c r="T263" s="51"/>
      <c r="U263" s="51"/>
      <c r="V263" s="51"/>
      <c r="W263" s="51"/>
      <c r="X263" s="51"/>
      <c r="Y263" s="51"/>
      <c r="Z263" s="51"/>
      <c r="AA263" s="51"/>
    </row>
    <row r="264" spans="1:27" s="18" customFormat="1" ht="14.5" x14ac:dyDescent="0.35">
      <c r="A264" s="59"/>
      <c r="B264" s="59"/>
      <c r="C264" s="59"/>
      <c r="D264" s="59"/>
      <c r="E264" s="59"/>
      <c r="F264" s="51"/>
      <c r="G264" s="51"/>
      <c r="H264" s="51"/>
      <c r="I264" s="51"/>
      <c r="J264" s="51"/>
      <c r="K264" s="51"/>
      <c r="L264" s="51"/>
      <c r="M264" s="51"/>
      <c r="N264" s="51"/>
      <c r="O264" s="51"/>
      <c r="P264" s="51"/>
      <c r="Q264" s="51"/>
      <c r="R264" s="51"/>
      <c r="S264" s="51"/>
      <c r="T264" s="51"/>
      <c r="U264" s="51"/>
      <c r="V264" s="51"/>
      <c r="W264" s="51"/>
      <c r="X264" s="51"/>
      <c r="Y264" s="51"/>
      <c r="Z264" s="51"/>
      <c r="AA264" s="51"/>
    </row>
    <row r="265" spans="1:27" s="18" customFormat="1" ht="14.5" x14ac:dyDescent="0.35">
      <c r="A265" s="59"/>
      <c r="B265" s="59"/>
      <c r="C265" s="59"/>
      <c r="D265" s="59"/>
      <c r="E265" s="59"/>
      <c r="F265" s="51"/>
      <c r="G265" s="51"/>
      <c r="H265" s="51"/>
      <c r="I265" s="51"/>
      <c r="J265" s="51"/>
      <c r="K265" s="51"/>
      <c r="L265" s="51"/>
      <c r="M265" s="51"/>
      <c r="N265" s="51"/>
      <c r="O265" s="51"/>
      <c r="P265" s="51"/>
      <c r="Q265" s="51"/>
      <c r="R265" s="51"/>
      <c r="S265" s="51"/>
      <c r="T265" s="51"/>
      <c r="U265" s="51"/>
      <c r="V265" s="51"/>
      <c r="W265" s="51"/>
      <c r="X265" s="51"/>
      <c r="Y265" s="51"/>
      <c r="Z265" s="51"/>
      <c r="AA265" s="51"/>
    </row>
    <row r="266" spans="1:27" s="18" customFormat="1" ht="14.5" x14ac:dyDescent="0.35">
      <c r="A266" s="59"/>
      <c r="B266" s="59"/>
      <c r="C266" s="59"/>
      <c r="D266" s="59"/>
      <c r="E266" s="59"/>
      <c r="F266" s="51"/>
      <c r="G266" s="51"/>
      <c r="H266" s="51"/>
      <c r="I266" s="51"/>
      <c r="J266" s="51"/>
      <c r="K266" s="51"/>
      <c r="L266" s="51"/>
      <c r="M266" s="51"/>
      <c r="N266" s="51"/>
      <c r="O266" s="51"/>
      <c r="P266" s="51"/>
      <c r="Q266" s="51"/>
      <c r="R266" s="51"/>
      <c r="S266" s="51"/>
      <c r="T266" s="51"/>
      <c r="U266" s="51"/>
      <c r="V266" s="51"/>
      <c r="W266" s="51"/>
      <c r="X266" s="51"/>
      <c r="Y266" s="51"/>
      <c r="Z266" s="51"/>
      <c r="AA266" s="51"/>
    </row>
    <row r="267" spans="1:27" s="18" customFormat="1" ht="14.5" x14ac:dyDescent="0.35">
      <c r="A267" s="59"/>
      <c r="B267" s="59"/>
      <c r="C267" s="59"/>
      <c r="D267" s="59"/>
      <c r="E267" s="59"/>
      <c r="F267" s="51"/>
      <c r="G267" s="51"/>
      <c r="H267" s="51"/>
      <c r="I267" s="51"/>
      <c r="J267" s="51"/>
      <c r="K267" s="51"/>
      <c r="L267" s="51"/>
      <c r="M267" s="51"/>
      <c r="N267" s="51"/>
      <c r="O267" s="51"/>
      <c r="P267" s="51"/>
      <c r="Q267" s="51"/>
      <c r="R267" s="51"/>
      <c r="S267" s="51"/>
      <c r="T267" s="51"/>
      <c r="U267" s="51"/>
      <c r="V267" s="51"/>
      <c r="W267" s="51"/>
      <c r="X267" s="51"/>
      <c r="Y267" s="51"/>
      <c r="Z267" s="51"/>
      <c r="AA267" s="51"/>
    </row>
    <row r="268" spans="1:27" s="18" customFormat="1" ht="14.5" x14ac:dyDescent="0.35">
      <c r="A268" s="59"/>
      <c r="B268" s="59"/>
      <c r="C268" s="59"/>
      <c r="D268" s="59"/>
      <c r="E268" s="59"/>
      <c r="F268" s="51"/>
      <c r="G268" s="51"/>
      <c r="H268" s="51"/>
      <c r="I268" s="51"/>
      <c r="J268" s="51"/>
      <c r="K268" s="51"/>
      <c r="L268" s="51"/>
      <c r="M268" s="51"/>
      <c r="N268" s="51"/>
      <c r="O268" s="51"/>
      <c r="P268" s="51"/>
      <c r="Q268" s="51"/>
      <c r="R268" s="51"/>
      <c r="S268" s="51"/>
      <c r="T268" s="51"/>
      <c r="U268" s="51"/>
      <c r="V268" s="51"/>
      <c r="W268" s="51"/>
      <c r="X268" s="51"/>
      <c r="Y268" s="51"/>
      <c r="Z268" s="51"/>
      <c r="AA268" s="51"/>
    </row>
    <row r="269" spans="1:27" s="18" customFormat="1" ht="14.5" x14ac:dyDescent="0.35">
      <c r="A269" s="59"/>
      <c r="B269" s="59"/>
      <c r="C269" s="59"/>
      <c r="D269" s="59"/>
      <c r="E269" s="59"/>
      <c r="F269" s="51"/>
      <c r="G269" s="51"/>
      <c r="H269" s="51"/>
      <c r="I269" s="51"/>
      <c r="J269" s="51"/>
      <c r="K269" s="51"/>
      <c r="L269" s="51"/>
      <c r="M269" s="51"/>
      <c r="N269" s="51"/>
      <c r="O269" s="51"/>
      <c r="P269" s="51"/>
      <c r="Q269" s="51"/>
      <c r="R269" s="51"/>
      <c r="S269" s="51"/>
      <c r="T269" s="51"/>
      <c r="U269" s="51"/>
      <c r="V269" s="51"/>
      <c r="W269" s="51"/>
      <c r="X269" s="51"/>
      <c r="Y269" s="51"/>
      <c r="Z269" s="51"/>
      <c r="AA269" s="51"/>
    </row>
    <row r="270" spans="1:27" s="18" customFormat="1" ht="14.5" x14ac:dyDescent="0.35">
      <c r="A270" s="59"/>
      <c r="B270" s="59"/>
      <c r="C270" s="59"/>
      <c r="D270" s="59"/>
      <c r="E270" s="59"/>
      <c r="F270" s="51"/>
      <c r="G270" s="51"/>
      <c r="H270" s="51"/>
      <c r="I270" s="51"/>
      <c r="J270" s="51"/>
      <c r="K270" s="51"/>
      <c r="L270" s="51"/>
      <c r="M270" s="51"/>
      <c r="N270" s="51"/>
      <c r="O270" s="51"/>
      <c r="P270" s="51"/>
      <c r="Q270" s="51"/>
      <c r="R270" s="51"/>
      <c r="S270" s="51"/>
      <c r="T270" s="51"/>
      <c r="U270" s="51"/>
      <c r="V270" s="51"/>
      <c r="W270" s="51"/>
      <c r="X270" s="51"/>
      <c r="Y270" s="51"/>
      <c r="Z270" s="51"/>
      <c r="AA270" s="51"/>
    </row>
    <row r="271" spans="1:27" s="18" customFormat="1" ht="14.5" x14ac:dyDescent="0.35">
      <c r="A271" s="59"/>
      <c r="B271" s="59"/>
      <c r="C271" s="59"/>
      <c r="D271" s="59"/>
      <c r="E271" s="59"/>
      <c r="F271" s="51"/>
      <c r="G271" s="51"/>
      <c r="H271" s="51"/>
      <c r="I271" s="51"/>
      <c r="J271" s="51"/>
      <c r="K271" s="51"/>
      <c r="L271" s="51"/>
      <c r="M271" s="51"/>
      <c r="N271" s="51"/>
      <c r="O271" s="51"/>
      <c r="P271" s="51"/>
      <c r="Q271" s="51"/>
      <c r="R271" s="51"/>
      <c r="S271" s="51"/>
      <c r="T271" s="51"/>
      <c r="U271" s="51"/>
      <c r="V271" s="51"/>
      <c r="W271" s="51"/>
      <c r="X271" s="51"/>
      <c r="Y271" s="51"/>
      <c r="Z271" s="51"/>
      <c r="AA271" s="51"/>
    </row>
    <row r="272" spans="1:27" s="18" customFormat="1" ht="14.5" x14ac:dyDescent="0.35">
      <c r="A272" s="59"/>
      <c r="B272" s="59"/>
      <c r="C272" s="59"/>
      <c r="D272" s="59"/>
      <c r="E272" s="59"/>
      <c r="F272" s="51"/>
      <c r="G272" s="51"/>
      <c r="H272" s="51"/>
      <c r="I272" s="51"/>
      <c r="J272" s="51"/>
      <c r="K272" s="51"/>
      <c r="L272" s="51"/>
      <c r="M272" s="51"/>
      <c r="N272" s="51"/>
      <c r="O272" s="51"/>
      <c r="P272" s="51"/>
      <c r="Q272" s="51"/>
      <c r="R272" s="51"/>
      <c r="S272" s="51"/>
      <c r="T272" s="51"/>
      <c r="U272" s="51"/>
      <c r="V272" s="51"/>
      <c r="W272" s="51"/>
      <c r="X272" s="51"/>
      <c r="Y272" s="51"/>
      <c r="Z272" s="51"/>
      <c r="AA272" s="51"/>
    </row>
    <row r="273" spans="1:27" s="18" customFormat="1" ht="14.5" x14ac:dyDescent="0.35">
      <c r="A273" s="59"/>
      <c r="B273" s="59"/>
      <c r="C273" s="59"/>
      <c r="D273" s="59"/>
      <c r="E273" s="59"/>
      <c r="F273" s="51"/>
      <c r="G273" s="51"/>
      <c r="H273" s="51"/>
      <c r="I273" s="51"/>
      <c r="J273" s="51"/>
      <c r="K273" s="51"/>
      <c r="L273" s="51"/>
      <c r="M273" s="51"/>
      <c r="N273" s="51"/>
      <c r="O273" s="51"/>
      <c r="P273" s="51"/>
      <c r="Q273" s="51"/>
      <c r="R273" s="51"/>
      <c r="S273" s="51"/>
      <c r="T273" s="51"/>
      <c r="U273" s="51"/>
      <c r="V273" s="51"/>
      <c r="W273" s="51"/>
      <c r="X273" s="51"/>
      <c r="Y273" s="51"/>
      <c r="Z273" s="51"/>
      <c r="AA273" s="51"/>
    </row>
    <row r="274" spans="1:27" s="18" customFormat="1" ht="14.5" x14ac:dyDescent="0.35">
      <c r="A274" s="59"/>
      <c r="B274" s="59"/>
      <c r="C274" s="59"/>
      <c r="D274" s="59"/>
      <c r="E274" s="59"/>
      <c r="F274" s="51"/>
      <c r="G274" s="51"/>
      <c r="H274" s="51"/>
      <c r="I274" s="51"/>
      <c r="J274" s="51"/>
      <c r="K274" s="51"/>
      <c r="L274" s="51"/>
      <c r="M274" s="51"/>
      <c r="N274" s="51"/>
      <c r="O274" s="51"/>
      <c r="P274" s="51"/>
      <c r="Q274" s="51"/>
      <c r="R274" s="51"/>
      <c r="S274" s="51"/>
      <c r="T274" s="51"/>
      <c r="U274" s="51"/>
      <c r="V274" s="51"/>
      <c r="W274" s="51"/>
      <c r="X274" s="51"/>
      <c r="Y274" s="51"/>
      <c r="Z274" s="51"/>
      <c r="AA274" s="51"/>
    </row>
    <row r="275" spans="1:27" s="18" customFormat="1" ht="14.5" x14ac:dyDescent="0.35">
      <c r="A275" s="59"/>
      <c r="B275" s="59"/>
      <c r="C275" s="59"/>
      <c r="D275" s="59"/>
      <c r="E275" s="59"/>
      <c r="F275" s="51"/>
      <c r="G275" s="51"/>
      <c r="H275" s="51"/>
      <c r="I275" s="51"/>
      <c r="J275" s="51"/>
      <c r="K275" s="51"/>
      <c r="L275" s="51"/>
      <c r="M275" s="51"/>
      <c r="N275" s="51"/>
      <c r="O275" s="51"/>
      <c r="P275" s="51"/>
      <c r="Q275" s="51"/>
      <c r="R275" s="51"/>
      <c r="S275" s="51"/>
      <c r="T275" s="51"/>
      <c r="U275" s="51"/>
      <c r="V275" s="51"/>
      <c r="W275" s="51"/>
      <c r="X275" s="51"/>
      <c r="Y275" s="51"/>
      <c r="Z275" s="51"/>
      <c r="AA275" s="51"/>
    </row>
    <row r="276" spans="1:27" s="18" customFormat="1" ht="14.5" x14ac:dyDescent="0.35">
      <c r="A276" s="59"/>
      <c r="B276" s="59"/>
      <c r="C276" s="59"/>
      <c r="D276" s="59"/>
      <c r="E276" s="59"/>
      <c r="F276" s="51"/>
      <c r="G276" s="51"/>
      <c r="H276" s="51"/>
      <c r="I276" s="51"/>
      <c r="J276" s="51"/>
      <c r="K276" s="51"/>
      <c r="L276" s="51"/>
      <c r="M276" s="51"/>
      <c r="N276" s="51"/>
      <c r="O276" s="51"/>
      <c r="P276" s="51"/>
      <c r="Q276" s="51"/>
      <c r="R276" s="51"/>
      <c r="S276" s="51"/>
      <c r="T276" s="51"/>
      <c r="U276" s="51"/>
      <c r="V276" s="51"/>
      <c r="W276" s="51"/>
      <c r="X276" s="51"/>
      <c r="Y276" s="51"/>
      <c r="Z276" s="51"/>
      <c r="AA276" s="51"/>
    </row>
    <row r="277" spans="1:27" s="18" customFormat="1" ht="14.5" x14ac:dyDescent="0.35">
      <c r="A277" s="59"/>
      <c r="B277" s="59"/>
      <c r="C277" s="59"/>
      <c r="D277" s="59"/>
      <c r="E277" s="59"/>
      <c r="F277" s="51"/>
      <c r="G277" s="51"/>
      <c r="H277" s="51"/>
      <c r="I277" s="51"/>
      <c r="J277" s="51"/>
      <c r="K277" s="51"/>
      <c r="L277" s="51"/>
      <c r="M277" s="51"/>
      <c r="N277" s="51"/>
      <c r="O277" s="51"/>
      <c r="P277" s="51"/>
      <c r="Q277" s="51"/>
      <c r="R277" s="51"/>
      <c r="S277" s="51"/>
      <c r="T277" s="51"/>
      <c r="U277" s="51"/>
      <c r="V277" s="51"/>
      <c r="W277" s="51"/>
      <c r="X277" s="51"/>
      <c r="Y277" s="51"/>
      <c r="Z277" s="51"/>
      <c r="AA277" s="51"/>
    </row>
    <row r="278" spans="1:27" s="18" customFormat="1" ht="14.5" x14ac:dyDescent="0.35">
      <c r="A278" s="59"/>
      <c r="B278" s="59"/>
      <c r="C278" s="59"/>
      <c r="D278" s="59"/>
      <c r="E278" s="59"/>
      <c r="F278" s="51"/>
      <c r="G278" s="51"/>
      <c r="H278" s="51"/>
      <c r="I278" s="51"/>
      <c r="J278" s="51"/>
      <c r="K278" s="51"/>
      <c r="L278" s="51"/>
      <c r="M278" s="51"/>
      <c r="N278" s="51"/>
      <c r="O278" s="51"/>
      <c r="P278" s="51"/>
      <c r="Q278" s="51"/>
      <c r="R278" s="51"/>
      <c r="S278" s="51"/>
      <c r="T278" s="51"/>
      <c r="U278" s="51"/>
      <c r="V278" s="51"/>
      <c r="W278" s="51"/>
      <c r="X278" s="51"/>
      <c r="Y278" s="51"/>
      <c r="Z278" s="51"/>
      <c r="AA278" s="51"/>
    </row>
    <row r="279" spans="1:27" s="18" customFormat="1" ht="14.5" x14ac:dyDescent="0.35">
      <c r="A279" s="59"/>
      <c r="B279" s="59"/>
      <c r="C279" s="59"/>
      <c r="D279" s="59"/>
      <c r="E279" s="59"/>
      <c r="F279" s="51"/>
      <c r="G279" s="51"/>
      <c r="H279" s="51"/>
      <c r="I279" s="51"/>
      <c r="J279" s="51"/>
      <c r="K279" s="51"/>
      <c r="L279" s="51"/>
      <c r="M279" s="51"/>
      <c r="N279" s="51"/>
      <c r="O279" s="51"/>
      <c r="P279" s="51"/>
      <c r="Q279" s="51"/>
      <c r="R279" s="51"/>
      <c r="S279" s="51"/>
      <c r="T279" s="51"/>
      <c r="U279" s="51"/>
      <c r="V279" s="51"/>
      <c r="W279" s="51"/>
      <c r="X279" s="51"/>
      <c r="Y279" s="51"/>
      <c r="Z279" s="51"/>
      <c r="AA279" s="51"/>
    </row>
    <row r="280" spans="1:27" s="18" customFormat="1" ht="14.5" x14ac:dyDescent="0.35">
      <c r="A280" s="59"/>
      <c r="B280" s="59"/>
      <c r="C280" s="59"/>
      <c r="D280" s="59"/>
      <c r="E280" s="59"/>
      <c r="F280" s="51"/>
      <c r="G280" s="51"/>
      <c r="H280" s="51"/>
      <c r="I280" s="51"/>
      <c r="J280" s="51"/>
      <c r="K280" s="51"/>
      <c r="L280" s="51"/>
      <c r="M280" s="51"/>
      <c r="N280" s="51"/>
      <c r="O280" s="51"/>
      <c r="P280" s="51"/>
      <c r="Q280" s="51"/>
      <c r="R280" s="51"/>
      <c r="S280" s="51"/>
      <c r="T280" s="51"/>
      <c r="U280" s="51"/>
      <c r="V280" s="51"/>
      <c r="W280" s="51"/>
      <c r="X280" s="51"/>
      <c r="Y280" s="51"/>
      <c r="Z280" s="51"/>
      <c r="AA280" s="51"/>
    </row>
    <row r="281" spans="1:27" s="18" customFormat="1" ht="14.5" x14ac:dyDescent="0.35">
      <c r="A281" s="59"/>
      <c r="B281" s="59"/>
      <c r="C281" s="59"/>
      <c r="D281" s="59"/>
      <c r="E281" s="59"/>
      <c r="F281" s="51"/>
      <c r="G281" s="51"/>
      <c r="H281" s="51"/>
      <c r="I281" s="51"/>
      <c r="J281" s="51"/>
      <c r="K281" s="51"/>
      <c r="L281" s="51"/>
      <c r="M281" s="51"/>
      <c r="N281" s="51"/>
      <c r="O281" s="51"/>
      <c r="P281" s="51"/>
      <c r="Q281" s="51"/>
      <c r="R281" s="51"/>
      <c r="S281" s="51"/>
      <c r="T281" s="51"/>
      <c r="U281" s="51"/>
      <c r="V281" s="51"/>
      <c r="W281" s="51"/>
      <c r="X281" s="51"/>
      <c r="Y281" s="51"/>
      <c r="Z281" s="51"/>
      <c r="AA281" s="51"/>
    </row>
    <row r="282" spans="1:27" s="18" customFormat="1" ht="14.5" x14ac:dyDescent="0.35">
      <c r="A282" s="59"/>
      <c r="B282" s="59"/>
      <c r="C282" s="59"/>
      <c r="D282" s="59"/>
      <c r="E282" s="59"/>
      <c r="F282" s="51"/>
      <c r="G282" s="51"/>
      <c r="H282" s="51"/>
      <c r="I282" s="51"/>
      <c r="J282" s="51"/>
      <c r="K282" s="51"/>
      <c r="L282" s="51"/>
      <c r="M282" s="51"/>
      <c r="N282" s="51"/>
      <c r="O282" s="51"/>
      <c r="P282" s="51"/>
      <c r="Q282" s="51"/>
      <c r="R282" s="51"/>
      <c r="S282" s="51"/>
      <c r="T282" s="51"/>
      <c r="U282" s="51"/>
      <c r="V282" s="51"/>
      <c r="W282" s="51"/>
      <c r="X282" s="51"/>
      <c r="Y282" s="51"/>
      <c r="Z282" s="51"/>
      <c r="AA282" s="51"/>
    </row>
    <row r="283" spans="1:27" s="18" customFormat="1" ht="14.5" x14ac:dyDescent="0.35">
      <c r="A283" s="59"/>
      <c r="B283" s="59"/>
      <c r="C283" s="59"/>
      <c r="D283" s="59"/>
      <c r="E283" s="59"/>
      <c r="F283" s="51"/>
      <c r="G283" s="51"/>
      <c r="H283" s="51"/>
      <c r="I283" s="51"/>
      <c r="J283" s="51"/>
      <c r="K283" s="51"/>
      <c r="L283" s="51"/>
      <c r="M283" s="51"/>
      <c r="N283" s="51"/>
      <c r="O283" s="51"/>
      <c r="P283" s="51"/>
      <c r="Q283" s="51"/>
      <c r="R283" s="51"/>
      <c r="S283" s="51"/>
      <c r="T283" s="51"/>
      <c r="U283" s="51"/>
      <c r="V283" s="51"/>
      <c r="W283" s="51"/>
      <c r="X283" s="51"/>
      <c r="Y283" s="51"/>
      <c r="Z283" s="51"/>
      <c r="AA283" s="51"/>
    </row>
    <row r="284" spans="1:27" s="18" customFormat="1" ht="14.5" x14ac:dyDescent="0.35">
      <c r="A284" s="59"/>
      <c r="B284" s="59"/>
      <c r="C284" s="59"/>
      <c r="D284" s="59"/>
      <c r="E284" s="59"/>
      <c r="F284" s="51"/>
      <c r="G284" s="51"/>
      <c r="H284" s="51"/>
      <c r="I284" s="51"/>
      <c r="J284" s="51"/>
      <c r="K284" s="51"/>
      <c r="L284" s="51"/>
      <c r="M284" s="51"/>
      <c r="N284" s="51"/>
      <c r="O284" s="51"/>
      <c r="P284" s="51"/>
      <c r="Q284" s="51"/>
      <c r="R284" s="51"/>
      <c r="S284" s="51"/>
      <c r="T284" s="51"/>
      <c r="U284" s="51"/>
      <c r="V284" s="51"/>
      <c r="W284" s="51"/>
      <c r="X284" s="51"/>
      <c r="Y284" s="51"/>
      <c r="Z284" s="51"/>
      <c r="AA284" s="51"/>
    </row>
    <row r="285" spans="1:27" s="18" customFormat="1" ht="14.5" x14ac:dyDescent="0.35">
      <c r="A285" s="59"/>
      <c r="B285" s="59"/>
      <c r="C285" s="59"/>
      <c r="D285" s="59"/>
      <c r="E285" s="59"/>
      <c r="F285" s="51"/>
      <c r="G285" s="51"/>
      <c r="H285" s="51"/>
      <c r="I285" s="51"/>
      <c r="J285" s="51"/>
      <c r="K285" s="51"/>
      <c r="L285" s="51"/>
      <c r="M285" s="51"/>
      <c r="N285" s="51"/>
      <c r="O285" s="51"/>
      <c r="P285" s="51"/>
      <c r="Q285" s="51"/>
      <c r="R285" s="51"/>
      <c r="S285" s="51"/>
      <c r="T285" s="51"/>
      <c r="U285" s="51"/>
      <c r="V285" s="51"/>
      <c r="W285" s="51"/>
      <c r="X285" s="51"/>
      <c r="Y285" s="51"/>
      <c r="Z285" s="51"/>
      <c r="AA285" s="51"/>
    </row>
    <row r="286" spans="1:27" s="18" customFormat="1" ht="14.5" x14ac:dyDescent="0.35">
      <c r="A286" s="59"/>
      <c r="B286" s="59"/>
      <c r="C286" s="59"/>
      <c r="D286" s="59"/>
      <c r="E286" s="59"/>
      <c r="F286" s="51"/>
      <c r="G286" s="51"/>
      <c r="H286" s="51"/>
      <c r="I286" s="51"/>
      <c r="J286" s="51"/>
      <c r="K286" s="51"/>
      <c r="L286" s="51"/>
      <c r="M286" s="51"/>
      <c r="N286" s="51"/>
      <c r="O286" s="51"/>
      <c r="P286" s="51"/>
      <c r="Q286" s="51"/>
      <c r="R286" s="51"/>
      <c r="S286" s="51"/>
      <c r="T286" s="51"/>
      <c r="U286" s="51"/>
      <c r="V286" s="51"/>
      <c r="W286" s="51"/>
      <c r="X286" s="51"/>
      <c r="Y286" s="51"/>
      <c r="Z286" s="51"/>
      <c r="AA286" s="51"/>
    </row>
    <row r="287" spans="1:27" s="18" customFormat="1" ht="14.5" x14ac:dyDescent="0.35">
      <c r="A287" s="59"/>
      <c r="B287" s="59"/>
      <c r="C287" s="59"/>
      <c r="D287" s="59"/>
      <c r="E287" s="59"/>
      <c r="F287" s="51"/>
      <c r="G287" s="51"/>
      <c r="H287" s="51"/>
      <c r="I287" s="51"/>
      <c r="J287" s="51"/>
      <c r="K287" s="51"/>
      <c r="L287" s="51"/>
      <c r="M287" s="51"/>
      <c r="N287" s="51"/>
      <c r="O287" s="51"/>
      <c r="P287" s="51"/>
      <c r="Q287" s="51"/>
      <c r="R287" s="51"/>
      <c r="S287" s="51"/>
      <c r="T287" s="51"/>
      <c r="U287" s="51"/>
      <c r="V287" s="51"/>
      <c r="W287" s="51"/>
      <c r="X287" s="51"/>
      <c r="Y287" s="51"/>
      <c r="Z287" s="51"/>
      <c r="AA287" s="51"/>
    </row>
    <row r="288" spans="1:27" s="18" customFormat="1" ht="14.5" x14ac:dyDescent="0.35">
      <c r="A288" s="59"/>
      <c r="B288" s="59"/>
      <c r="C288" s="59"/>
      <c r="D288" s="59"/>
      <c r="E288" s="59"/>
      <c r="F288" s="51"/>
      <c r="G288" s="51"/>
      <c r="H288" s="51"/>
      <c r="I288" s="51"/>
      <c r="J288" s="51"/>
      <c r="K288" s="51"/>
      <c r="L288" s="51"/>
      <c r="M288" s="51"/>
      <c r="N288" s="51"/>
      <c r="O288" s="51"/>
      <c r="P288" s="51"/>
      <c r="Q288" s="51"/>
      <c r="R288" s="51"/>
      <c r="S288" s="51"/>
      <c r="T288" s="51"/>
      <c r="U288" s="51"/>
      <c r="V288" s="51"/>
      <c r="W288" s="51"/>
      <c r="X288" s="51"/>
      <c r="Y288" s="51"/>
      <c r="Z288" s="51"/>
      <c r="AA288" s="51"/>
    </row>
    <row r="289" spans="1:27" s="18" customFormat="1" ht="14.5" x14ac:dyDescent="0.35">
      <c r="A289" s="59"/>
      <c r="B289" s="59"/>
      <c r="C289" s="59"/>
      <c r="D289" s="59"/>
      <c r="E289" s="59"/>
      <c r="F289" s="51"/>
      <c r="G289" s="51"/>
      <c r="H289" s="51"/>
      <c r="I289" s="51"/>
      <c r="J289" s="51"/>
      <c r="K289" s="51"/>
      <c r="L289" s="51"/>
      <c r="M289" s="51"/>
      <c r="N289" s="51"/>
      <c r="O289" s="51"/>
      <c r="P289" s="51"/>
      <c r="Q289" s="51"/>
      <c r="R289" s="51"/>
      <c r="S289" s="51"/>
      <c r="T289" s="51"/>
      <c r="U289" s="51"/>
      <c r="V289" s="51"/>
      <c r="W289" s="51"/>
      <c r="X289" s="51"/>
      <c r="Y289" s="51"/>
      <c r="Z289" s="51"/>
      <c r="AA289" s="51"/>
    </row>
    <row r="290" spans="1:27" s="18" customFormat="1" ht="14.5" x14ac:dyDescent="0.35">
      <c r="A290" s="59"/>
      <c r="B290" s="59"/>
      <c r="C290" s="59"/>
      <c r="D290" s="59"/>
      <c r="E290" s="59"/>
      <c r="F290" s="51"/>
      <c r="G290" s="51"/>
      <c r="H290" s="51"/>
      <c r="I290" s="51"/>
      <c r="J290" s="51"/>
      <c r="K290" s="51"/>
      <c r="L290" s="51"/>
      <c r="M290" s="51"/>
      <c r="N290" s="51"/>
      <c r="O290" s="51"/>
      <c r="P290" s="51"/>
      <c r="Q290" s="51"/>
      <c r="R290" s="51"/>
      <c r="S290" s="51"/>
      <c r="T290" s="51"/>
      <c r="U290" s="51"/>
      <c r="V290" s="51"/>
      <c r="W290" s="51"/>
      <c r="X290" s="51"/>
      <c r="Y290" s="51"/>
      <c r="Z290" s="51"/>
      <c r="AA290" s="51"/>
    </row>
    <row r="291" spans="1:27" s="18" customFormat="1" ht="14.5" x14ac:dyDescent="0.35">
      <c r="A291" s="59"/>
      <c r="B291" s="59"/>
      <c r="C291" s="59"/>
      <c r="D291" s="59"/>
      <c r="E291" s="59"/>
      <c r="F291" s="51"/>
      <c r="G291" s="51"/>
      <c r="H291" s="51"/>
      <c r="I291" s="51"/>
      <c r="J291" s="51"/>
      <c r="K291" s="51"/>
      <c r="L291" s="51"/>
      <c r="M291" s="51"/>
      <c r="N291" s="51"/>
      <c r="O291" s="51"/>
      <c r="P291" s="51"/>
      <c r="Q291" s="51"/>
      <c r="R291" s="51"/>
      <c r="S291" s="51"/>
      <c r="T291" s="51"/>
      <c r="U291" s="51"/>
      <c r="V291" s="51"/>
      <c r="W291" s="51"/>
      <c r="X291" s="51"/>
      <c r="Y291" s="51"/>
      <c r="Z291" s="51"/>
      <c r="AA291" s="51"/>
    </row>
    <row r="292" spans="1:27" s="18" customFormat="1" ht="14.5" x14ac:dyDescent="0.35">
      <c r="A292" s="59"/>
      <c r="B292" s="59"/>
      <c r="C292" s="59"/>
      <c r="D292" s="59"/>
      <c r="E292" s="59"/>
      <c r="F292" s="51"/>
      <c r="G292" s="51"/>
      <c r="H292" s="51"/>
      <c r="I292" s="51"/>
      <c r="J292" s="51"/>
      <c r="K292" s="51"/>
      <c r="L292" s="51"/>
      <c r="M292" s="51"/>
      <c r="N292" s="51"/>
      <c r="O292" s="51"/>
      <c r="P292" s="51"/>
      <c r="Q292" s="51"/>
      <c r="R292" s="51"/>
      <c r="S292" s="51"/>
      <c r="T292" s="51"/>
      <c r="U292" s="51"/>
      <c r="V292" s="51"/>
      <c r="W292" s="51"/>
      <c r="X292" s="51"/>
      <c r="Y292" s="51"/>
      <c r="Z292" s="51"/>
      <c r="AA292" s="51"/>
    </row>
    <row r="293" spans="1:27" s="18" customFormat="1" ht="14.5" x14ac:dyDescent="0.35">
      <c r="A293" s="59"/>
      <c r="B293" s="59"/>
      <c r="C293" s="59"/>
      <c r="D293" s="59"/>
      <c r="E293" s="59"/>
      <c r="F293" s="51"/>
      <c r="G293" s="51"/>
      <c r="H293" s="51"/>
      <c r="I293" s="51"/>
      <c r="J293" s="51"/>
      <c r="K293" s="51"/>
      <c r="L293" s="51"/>
      <c r="M293" s="51"/>
      <c r="N293" s="51"/>
      <c r="O293" s="51"/>
      <c r="P293" s="51"/>
      <c r="Q293" s="51"/>
      <c r="R293" s="51"/>
      <c r="S293" s="51"/>
      <c r="T293" s="51"/>
      <c r="U293" s="51"/>
      <c r="V293" s="51"/>
      <c r="W293" s="51"/>
      <c r="X293" s="51"/>
      <c r="Y293" s="51"/>
      <c r="Z293" s="51"/>
      <c r="AA293" s="51"/>
    </row>
    <row r="294" spans="1:27" s="18" customFormat="1" ht="14.5" x14ac:dyDescent="0.35">
      <c r="A294" s="59"/>
      <c r="B294" s="59"/>
      <c r="C294" s="59"/>
      <c r="D294" s="59"/>
      <c r="E294" s="59"/>
      <c r="F294" s="51"/>
      <c r="G294" s="51"/>
      <c r="H294" s="51"/>
      <c r="I294" s="51"/>
      <c r="J294" s="51"/>
      <c r="K294" s="51"/>
      <c r="L294" s="51"/>
      <c r="M294" s="51"/>
      <c r="N294" s="51"/>
      <c r="O294" s="51"/>
      <c r="P294" s="51"/>
      <c r="Q294" s="51"/>
      <c r="R294" s="51"/>
      <c r="S294" s="51"/>
      <c r="T294" s="51"/>
      <c r="U294" s="51"/>
      <c r="V294" s="51"/>
      <c r="W294" s="51"/>
      <c r="X294" s="51"/>
      <c r="Y294" s="51"/>
      <c r="Z294" s="51"/>
      <c r="AA294" s="51"/>
    </row>
    <row r="295" spans="1:27" s="18" customFormat="1" ht="14.5" x14ac:dyDescent="0.35">
      <c r="A295" s="59"/>
      <c r="B295" s="59"/>
      <c r="C295" s="59"/>
      <c r="D295" s="59"/>
      <c r="E295" s="59"/>
      <c r="F295" s="51"/>
      <c r="G295" s="51"/>
      <c r="H295" s="51"/>
      <c r="I295" s="51"/>
      <c r="J295" s="51"/>
      <c r="K295" s="51"/>
      <c r="L295" s="51"/>
      <c r="M295" s="51"/>
      <c r="N295" s="51"/>
      <c r="O295" s="51"/>
      <c r="P295" s="51"/>
      <c r="Q295" s="51"/>
      <c r="R295" s="51"/>
      <c r="S295" s="51"/>
      <c r="T295" s="51"/>
      <c r="U295" s="51"/>
      <c r="V295" s="51"/>
      <c r="W295" s="51"/>
      <c r="X295" s="51"/>
      <c r="Y295" s="51"/>
      <c r="Z295" s="51"/>
      <c r="AA295" s="51"/>
    </row>
    <row r="296" spans="1:27" s="18" customFormat="1" ht="14.5" x14ac:dyDescent="0.35">
      <c r="A296" s="59"/>
      <c r="B296" s="59"/>
      <c r="C296" s="59"/>
      <c r="D296" s="59"/>
      <c r="E296" s="59"/>
      <c r="F296" s="51"/>
      <c r="G296" s="51"/>
      <c r="H296" s="51"/>
      <c r="I296" s="51"/>
      <c r="J296" s="51"/>
      <c r="K296" s="51"/>
      <c r="L296" s="51"/>
      <c r="M296" s="51"/>
      <c r="N296" s="51"/>
      <c r="O296" s="51"/>
      <c r="P296" s="51"/>
      <c r="Q296" s="51"/>
      <c r="R296" s="51"/>
      <c r="S296" s="51"/>
      <c r="T296" s="51"/>
      <c r="U296" s="51"/>
      <c r="V296" s="51"/>
      <c r="W296" s="51"/>
      <c r="X296" s="51"/>
      <c r="Y296" s="51"/>
      <c r="Z296" s="51"/>
      <c r="AA296" s="51"/>
    </row>
    <row r="297" spans="1:27" s="18" customFormat="1" ht="14.5" x14ac:dyDescent="0.35">
      <c r="A297" s="59"/>
      <c r="B297" s="59"/>
      <c r="C297" s="59"/>
      <c r="D297" s="59"/>
      <c r="E297" s="59"/>
      <c r="F297" s="51"/>
      <c r="G297" s="51"/>
      <c r="H297" s="51"/>
      <c r="I297" s="51"/>
      <c r="J297" s="51"/>
      <c r="K297" s="51"/>
      <c r="L297" s="51"/>
      <c r="M297" s="51"/>
      <c r="N297" s="51"/>
      <c r="O297" s="51"/>
      <c r="P297" s="51"/>
      <c r="Q297" s="51"/>
      <c r="R297" s="51"/>
      <c r="S297" s="51"/>
      <c r="T297" s="51"/>
      <c r="U297" s="51"/>
      <c r="V297" s="51"/>
      <c r="W297" s="51"/>
      <c r="X297" s="51"/>
      <c r="Y297" s="51"/>
      <c r="Z297" s="51"/>
      <c r="AA297" s="51"/>
    </row>
    <row r="298" spans="1:27" s="18" customFormat="1" ht="14.5" x14ac:dyDescent="0.35">
      <c r="A298" s="59"/>
      <c r="B298" s="59"/>
      <c r="C298" s="59"/>
      <c r="D298" s="59"/>
      <c r="E298" s="59"/>
      <c r="F298" s="51"/>
      <c r="G298" s="51"/>
      <c r="H298" s="51"/>
      <c r="I298" s="51"/>
      <c r="J298" s="51"/>
      <c r="K298" s="51"/>
      <c r="L298" s="51"/>
      <c r="M298" s="51"/>
      <c r="N298" s="51"/>
      <c r="O298" s="51"/>
      <c r="P298" s="51"/>
      <c r="Q298" s="51"/>
      <c r="R298" s="51"/>
      <c r="S298" s="51"/>
      <c r="T298" s="51"/>
      <c r="U298" s="51"/>
      <c r="V298" s="51"/>
      <c r="W298" s="51"/>
      <c r="X298" s="51"/>
      <c r="Y298" s="51"/>
      <c r="Z298" s="51"/>
      <c r="AA298" s="51"/>
    </row>
    <row r="299" spans="1:27" s="18" customFormat="1" ht="14.5" x14ac:dyDescent="0.35">
      <c r="A299" s="59"/>
      <c r="B299" s="59"/>
      <c r="C299" s="59"/>
      <c r="D299" s="59"/>
      <c r="E299" s="59"/>
      <c r="F299" s="51"/>
      <c r="G299" s="51"/>
      <c r="H299" s="51"/>
      <c r="I299" s="51"/>
      <c r="J299" s="51"/>
      <c r="K299" s="51"/>
      <c r="L299" s="51"/>
      <c r="M299" s="51"/>
      <c r="N299" s="51"/>
      <c r="O299" s="51"/>
      <c r="P299" s="51"/>
      <c r="Q299" s="51"/>
      <c r="R299" s="51"/>
      <c r="S299" s="51"/>
      <c r="T299" s="51"/>
      <c r="U299" s="51"/>
      <c r="V299" s="51"/>
      <c r="W299" s="51"/>
      <c r="X299" s="51"/>
      <c r="Y299" s="51"/>
      <c r="Z299" s="51"/>
      <c r="AA299" s="51"/>
    </row>
    <row r="300" spans="1:27" s="18" customFormat="1" ht="14.5" x14ac:dyDescent="0.35">
      <c r="A300" s="59"/>
      <c r="B300" s="59"/>
      <c r="C300" s="59"/>
      <c r="D300" s="59"/>
      <c r="E300" s="59"/>
      <c r="F300" s="51"/>
      <c r="G300" s="51"/>
      <c r="H300" s="51"/>
      <c r="I300" s="51"/>
      <c r="J300" s="51"/>
      <c r="K300" s="51"/>
      <c r="L300" s="51"/>
      <c r="M300" s="51"/>
      <c r="N300" s="51"/>
      <c r="O300" s="51"/>
      <c r="P300" s="51"/>
      <c r="Q300" s="51"/>
      <c r="R300" s="51"/>
      <c r="S300" s="51"/>
      <c r="T300" s="51"/>
      <c r="U300" s="51"/>
      <c r="V300" s="51"/>
      <c r="W300" s="51"/>
      <c r="X300" s="51"/>
      <c r="Y300" s="51"/>
      <c r="Z300" s="51"/>
      <c r="AA300" s="51"/>
    </row>
    <row r="301" spans="1:27" s="18" customFormat="1" ht="14.5" x14ac:dyDescent="0.35">
      <c r="A301" s="59"/>
      <c r="B301" s="59"/>
      <c r="C301" s="59"/>
      <c r="D301" s="59"/>
      <c r="E301" s="59"/>
      <c r="F301" s="51"/>
      <c r="G301" s="51"/>
      <c r="H301" s="51"/>
      <c r="I301" s="51"/>
      <c r="J301" s="51"/>
      <c r="K301" s="51"/>
      <c r="L301" s="51"/>
      <c r="M301" s="51"/>
      <c r="N301" s="51"/>
      <c r="O301" s="51"/>
      <c r="P301" s="51"/>
      <c r="Q301" s="51"/>
      <c r="R301" s="51"/>
      <c r="S301" s="51"/>
      <c r="T301" s="51"/>
      <c r="U301" s="51"/>
      <c r="V301" s="51"/>
      <c r="W301" s="51"/>
      <c r="X301" s="51"/>
      <c r="Y301" s="51"/>
      <c r="Z301" s="51"/>
      <c r="AA301" s="51"/>
    </row>
    <row r="302" spans="1:27" s="18" customFormat="1" ht="14.5" x14ac:dyDescent="0.35">
      <c r="A302" s="59"/>
      <c r="B302" s="59"/>
      <c r="C302" s="59"/>
      <c r="D302" s="59"/>
      <c r="E302" s="59"/>
      <c r="F302" s="51"/>
      <c r="G302" s="51"/>
      <c r="H302" s="51"/>
      <c r="I302" s="51"/>
      <c r="J302" s="51"/>
      <c r="K302" s="51"/>
      <c r="L302" s="51"/>
      <c r="M302" s="51"/>
      <c r="N302" s="51"/>
      <c r="O302" s="51"/>
      <c r="P302" s="51"/>
      <c r="Q302" s="51"/>
      <c r="R302" s="51"/>
      <c r="S302" s="51"/>
      <c r="T302" s="51"/>
      <c r="U302" s="51"/>
      <c r="V302" s="51"/>
      <c r="W302" s="51"/>
      <c r="X302" s="51"/>
      <c r="Y302" s="51"/>
      <c r="Z302" s="51"/>
      <c r="AA302" s="51"/>
    </row>
    <row r="303" spans="1:27" s="18" customFormat="1" ht="14.5" x14ac:dyDescent="0.35">
      <c r="A303" s="59"/>
      <c r="B303" s="59"/>
      <c r="C303" s="59"/>
      <c r="D303" s="59"/>
      <c r="E303" s="59"/>
      <c r="F303" s="51"/>
      <c r="G303" s="51"/>
      <c r="H303" s="51"/>
      <c r="I303" s="51"/>
      <c r="J303" s="51"/>
      <c r="K303" s="51"/>
      <c r="L303" s="51"/>
      <c r="M303" s="51"/>
      <c r="N303" s="51"/>
      <c r="O303" s="51"/>
      <c r="P303" s="51"/>
      <c r="Q303" s="51"/>
      <c r="R303" s="51"/>
      <c r="S303" s="51"/>
      <c r="T303" s="51"/>
      <c r="U303" s="51"/>
      <c r="V303" s="51"/>
      <c r="W303" s="51"/>
      <c r="X303" s="51"/>
      <c r="Y303" s="51"/>
      <c r="Z303" s="51"/>
      <c r="AA303" s="51"/>
    </row>
    <row r="304" spans="1:27" s="18" customFormat="1" ht="14.5" x14ac:dyDescent="0.35">
      <c r="A304" s="59"/>
      <c r="B304" s="59"/>
      <c r="C304" s="59"/>
      <c r="D304" s="59"/>
      <c r="E304" s="59"/>
      <c r="F304" s="51"/>
      <c r="G304" s="51"/>
      <c r="H304" s="51"/>
      <c r="I304" s="51"/>
      <c r="J304" s="51"/>
      <c r="K304" s="51"/>
      <c r="L304" s="51"/>
      <c r="M304" s="51"/>
      <c r="N304" s="51"/>
      <c r="O304" s="51"/>
      <c r="P304" s="51"/>
      <c r="Q304" s="51"/>
      <c r="R304" s="51"/>
      <c r="S304" s="51"/>
      <c r="T304" s="51"/>
      <c r="U304" s="51"/>
      <c r="V304" s="51"/>
      <c r="W304" s="51"/>
      <c r="X304" s="51"/>
      <c r="Y304" s="51"/>
      <c r="Z304" s="51"/>
      <c r="AA304" s="51"/>
    </row>
    <row r="305" spans="1:27" s="18" customFormat="1" ht="14.5" x14ac:dyDescent="0.35">
      <c r="A305" s="59"/>
      <c r="B305" s="59"/>
      <c r="C305" s="59"/>
      <c r="D305" s="59"/>
      <c r="E305" s="59"/>
      <c r="F305" s="51"/>
      <c r="G305" s="51"/>
      <c r="H305" s="51"/>
      <c r="I305" s="51"/>
      <c r="J305" s="51"/>
      <c r="K305" s="51"/>
      <c r="L305" s="51"/>
      <c r="M305" s="51"/>
      <c r="N305" s="51"/>
      <c r="O305" s="51"/>
      <c r="P305" s="51"/>
      <c r="Q305" s="51"/>
      <c r="R305" s="51"/>
      <c r="S305" s="51"/>
      <c r="T305" s="51"/>
      <c r="U305" s="51"/>
      <c r="V305" s="51"/>
      <c r="W305" s="51"/>
      <c r="X305" s="51"/>
      <c r="Y305" s="51"/>
      <c r="Z305" s="51"/>
      <c r="AA305" s="51"/>
    </row>
    <row r="306" spans="1:27" s="18" customFormat="1" ht="14.5" x14ac:dyDescent="0.35">
      <c r="A306" s="59"/>
      <c r="B306" s="59"/>
      <c r="C306" s="59"/>
      <c r="D306" s="59"/>
      <c r="E306" s="59"/>
      <c r="F306" s="51"/>
      <c r="G306" s="51"/>
      <c r="H306" s="51"/>
      <c r="I306" s="51"/>
      <c r="J306" s="51"/>
      <c r="K306" s="51"/>
      <c r="L306" s="51"/>
      <c r="M306" s="51"/>
      <c r="N306" s="51"/>
      <c r="O306" s="51"/>
      <c r="P306" s="51"/>
      <c r="Q306" s="51"/>
      <c r="R306" s="51"/>
      <c r="S306" s="51"/>
      <c r="T306" s="51"/>
      <c r="U306" s="51"/>
      <c r="V306" s="51"/>
      <c r="W306" s="51"/>
      <c r="X306" s="51"/>
      <c r="Y306" s="51"/>
      <c r="Z306" s="51"/>
      <c r="AA306" s="51"/>
    </row>
    <row r="307" spans="1:27" s="18" customFormat="1" ht="14.5" x14ac:dyDescent="0.35">
      <c r="A307" s="59"/>
      <c r="B307" s="59"/>
      <c r="C307" s="59"/>
      <c r="D307" s="59"/>
      <c r="E307" s="59"/>
      <c r="F307" s="51"/>
      <c r="G307" s="51"/>
      <c r="H307" s="51"/>
      <c r="I307" s="51"/>
      <c r="J307" s="51"/>
      <c r="K307" s="51"/>
      <c r="L307" s="51"/>
      <c r="M307" s="51"/>
      <c r="N307" s="51"/>
      <c r="O307" s="51"/>
      <c r="P307" s="51"/>
      <c r="Q307" s="51"/>
      <c r="R307" s="51"/>
      <c r="S307" s="51"/>
      <c r="T307" s="51"/>
      <c r="U307" s="51"/>
      <c r="V307" s="51"/>
      <c r="W307" s="51"/>
      <c r="X307" s="51"/>
      <c r="Y307" s="51"/>
      <c r="Z307" s="51"/>
      <c r="AA307" s="51"/>
    </row>
    <row r="308" spans="1:27" s="18" customFormat="1" ht="14.5" x14ac:dyDescent="0.35">
      <c r="A308" s="59"/>
      <c r="B308" s="59"/>
      <c r="C308" s="59"/>
      <c r="D308" s="59"/>
      <c r="E308" s="59"/>
      <c r="F308" s="51"/>
      <c r="G308" s="51"/>
      <c r="H308" s="51"/>
      <c r="I308" s="51"/>
      <c r="J308" s="51"/>
      <c r="K308" s="51"/>
      <c r="L308" s="51"/>
      <c r="M308" s="51"/>
      <c r="N308" s="51"/>
      <c r="O308" s="51"/>
      <c r="P308" s="51"/>
      <c r="Q308" s="51"/>
      <c r="R308" s="51"/>
      <c r="S308" s="51"/>
      <c r="T308" s="51"/>
      <c r="U308" s="51"/>
      <c r="V308" s="51"/>
      <c r="W308" s="51"/>
      <c r="X308" s="51"/>
      <c r="Y308" s="51"/>
      <c r="Z308" s="51"/>
      <c r="AA308" s="51"/>
    </row>
    <row r="309" spans="1:27" s="18" customFormat="1" ht="14.5" x14ac:dyDescent="0.35">
      <c r="A309" s="59"/>
      <c r="B309" s="59"/>
      <c r="C309" s="59"/>
      <c r="D309" s="59"/>
      <c r="E309" s="59"/>
      <c r="F309" s="51"/>
      <c r="G309" s="51"/>
      <c r="H309" s="51"/>
      <c r="I309" s="51"/>
      <c r="J309" s="51"/>
      <c r="K309" s="51"/>
      <c r="L309" s="51"/>
      <c r="M309" s="51"/>
      <c r="N309" s="51"/>
      <c r="O309" s="51"/>
      <c r="P309" s="51"/>
      <c r="Q309" s="51"/>
      <c r="R309" s="51"/>
      <c r="S309" s="51"/>
      <c r="T309" s="51"/>
      <c r="U309" s="51"/>
      <c r="V309" s="51"/>
      <c r="W309" s="51"/>
      <c r="X309" s="51"/>
      <c r="Y309" s="51"/>
      <c r="Z309" s="51"/>
      <c r="AA309" s="51"/>
    </row>
    <row r="310" spans="1:27" s="18" customFormat="1" ht="14.5" x14ac:dyDescent="0.35">
      <c r="A310" s="59"/>
      <c r="B310" s="59"/>
      <c r="C310" s="59"/>
      <c r="D310" s="59"/>
      <c r="E310" s="59"/>
      <c r="F310" s="51"/>
      <c r="G310" s="51"/>
      <c r="H310" s="51"/>
      <c r="I310" s="51"/>
      <c r="J310" s="51"/>
      <c r="K310" s="51"/>
      <c r="L310" s="51"/>
      <c r="M310" s="51"/>
      <c r="N310" s="51"/>
      <c r="O310" s="51"/>
      <c r="P310" s="51"/>
      <c r="Q310" s="51"/>
      <c r="R310" s="51"/>
      <c r="S310" s="51"/>
      <c r="T310" s="51"/>
      <c r="U310" s="51"/>
      <c r="V310" s="51"/>
      <c r="W310" s="51"/>
      <c r="X310" s="51"/>
      <c r="Y310" s="51"/>
      <c r="Z310" s="51"/>
      <c r="AA310" s="51"/>
    </row>
    <row r="311" spans="1:27" s="18" customFormat="1" ht="14.5" x14ac:dyDescent="0.35">
      <c r="A311" s="59"/>
      <c r="B311" s="59"/>
      <c r="C311" s="59"/>
      <c r="D311" s="59"/>
      <c r="E311" s="59"/>
      <c r="F311" s="51"/>
      <c r="G311" s="51"/>
      <c r="H311" s="51"/>
      <c r="I311" s="51"/>
      <c r="J311" s="51"/>
      <c r="K311" s="51"/>
      <c r="L311" s="51"/>
      <c r="M311" s="51"/>
      <c r="N311" s="51"/>
      <c r="O311" s="51"/>
      <c r="P311" s="51"/>
      <c r="Q311" s="51"/>
      <c r="R311" s="51"/>
      <c r="S311" s="51"/>
      <c r="T311" s="51"/>
      <c r="U311" s="51"/>
      <c r="V311" s="51"/>
      <c r="W311" s="51"/>
      <c r="X311" s="51"/>
      <c r="Y311" s="51"/>
      <c r="Z311" s="51"/>
      <c r="AA311" s="51"/>
    </row>
    <row r="312" spans="1:27" s="18" customFormat="1" ht="14.5" x14ac:dyDescent="0.35">
      <c r="A312" s="59"/>
      <c r="B312" s="59"/>
      <c r="C312" s="59"/>
      <c r="D312" s="59"/>
      <c r="E312" s="59"/>
      <c r="F312" s="51"/>
      <c r="G312" s="51"/>
      <c r="H312" s="51"/>
      <c r="I312" s="51"/>
      <c r="J312" s="51"/>
      <c r="K312" s="51"/>
      <c r="L312" s="51"/>
      <c r="M312" s="51"/>
      <c r="N312" s="51"/>
      <c r="O312" s="51"/>
      <c r="P312" s="51"/>
      <c r="Q312" s="51"/>
      <c r="R312" s="51"/>
      <c r="S312" s="51"/>
      <c r="T312" s="51"/>
      <c r="U312" s="51"/>
      <c r="V312" s="51"/>
      <c r="W312" s="51"/>
      <c r="X312" s="51"/>
      <c r="Y312" s="51"/>
      <c r="Z312" s="51"/>
      <c r="AA312" s="51"/>
    </row>
    <row r="313" spans="1:27" s="18" customFormat="1" ht="14.5" x14ac:dyDescent="0.35">
      <c r="A313" s="59"/>
      <c r="B313" s="59"/>
      <c r="C313" s="59"/>
      <c r="D313" s="59"/>
      <c r="E313" s="59"/>
      <c r="F313" s="51"/>
      <c r="G313" s="51"/>
      <c r="H313" s="51"/>
      <c r="I313" s="51"/>
      <c r="J313" s="51"/>
      <c r="K313" s="51"/>
      <c r="L313" s="51"/>
      <c r="M313" s="51"/>
      <c r="N313" s="51"/>
      <c r="O313" s="51"/>
      <c r="P313" s="51"/>
      <c r="Q313" s="51"/>
      <c r="R313" s="51"/>
      <c r="S313" s="51"/>
      <c r="T313" s="51"/>
      <c r="U313" s="51"/>
      <c r="V313" s="51"/>
      <c r="W313" s="51"/>
      <c r="X313" s="51"/>
      <c r="Y313" s="51"/>
      <c r="Z313" s="51"/>
      <c r="AA313" s="51"/>
    </row>
    <row r="314" spans="1:27" s="18" customFormat="1" ht="14.5" x14ac:dyDescent="0.35">
      <c r="A314" s="59"/>
      <c r="B314" s="59"/>
      <c r="C314" s="59"/>
      <c r="D314" s="59"/>
      <c r="E314" s="59"/>
      <c r="F314" s="51"/>
      <c r="G314" s="51"/>
      <c r="H314" s="51"/>
      <c r="I314" s="51"/>
      <c r="J314" s="51"/>
      <c r="K314" s="51"/>
      <c r="L314" s="51"/>
      <c r="M314" s="51"/>
      <c r="N314" s="51"/>
      <c r="O314" s="51"/>
      <c r="P314" s="51"/>
      <c r="Q314" s="51"/>
      <c r="R314" s="51"/>
      <c r="S314" s="51"/>
      <c r="T314" s="51"/>
      <c r="U314" s="51"/>
      <c r="V314" s="51"/>
      <c r="W314" s="51"/>
      <c r="X314" s="51"/>
      <c r="Y314" s="51"/>
      <c r="Z314" s="51"/>
      <c r="AA314" s="51"/>
    </row>
    <row r="315" spans="1:27" s="18" customFormat="1" ht="14.5" x14ac:dyDescent="0.35">
      <c r="A315" s="59"/>
      <c r="B315" s="59"/>
      <c r="C315" s="59"/>
      <c r="D315" s="59"/>
      <c r="E315" s="59"/>
      <c r="F315" s="51"/>
      <c r="G315" s="51"/>
      <c r="H315" s="51"/>
      <c r="I315" s="51"/>
      <c r="J315" s="51"/>
      <c r="K315" s="51"/>
      <c r="L315" s="51"/>
      <c r="M315" s="51"/>
      <c r="N315" s="51"/>
      <c r="O315" s="51"/>
      <c r="P315" s="51"/>
      <c r="Q315" s="51"/>
      <c r="R315" s="51"/>
      <c r="S315" s="51"/>
      <c r="T315" s="51"/>
      <c r="U315" s="51"/>
      <c r="V315" s="51"/>
      <c r="W315" s="51"/>
      <c r="X315" s="51"/>
      <c r="Y315" s="51"/>
      <c r="Z315" s="51"/>
      <c r="AA315" s="51"/>
    </row>
    <row r="316" spans="1:27" s="18" customFormat="1" ht="14.5" x14ac:dyDescent="0.35">
      <c r="A316" s="59"/>
      <c r="B316" s="59"/>
      <c r="C316" s="59"/>
      <c r="D316" s="59"/>
      <c r="E316" s="59"/>
      <c r="F316" s="51"/>
      <c r="G316" s="51"/>
      <c r="H316" s="51"/>
      <c r="I316" s="51"/>
      <c r="J316" s="51"/>
      <c r="K316" s="51"/>
      <c r="L316" s="51"/>
      <c r="M316" s="51"/>
      <c r="N316" s="51"/>
      <c r="O316" s="51"/>
      <c r="P316" s="51"/>
      <c r="Q316" s="51"/>
      <c r="R316" s="51"/>
      <c r="S316" s="51"/>
      <c r="T316" s="51"/>
      <c r="U316" s="51"/>
      <c r="V316" s="51"/>
      <c r="W316" s="51"/>
      <c r="X316" s="51"/>
      <c r="Y316" s="51"/>
      <c r="Z316" s="51"/>
      <c r="AA316" s="51"/>
    </row>
    <row r="317" spans="1:27" s="18" customFormat="1" ht="14.5" x14ac:dyDescent="0.35">
      <c r="A317" s="59"/>
      <c r="B317" s="59"/>
      <c r="C317" s="59"/>
      <c r="D317" s="59"/>
      <c r="E317" s="59"/>
      <c r="F317" s="51"/>
      <c r="G317" s="51"/>
      <c r="H317" s="51"/>
      <c r="I317" s="51"/>
      <c r="J317" s="51"/>
      <c r="K317" s="51"/>
      <c r="L317" s="51"/>
      <c r="M317" s="51"/>
      <c r="N317" s="51"/>
      <c r="O317" s="51"/>
      <c r="P317" s="51"/>
      <c r="Q317" s="51"/>
      <c r="R317" s="51"/>
      <c r="S317" s="51"/>
      <c r="T317" s="51"/>
      <c r="U317" s="51"/>
      <c r="V317" s="51"/>
      <c r="W317" s="51"/>
      <c r="X317" s="51"/>
      <c r="Y317" s="51"/>
      <c r="Z317" s="51"/>
      <c r="AA317" s="51"/>
    </row>
    <row r="318" spans="1:27" s="18" customFormat="1" ht="14.5" x14ac:dyDescent="0.35">
      <c r="A318" s="59"/>
      <c r="B318" s="59"/>
      <c r="C318" s="59"/>
      <c r="D318" s="59"/>
      <c r="E318" s="59"/>
      <c r="F318" s="51"/>
      <c r="G318" s="51"/>
      <c r="H318" s="51"/>
      <c r="I318" s="51"/>
      <c r="J318" s="51"/>
      <c r="K318" s="51"/>
      <c r="L318" s="51"/>
      <c r="M318" s="51"/>
      <c r="N318" s="51"/>
      <c r="O318" s="51"/>
      <c r="P318" s="51"/>
      <c r="Q318" s="51"/>
      <c r="R318" s="51"/>
      <c r="S318" s="51"/>
      <c r="T318" s="51"/>
      <c r="U318" s="51"/>
      <c r="V318" s="51"/>
      <c r="W318" s="51"/>
      <c r="X318" s="51"/>
      <c r="Y318" s="51"/>
      <c r="Z318" s="51"/>
      <c r="AA318" s="51"/>
    </row>
    <row r="319" spans="1:27" s="18" customFormat="1" ht="14.5" x14ac:dyDescent="0.35">
      <c r="A319" s="59"/>
      <c r="B319" s="59"/>
      <c r="C319" s="59"/>
      <c r="D319" s="59"/>
      <c r="E319" s="59"/>
      <c r="F319" s="51"/>
      <c r="G319" s="51"/>
      <c r="H319" s="51"/>
      <c r="I319" s="51"/>
      <c r="J319" s="51"/>
      <c r="K319" s="51"/>
      <c r="L319" s="51"/>
      <c r="M319" s="51"/>
      <c r="N319" s="51"/>
      <c r="O319" s="51"/>
      <c r="P319" s="51"/>
      <c r="Q319" s="51"/>
      <c r="R319" s="51"/>
      <c r="S319" s="51"/>
      <c r="T319" s="51"/>
      <c r="U319" s="51"/>
      <c r="V319" s="51"/>
      <c r="W319" s="51"/>
      <c r="X319" s="51"/>
      <c r="Y319" s="51"/>
      <c r="Z319" s="51"/>
      <c r="AA319" s="51"/>
    </row>
    <row r="320" spans="1:27" s="18" customFormat="1" ht="14.5" x14ac:dyDescent="0.35">
      <c r="A320" s="59"/>
      <c r="B320" s="59"/>
      <c r="C320" s="59"/>
      <c r="D320" s="59"/>
      <c r="E320" s="59"/>
      <c r="F320" s="51"/>
      <c r="G320" s="51"/>
      <c r="H320" s="51"/>
      <c r="I320" s="51"/>
      <c r="J320" s="51"/>
      <c r="K320" s="51"/>
      <c r="L320" s="51"/>
      <c r="M320" s="51"/>
      <c r="N320" s="51"/>
      <c r="O320" s="51"/>
      <c r="P320" s="51"/>
      <c r="Q320" s="51"/>
      <c r="R320" s="51"/>
      <c r="S320" s="51"/>
      <c r="T320" s="51"/>
      <c r="U320" s="51"/>
      <c r="V320" s="51"/>
      <c r="W320" s="51"/>
      <c r="X320" s="51"/>
      <c r="Y320" s="51"/>
      <c r="Z320" s="51"/>
      <c r="AA320" s="51"/>
    </row>
    <row r="321" spans="1:27" s="18" customFormat="1" ht="14.5" x14ac:dyDescent="0.35">
      <c r="A321" s="59"/>
      <c r="B321" s="59"/>
      <c r="C321" s="59"/>
      <c r="D321" s="59"/>
      <c r="E321" s="59"/>
      <c r="F321" s="51"/>
      <c r="G321" s="51"/>
      <c r="H321" s="51"/>
      <c r="I321" s="51"/>
      <c r="J321" s="51"/>
      <c r="K321" s="51"/>
      <c r="L321" s="51"/>
      <c r="M321" s="51"/>
      <c r="N321" s="51"/>
      <c r="O321" s="51"/>
      <c r="P321" s="51"/>
      <c r="Q321" s="51"/>
      <c r="R321" s="51"/>
      <c r="S321" s="51"/>
      <c r="T321" s="51"/>
      <c r="U321" s="51"/>
      <c r="V321" s="51"/>
      <c r="W321" s="51"/>
      <c r="X321" s="51"/>
      <c r="Y321" s="51"/>
      <c r="Z321" s="51"/>
      <c r="AA321" s="51"/>
    </row>
    <row r="322" spans="1:27" s="18" customFormat="1" ht="14.5" x14ac:dyDescent="0.35">
      <c r="A322" s="59"/>
      <c r="B322" s="59"/>
      <c r="C322" s="59"/>
      <c r="D322" s="59"/>
      <c r="E322" s="59"/>
      <c r="F322" s="51"/>
      <c r="G322" s="51"/>
      <c r="H322" s="51"/>
      <c r="I322" s="51"/>
      <c r="J322" s="51"/>
      <c r="K322" s="51"/>
      <c r="L322" s="51"/>
      <c r="M322" s="51"/>
      <c r="N322" s="51"/>
      <c r="O322" s="51"/>
      <c r="P322" s="51"/>
      <c r="Q322" s="51"/>
      <c r="R322" s="51"/>
      <c r="S322" s="51"/>
      <c r="T322" s="51"/>
      <c r="U322" s="51"/>
      <c r="V322" s="51"/>
      <c r="W322" s="51"/>
      <c r="X322" s="51"/>
      <c r="Y322" s="51"/>
      <c r="Z322" s="51"/>
      <c r="AA322" s="51"/>
    </row>
    <row r="323" spans="1:27" s="18" customFormat="1" ht="14.5" x14ac:dyDescent="0.35">
      <c r="A323" s="59"/>
      <c r="B323" s="59"/>
      <c r="C323" s="59"/>
      <c r="D323" s="59"/>
      <c r="E323" s="59"/>
      <c r="F323" s="51"/>
      <c r="G323" s="51"/>
      <c r="H323" s="51"/>
      <c r="I323" s="51"/>
      <c r="J323" s="51"/>
      <c r="K323" s="51"/>
      <c r="L323" s="51"/>
      <c r="M323" s="51"/>
      <c r="N323" s="51"/>
      <c r="O323" s="51"/>
      <c r="P323" s="51"/>
      <c r="Q323" s="51"/>
      <c r="R323" s="51"/>
      <c r="S323" s="51"/>
      <c r="T323" s="51"/>
      <c r="U323" s="51"/>
      <c r="V323" s="51"/>
      <c r="W323" s="51"/>
      <c r="X323" s="51"/>
      <c r="Y323" s="51"/>
      <c r="Z323" s="51"/>
      <c r="AA323" s="51"/>
    </row>
    <row r="324" spans="1:27" s="18" customFormat="1" ht="14.5" x14ac:dyDescent="0.35">
      <c r="A324" s="59"/>
      <c r="B324" s="59"/>
      <c r="C324" s="59"/>
      <c r="D324" s="59"/>
      <c r="E324" s="59"/>
      <c r="F324" s="51"/>
      <c r="G324" s="51"/>
      <c r="H324" s="51"/>
      <c r="I324" s="51"/>
      <c r="J324" s="51"/>
      <c r="K324" s="51"/>
      <c r="L324" s="51"/>
      <c r="M324" s="51"/>
      <c r="N324" s="51"/>
      <c r="O324" s="51"/>
      <c r="P324" s="51"/>
      <c r="Q324" s="51"/>
      <c r="R324" s="51"/>
      <c r="S324" s="51"/>
      <c r="T324" s="51"/>
      <c r="U324" s="51"/>
      <c r="V324" s="51"/>
      <c r="W324" s="51"/>
      <c r="X324" s="51"/>
      <c r="Y324" s="51"/>
      <c r="Z324" s="51"/>
      <c r="AA324" s="51"/>
    </row>
    <row r="325" spans="1:27" s="18" customFormat="1" ht="14.5" x14ac:dyDescent="0.35">
      <c r="A325" s="59"/>
      <c r="B325" s="59"/>
      <c r="C325" s="59"/>
      <c r="D325" s="59"/>
      <c r="E325" s="59"/>
      <c r="F325" s="51"/>
      <c r="G325" s="51"/>
      <c r="H325" s="51"/>
      <c r="I325" s="51"/>
      <c r="J325" s="51"/>
      <c r="K325" s="51"/>
      <c r="L325" s="51"/>
      <c r="M325" s="51"/>
      <c r="N325" s="51"/>
      <c r="O325" s="51"/>
      <c r="P325" s="51"/>
      <c r="Q325" s="51"/>
      <c r="R325" s="51"/>
      <c r="S325" s="51"/>
      <c r="T325" s="51"/>
      <c r="U325" s="51"/>
      <c r="V325" s="51"/>
      <c r="W325" s="51"/>
      <c r="X325" s="51"/>
      <c r="Y325" s="51"/>
      <c r="Z325" s="51"/>
      <c r="AA325" s="51"/>
    </row>
    <row r="326" spans="1:27" s="18" customFormat="1" ht="14.5" x14ac:dyDescent="0.35">
      <c r="A326" s="59"/>
      <c r="B326" s="59"/>
      <c r="C326" s="59"/>
      <c r="D326" s="59"/>
      <c r="E326" s="59"/>
      <c r="F326" s="51"/>
      <c r="G326" s="51"/>
      <c r="H326" s="51"/>
      <c r="I326" s="51"/>
      <c r="J326" s="51"/>
      <c r="K326" s="51"/>
      <c r="L326" s="51"/>
      <c r="M326" s="51"/>
      <c r="N326" s="51"/>
      <c r="O326" s="51"/>
      <c r="P326" s="51"/>
      <c r="Q326" s="51"/>
      <c r="R326" s="51"/>
      <c r="S326" s="51"/>
      <c r="T326" s="51"/>
      <c r="U326" s="51"/>
      <c r="V326" s="51"/>
      <c r="W326" s="51"/>
      <c r="X326" s="51"/>
      <c r="Y326" s="51"/>
      <c r="Z326" s="51"/>
      <c r="AA326" s="51"/>
    </row>
    <row r="327" spans="1:27" s="18" customFormat="1" ht="14.5" x14ac:dyDescent="0.35">
      <c r="A327" s="59"/>
      <c r="B327" s="59"/>
      <c r="C327" s="59"/>
      <c r="D327" s="59"/>
      <c r="E327" s="59"/>
      <c r="F327" s="51"/>
      <c r="G327" s="51"/>
      <c r="H327" s="51"/>
      <c r="I327" s="51"/>
      <c r="J327" s="51"/>
      <c r="K327" s="51"/>
      <c r="L327" s="51"/>
      <c r="M327" s="51"/>
      <c r="N327" s="51"/>
      <c r="O327" s="51"/>
      <c r="P327" s="51"/>
      <c r="Q327" s="51"/>
      <c r="R327" s="51"/>
      <c r="S327" s="51"/>
      <c r="T327" s="51"/>
      <c r="U327" s="51"/>
      <c r="V327" s="51"/>
      <c r="W327" s="51"/>
      <c r="X327" s="51"/>
      <c r="Y327" s="51"/>
      <c r="Z327" s="51"/>
      <c r="AA327" s="51"/>
    </row>
    <row r="328" spans="1:27" s="18" customFormat="1" ht="14.5" x14ac:dyDescent="0.35">
      <c r="A328" s="59"/>
      <c r="B328" s="59"/>
      <c r="C328" s="59"/>
      <c r="D328" s="59"/>
      <c r="E328" s="59"/>
      <c r="F328" s="51"/>
      <c r="G328" s="51"/>
      <c r="H328" s="51"/>
      <c r="I328" s="51"/>
      <c r="J328" s="51"/>
      <c r="K328" s="51"/>
      <c r="L328" s="51"/>
      <c r="M328" s="51"/>
      <c r="N328" s="51"/>
      <c r="O328" s="51"/>
      <c r="P328" s="51"/>
      <c r="Q328" s="51"/>
      <c r="R328" s="51"/>
      <c r="S328" s="51"/>
      <c r="T328" s="51"/>
      <c r="U328" s="51"/>
      <c r="V328" s="51"/>
      <c r="W328" s="51"/>
      <c r="X328" s="51"/>
      <c r="Y328" s="51"/>
      <c r="Z328" s="51"/>
      <c r="AA328" s="51"/>
    </row>
    <row r="329" spans="1:27" s="18" customFormat="1" ht="14.5" x14ac:dyDescent="0.35">
      <c r="A329" s="59"/>
      <c r="B329" s="59"/>
      <c r="C329" s="59"/>
      <c r="D329" s="59"/>
      <c r="E329" s="59"/>
      <c r="F329" s="51"/>
      <c r="G329" s="51"/>
      <c r="H329" s="51"/>
      <c r="I329" s="51"/>
      <c r="J329" s="51"/>
      <c r="K329" s="51"/>
      <c r="L329" s="51"/>
      <c r="M329" s="51"/>
      <c r="N329" s="51"/>
      <c r="O329" s="51"/>
      <c r="P329" s="51"/>
      <c r="Q329" s="51"/>
      <c r="R329" s="51"/>
      <c r="S329" s="51"/>
      <c r="T329" s="51"/>
      <c r="U329" s="51"/>
      <c r="V329" s="51"/>
      <c r="W329" s="51"/>
      <c r="X329" s="51"/>
      <c r="Y329" s="51"/>
      <c r="Z329" s="51"/>
      <c r="AA329" s="51"/>
    </row>
    <row r="330" spans="1:27" s="18" customFormat="1" ht="14.5" x14ac:dyDescent="0.35">
      <c r="A330" s="59"/>
      <c r="B330" s="59"/>
      <c r="C330" s="59"/>
      <c r="D330" s="59"/>
      <c r="E330" s="59"/>
      <c r="F330" s="51"/>
      <c r="G330" s="51"/>
      <c r="H330" s="51"/>
      <c r="I330" s="51"/>
      <c r="J330" s="51"/>
      <c r="K330" s="51"/>
      <c r="L330" s="51"/>
      <c r="M330" s="51"/>
      <c r="N330" s="51"/>
      <c r="O330" s="51"/>
      <c r="P330" s="51"/>
      <c r="Q330" s="51"/>
      <c r="R330" s="51"/>
      <c r="S330" s="51"/>
      <c r="T330" s="51"/>
      <c r="U330" s="51"/>
      <c r="V330" s="51"/>
      <c r="W330" s="51"/>
      <c r="X330" s="51"/>
      <c r="Y330" s="51"/>
      <c r="Z330" s="51"/>
      <c r="AA330" s="51"/>
    </row>
    <row r="331" spans="1:27" s="18" customFormat="1" ht="14.5" x14ac:dyDescent="0.35">
      <c r="A331" s="59"/>
      <c r="B331" s="59"/>
      <c r="C331" s="59"/>
      <c r="D331" s="59"/>
      <c r="E331" s="59"/>
      <c r="F331" s="51"/>
      <c r="G331" s="51"/>
      <c r="H331" s="51"/>
      <c r="I331" s="51"/>
      <c r="J331" s="51"/>
      <c r="K331" s="51"/>
      <c r="L331" s="51"/>
      <c r="M331" s="51"/>
      <c r="N331" s="51"/>
      <c r="O331" s="51"/>
      <c r="P331" s="51"/>
      <c r="Q331" s="51"/>
      <c r="R331" s="51"/>
      <c r="S331" s="51"/>
      <c r="T331" s="51"/>
      <c r="U331" s="51"/>
      <c r="V331" s="51"/>
      <c r="W331" s="51"/>
      <c r="X331" s="51"/>
      <c r="Y331" s="51"/>
      <c r="Z331" s="51"/>
      <c r="AA331" s="51"/>
    </row>
    <row r="332" spans="1:27" s="18" customFormat="1" ht="14.5" x14ac:dyDescent="0.35">
      <c r="A332" s="59"/>
      <c r="B332" s="59"/>
      <c r="C332" s="59"/>
      <c r="D332" s="59"/>
      <c r="E332" s="59"/>
      <c r="F332" s="51"/>
      <c r="G332" s="51"/>
      <c r="H332" s="51"/>
      <c r="I332" s="51"/>
      <c r="J332" s="51"/>
      <c r="K332" s="51"/>
      <c r="L332" s="51"/>
      <c r="M332" s="51"/>
      <c r="N332" s="51"/>
      <c r="O332" s="51"/>
      <c r="P332" s="51"/>
      <c r="Q332" s="51"/>
      <c r="R332" s="51"/>
      <c r="S332" s="51"/>
      <c r="T332" s="51"/>
      <c r="U332" s="51"/>
      <c r="V332" s="51"/>
      <c r="W332" s="51"/>
      <c r="X332" s="51"/>
      <c r="Y332" s="51"/>
      <c r="Z332" s="51"/>
      <c r="AA332" s="51"/>
    </row>
    <row r="333" spans="1:27" s="18" customFormat="1" ht="14.5" x14ac:dyDescent="0.35">
      <c r="A333" s="59"/>
      <c r="B333" s="59"/>
      <c r="C333" s="59"/>
      <c r="D333" s="59"/>
      <c r="E333" s="59"/>
      <c r="F333" s="51"/>
      <c r="G333" s="51"/>
      <c r="H333" s="51"/>
      <c r="I333" s="51"/>
      <c r="J333" s="51"/>
      <c r="K333" s="51"/>
      <c r="L333" s="51"/>
      <c r="M333" s="51"/>
      <c r="N333" s="51"/>
      <c r="O333" s="51"/>
      <c r="P333" s="51"/>
      <c r="Q333" s="51"/>
      <c r="R333" s="51"/>
      <c r="S333" s="51"/>
      <c r="T333" s="51"/>
      <c r="U333" s="51"/>
      <c r="V333" s="51"/>
      <c r="W333" s="51"/>
      <c r="X333" s="51"/>
      <c r="Y333" s="51"/>
      <c r="Z333" s="51"/>
      <c r="AA333" s="51"/>
    </row>
    <row r="334" spans="1:27" s="18" customFormat="1" ht="14.5" x14ac:dyDescent="0.35">
      <c r="A334" s="59"/>
      <c r="B334" s="59"/>
      <c r="C334" s="59"/>
      <c r="D334" s="59"/>
      <c r="E334" s="59"/>
      <c r="F334" s="51"/>
      <c r="G334" s="51"/>
      <c r="H334" s="51"/>
      <c r="I334" s="51"/>
      <c r="J334" s="51"/>
      <c r="K334" s="51"/>
      <c r="L334" s="51"/>
      <c r="M334" s="51"/>
      <c r="N334" s="51"/>
      <c r="O334" s="51"/>
      <c r="P334" s="51"/>
      <c r="Q334" s="51"/>
      <c r="R334" s="51"/>
      <c r="S334" s="51"/>
      <c r="T334" s="51"/>
      <c r="U334" s="51"/>
      <c r="V334" s="51"/>
      <c r="W334" s="51"/>
      <c r="X334" s="51"/>
      <c r="Y334" s="51"/>
      <c r="Z334" s="51"/>
      <c r="AA334" s="51"/>
    </row>
    <row r="335" spans="1:27" s="18" customFormat="1" ht="14.5" x14ac:dyDescent="0.35">
      <c r="A335" s="59"/>
      <c r="B335" s="59"/>
      <c r="C335" s="59"/>
      <c r="D335" s="59"/>
      <c r="E335" s="59"/>
      <c r="F335" s="51"/>
      <c r="G335" s="51"/>
      <c r="H335" s="51"/>
      <c r="I335" s="51"/>
      <c r="J335" s="51"/>
      <c r="K335" s="51"/>
      <c r="L335" s="51"/>
      <c r="M335" s="51"/>
      <c r="N335" s="51"/>
      <c r="O335" s="51"/>
      <c r="P335" s="51"/>
      <c r="Q335" s="51"/>
      <c r="R335" s="51"/>
      <c r="S335" s="51"/>
      <c r="T335" s="51"/>
      <c r="U335" s="51"/>
      <c r="V335" s="51"/>
      <c r="W335" s="51"/>
      <c r="X335" s="51"/>
      <c r="Y335" s="51"/>
      <c r="Z335" s="51"/>
      <c r="AA335" s="51"/>
    </row>
    <row r="336" spans="1:27" s="18" customFormat="1" ht="14.5" x14ac:dyDescent="0.35">
      <c r="A336" s="59"/>
      <c r="B336" s="59"/>
      <c r="C336" s="59"/>
      <c r="D336" s="59"/>
      <c r="E336" s="59"/>
      <c r="F336" s="51"/>
      <c r="G336" s="51"/>
      <c r="H336" s="51"/>
      <c r="I336" s="51"/>
      <c r="J336" s="51"/>
      <c r="K336" s="51"/>
      <c r="L336" s="51"/>
      <c r="M336" s="51"/>
      <c r="N336" s="51"/>
      <c r="O336" s="51"/>
      <c r="P336" s="51"/>
      <c r="Q336" s="51"/>
      <c r="R336" s="51"/>
      <c r="S336" s="51"/>
      <c r="T336" s="51"/>
      <c r="U336" s="51"/>
      <c r="V336" s="51"/>
      <c r="W336" s="51"/>
      <c r="X336" s="51"/>
      <c r="Y336" s="51"/>
      <c r="Z336" s="51"/>
      <c r="AA336" s="51"/>
    </row>
    <row r="337" spans="1:27" s="18" customFormat="1" ht="14.5" x14ac:dyDescent="0.35">
      <c r="A337" s="59"/>
      <c r="B337" s="59"/>
      <c r="C337" s="59"/>
      <c r="D337" s="59"/>
      <c r="E337" s="59"/>
      <c r="F337" s="51"/>
      <c r="G337" s="51"/>
      <c r="H337" s="51"/>
      <c r="I337" s="51"/>
      <c r="J337" s="51"/>
      <c r="K337" s="51"/>
      <c r="L337" s="51"/>
      <c r="M337" s="51"/>
      <c r="N337" s="51"/>
      <c r="O337" s="51"/>
      <c r="P337" s="51"/>
      <c r="Q337" s="51"/>
      <c r="R337" s="51"/>
      <c r="S337" s="51"/>
      <c r="T337" s="51"/>
      <c r="U337" s="51"/>
      <c r="V337" s="51"/>
      <c r="W337" s="51"/>
      <c r="X337" s="51"/>
      <c r="Y337" s="51"/>
      <c r="Z337" s="51"/>
      <c r="AA337" s="51"/>
    </row>
    <row r="338" spans="1:27" s="18" customFormat="1" ht="14.5" x14ac:dyDescent="0.35">
      <c r="A338" s="59"/>
      <c r="B338" s="59"/>
      <c r="C338" s="59"/>
      <c r="D338" s="59"/>
      <c r="E338" s="59"/>
      <c r="F338" s="51"/>
      <c r="G338" s="51"/>
      <c r="H338" s="51"/>
      <c r="I338" s="51"/>
      <c r="J338" s="51"/>
      <c r="K338" s="51"/>
      <c r="L338" s="51"/>
      <c r="M338" s="51"/>
      <c r="N338" s="51"/>
      <c r="O338" s="51"/>
      <c r="P338" s="51"/>
      <c r="Q338" s="51"/>
      <c r="R338" s="51"/>
      <c r="S338" s="51"/>
      <c r="T338" s="51"/>
      <c r="U338" s="51"/>
      <c r="V338" s="51"/>
      <c r="W338" s="51"/>
      <c r="X338" s="51"/>
      <c r="Y338" s="51"/>
      <c r="Z338" s="51"/>
      <c r="AA338" s="51"/>
    </row>
    <row r="339" spans="1:27" s="18" customFormat="1" ht="14.5" x14ac:dyDescent="0.35">
      <c r="A339" s="59"/>
      <c r="B339" s="59"/>
      <c r="C339" s="59"/>
      <c r="D339" s="59"/>
      <c r="E339" s="59"/>
      <c r="F339" s="51"/>
      <c r="G339" s="51"/>
      <c r="H339" s="51"/>
      <c r="I339" s="51"/>
      <c r="J339" s="51"/>
      <c r="K339" s="51"/>
      <c r="L339" s="51"/>
      <c r="M339" s="51"/>
      <c r="N339" s="51"/>
      <c r="O339" s="51"/>
      <c r="P339" s="51"/>
      <c r="Q339" s="51"/>
      <c r="R339" s="51"/>
      <c r="S339" s="51"/>
      <c r="T339" s="51"/>
      <c r="U339" s="51"/>
      <c r="V339" s="51"/>
      <c r="W339" s="51"/>
      <c r="X339" s="51"/>
      <c r="Y339" s="51"/>
      <c r="Z339" s="51"/>
      <c r="AA339" s="51"/>
    </row>
    <row r="340" spans="1:27" s="18" customFormat="1" ht="14.5" x14ac:dyDescent="0.35">
      <c r="A340" s="59"/>
      <c r="B340" s="59"/>
      <c r="C340" s="59"/>
      <c r="D340" s="59"/>
      <c r="E340" s="59"/>
      <c r="F340" s="51"/>
      <c r="G340" s="51"/>
      <c r="H340" s="51"/>
      <c r="I340" s="51"/>
      <c r="J340" s="51"/>
      <c r="K340" s="51"/>
      <c r="L340" s="51"/>
      <c r="M340" s="51"/>
      <c r="N340" s="51"/>
      <c r="O340" s="51"/>
      <c r="P340" s="51"/>
      <c r="Q340" s="51"/>
      <c r="R340" s="51"/>
      <c r="S340" s="51"/>
      <c r="T340" s="51"/>
      <c r="U340" s="51"/>
      <c r="V340" s="51"/>
      <c r="W340" s="51"/>
      <c r="X340" s="51"/>
      <c r="Y340" s="51"/>
      <c r="Z340" s="51"/>
      <c r="AA340" s="51"/>
    </row>
    <row r="341" spans="1:27" s="18" customFormat="1" ht="14.5" x14ac:dyDescent="0.35">
      <c r="A341" s="59"/>
      <c r="B341" s="59"/>
      <c r="C341" s="59"/>
      <c r="D341" s="59"/>
      <c r="E341" s="59"/>
      <c r="F341" s="51"/>
      <c r="G341" s="51"/>
      <c r="H341" s="51"/>
      <c r="I341" s="51"/>
      <c r="J341" s="51"/>
      <c r="K341" s="51"/>
      <c r="L341" s="51"/>
      <c r="M341" s="51"/>
      <c r="N341" s="51"/>
      <c r="O341" s="51"/>
      <c r="P341" s="51"/>
      <c r="Q341" s="51"/>
      <c r="R341" s="51"/>
      <c r="S341" s="51"/>
      <c r="T341" s="51"/>
      <c r="U341" s="51"/>
      <c r="V341" s="51"/>
      <c r="W341" s="51"/>
      <c r="X341" s="51"/>
      <c r="Y341" s="51"/>
      <c r="Z341" s="51"/>
      <c r="AA341" s="51"/>
    </row>
    <row r="342" spans="1:27" s="18" customFormat="1" ht="14.5" x14ac:dyDescent="0.35">
      <c r="A342" s="59"/>
      <c r="B342" s="59"/>
      <c r="C342" s="59"/>
      <c r="D342" s="59"/>
      <c r="E342" s="59"/>
      <c r="F342" s="51"/>
      <c r="G342" s="51"/>
      <c r="H342" s="51"/>
      <c r="I342" s="51"/>
      <c r="J342" s="51"/>
      <c r="K342" s="51"/>
      <c r="L342" s="51"/>
      <c r="M342" s="51"/>
      <c r="N342" s="51"/>
      <c r="O342" s="51"/>
      <c r="P342" s="51"/>
      <c r="Q342" s="51"/>
      <c r="R342" s="51"/>
      <c r="S342" s="51"/>
      <c r="T342" s="51"/>
      <c r="U342" s="51"/>
      <c r="V342" s="51"/>
      <c r="W342" s="51"/>
      <c r="X342" s="51"/>
      <c r="Y342" s="51"/>
      <c r="Z342" s="51"/>
      <c r="AA342" s="51"/>
    </row>
    <row r="343" spans="1:27" s="18" customFormat="1" ht="14.5" x14ac:dyDescent="0.35">
      <c r="A343" s="59"/>
      <c r="B343" s="59"/>
      <c r="C343" s="59"/>
      <c r="D343" s="59"/>
      <c r="E343" s="59"/>
      <c r="F343" s="51"/>
      <c r="G343" s="51"/>
      <c r="H343" s="51"/>
      <c r="I343" s="51"/>
      <c r="J343" s="51"/>
      <c r="K343" s="51"/>
      <c r="L343" s="51"/>
      <c r="M343" s="51"/>
      <c r="N343" s="51"/>
      <c r="O343" s="51"/>
      <c r="P343" s="51"/>
      <c r="Q343" s="51"/>
      <c r="R343" s="51"/>
      <c r="S343" s="51"/>
      <c r="T343" s="51"/>
      <c r="U343" s="51"/>
      <c r="V343" s="51"/>
      <c r="W343" s="51"/>
      <c r="X343" s="51"/>
      <c r="Y343" s="51"/>
      <c r="Z343" s="51"/>
      <c r="AA343" s="51"/>
    </row>
    <row r="344" spans="1:27" ht="14.5" x14ac:dyDescent="0.35">
      <c r="A344" s="10"/>
      <c r="B344" s="10"/>
      <c r="C344" s="10"/>
      <c r="D344" s="10"/>
      <c r="E344" s="10"/>
      <c r="F344" s="1"/>
      <c r="G344" s="1"/>
      <c r="H344" s="51"/>
      <c r="I344" s="51"/>
      <c r="J344" s="51"/>
      <c r="K344" s="51"/>
      <c r="L344" s="51"/>
      <c r="M344" s="51"/>
      <c r="N344" s="51"/>
      <c r="O344" s="51"/>
      <c r="P344" s="51"/>
      <c r="Q344" s="51"/>
      <c r="R344" s="51"/>
      <c r="S344" s="51"/>
      <c r="T344" s="51"/>
      <c r="U344" s="51"/>
      <c r="V344" s="51"/>
      <c r="W344" s="51"/>
      <c r="X344" s="51"/>
      <c r="Y344" s="51"/>
      <c r="Z344" s="51"/>
      <c r="AA344" s="51"/>
    </row>
    <row r="345" spans="1:27" ht="14.5" x14ac:dyDescent="0.35">
      <c r="A345" s="10"/>
      <c r="B345" s="10"/>
      <c r="C345" s="10"/>
      <c r="D345" s="10"/>
      <c r="E345" s="10"/>
      <c r="F345" s="1"/>
      <c r="G345" s="1"/>
      <c r="H345" s="51"/>
      <c r="I345" s="51"/>
      <c r="J345" s="51"/>
      <c r="K345" s="51"/>
      <c r="L345" s="51"/>
      <c r="M345" s="51"/>
      <c r="N345" s="51"/>
      <c r="O345" s="51"/>
      <c r="P345" s="51"/>
      <c r="Q345" s="51"/>
      <c r="R345" s="51"/>
      <c r="S345" s="51"/>
      <c r="T345" s="51"/>
      <c r="U345" s="51"/>
      <c r="V345" s="51"/>
      <c r="W345" s="51"/>
      <c r="X345" s="51"/>
      <c r="Y345" s="51"/>
      <c r="Z345" s="51"/>
      <c r="AA345" s="51"/>
    </row>
    <row r="346" spans="1:27" ht="14.5" x14ac:dyDescent="0.35">
      <c r="A346" s="10"/>
      <c r="B346" s="10"/>
      <c r="C346" s="10"/>
      <c r="D346" s="10"/>
      <c r="E346" s="10"/>
      <c r="F346" s="1"/>
      <c r="G346" s="1"/>
      <c r="H346" s="51"/>
      <c r="I346" s="51"/>
      <c r="J346" s="51"/>
      <c r="K346" s="51"/>
      <c r="L346" s="51"/>
      <c r="M346" s="51"/>
      <c r="N346" s="51"/>
      <c r="O346" s="51"/>
      <c r="P346" s="51"/>
      <c r="Q346" s="51"/>
      <c r="R346" s="51"/>
      <c r="S346" s="51"/>
      <c r="T346" s="51"/>
      <c r="U346" s="51"/>
      <c r="V346" s="51"/>
      <c r="W346" s="51"/>
      <c r="X346" s="51"/>
      <c r="Y346" s="51"/>
      <c r="Z346" s="51"/>
      <c r="AA346" s="51"/>
    </row>
    <row r="347" spans="1:27" ht="14.5" x14ac:dyDescent="0.35">
      <c r="A347" s="10"/>
      <c r="B347" s="10"/>
      <c r="C347" s="10"/>
      <c r="D347" s="10"/>
      <c r="E347" s="10"/>
      <c r="F347" s="1"/>
      <c r="G347" s="1"/>
      <c r="H347" s="51"/>
      <c r="I347" s="51"/>
      <c r="J347" s="51"/>
      <c r="K347" s="51"/>
      <c r="L347" s="51"/>
      <c r="M347" s="51"/>
      <c r="N347" s="51"/>
      <c r="O347" s="51"/>
      <c r="P347" s="51"/>
      <c r="Q347" s="51"/>
      <c r="R347" s="51"/>
      <c r="S347" s="51"/>
      <c r="T347" s="51"/>
      <c r="U347" s="51"/>
      <c r="V347" s="51"/>
      <c r="W347" s="51"/>
      <c r="X347" s="51"/>
      <c r="Y347" s="51"/>
      <c r="Z347" s="51"/>
      <c r="AA347" s="51"/>
    </row>
    <row r="348" spans="1:27" ht="14.5" x14ac:dyDescent="0.35">
      <c r="A348" s="10"/>
      <c r="B348" s="10"/>
      <c r="C348" s="10"/>
      <c r="D348" s="10"/>
      <c r="E348" s="10"/>
      <c r="F348" s="1"/>
      <c r="G348" s="1"/>
      <c r="H348" s="51"/>
      <c r="I348" s="51"/>
      <c r="J348" s="51"/>
      <c r="K348" s="51"/>
      <c r="L348" s="51"/>
      <c r="M348" s="51"/>
      <c r="N348" s="51"/>
      <c r="O348" s="51"/>
      <c r="P348" s="51"/>
      <c r="Q348" s="51"/>
      <c r="R348" s="51"/>
      <c r="S348" s="51"/>
      <c r="T348" s="51"/>
      <c r="U348" s="51"/>
      <c r="V348" s="51"/>
      <c r="W348" s="51"/>
      <c r="X348" s="51"/>
      <c r="Y348" s="51"/>
      <c r="Z348" s="51"/>
      <c r="AA348" s="51"/>
    </row>
    <row r="349" spans="1:27" ht="14.5" x14ac:dyDescent="0.35">
      <c r="A349" s="10"/>
      <c r="B349" s="10"/>
      <c r="C349" s="10"/>
      <c r="D349" s="10"/>
      <c r="E349" s="10"/>
      <c r="F349" s="1"/>
      <c r="G349" s="1"/>
      <c r="H349" s="51"/>
      <c r="I349" s="51"/>
      <c r="J349" s="51"/>
      <c r="K349" s="51"/>
      <c r="L349" s="51"/>
      <c r="M349" s="51"/>
      <c r="N349" s="51"/>
      <c r="O349" s="51"/>
      <c r="P349" s="51"/>
      <c r="Q349" s="51"/>
      <c r="R349" s="51"/>
      <c r="S349" s="51"/>
      <c r="T349" s="51"/>
      <c r="U349" s="51"/>
      <c r="V349" s="51"/>
      <c r="W349" s="51"/>
      <c r="X349" s="51"/>
      <c r="Y349" s="51"/>
      <c r="Z349" s="51"/>
      <c r="AA349" s="51"/>
    </row>
    <row r="350" spans="1:27" ht="14.5" x14ac:dyDescent="0.35">
      <c r="A350" s="10"/>
      <c r="B350" s="10"/>
      <c r="C350" s="10"/>
      <c r="D350" s="10"/>
      <c r="E350" s="10"/>
      <c r="F350" s="1"/>
      <c r="G350" s="1"/>
      <c r="H350" s="51"/>
      <c r="I350" s="51"/>
      <c r="J350" s="51"/>
      <c r="K350" s="51"/>
      <c r="L350" s="51"/>
      <c r="M350" s="51"/>
      <c r="N350" s="51"/>
      <c r="O350" s="51"/>
      <c r="P350" s="51"/>
      <c r="Q350" s="51"/>
      <c r="R350" s="51"/>
      <c r="S350" s="51"/>
      <c r="T350" s="51"/>
      <c r="U350" s="51"/>
      <c r="V350" s="51"/>
      <c r="W350" s="51"/>
      <c r="X350" s="51"/>
      <c r="Y350" s="51"/>
      <c r="Z350" s="51"/>
      <c r="AA350" s="51"/>
    </row>
    <row r="351" spans="1:27" ht="14.5" x14ac:dyDescent="0.35">
      <c r="A351" s="10"/>
      <c r="B351" s="10"/>
      <c r="C351" s="10"/>
      <c r="D351" s="10"/>
      <c r="E351" s="10"/>
      <c r="F351" s="1"/>
      <c r="G351" s="1"/>
      <c r="H351" s="51"/>
      <c r="I351" s="51"/>
      <c r="J351" s="51"/>
      <c r="K351" s="51"/>
      <c r="L351" s="51"/>
      <c r="M351" s="51"/>
      <c r="N351" s="51"/>
      <c r="O351" s="51"/>
      <c r="P351" s="51"/>
      <c r="Q351" s="51"/>
      <c r="R351" s="51"/>
      <c r="S351" s="51"/>
      <c r="T351" s="51"/>
      <c r="U351" s="51"/>
      <c r="V351" s="51"/>
      <c r="W351" s="51"/>
      <c r="X351" s="51"/>
      <c r="Y351" s="51"/>
      <c r="Z351" s="51"/>
      <c r="AA351" s="51"/>
    </row>
    <row r="352" spans="1:27" ht="14.5" x14ac:dyDescent="0.35">
      <c r="A352" s="10"/>
      <c r="B352" s="10"/>
      <c r="C352" s="10"/>
      <c r="D352" s="10"/>
      <c r="E352" s="10"/>
      <c r="F352" s="1"/>
      <c r="G352" s="1"/>
      <c r="H352" s="51"/>
      <c r="I352" s="51"/>
      <c r="J352" s="51"/>
      <c r="K352" s="51"/>
      <c r="L352" s="51"/>
      <c r="M352" s="51"/>
      <c r="N352" s="51"/>
      <c r="O352" s="51"/>
      <c r="P352" s="51"/>
      <c r="Q352" s="51"/>
      <c r="R352" s="51"/>
      <c r="S352" s="51"/>
      <c r="T352" s="51"/>
      <c r="U352" s="51"/>
      <c r="V352" s="51"/>
      <c r="W352" s="51"/>
      <c r="X352" s="51"/>
      <c r="Y352" s="51"/>
      <c r="Z352" s="51"/>
      <c r="AA352" s="51"/>
    </row>
    <row r="353" spans="1:27" ht="14.5" x14ac:dyDescent="0.35">
      <c r="A353" s="10"/>
      <c r="B353" s="10"/>
      <c r="C353" s="10"/>
      <c r="D353" s="10"/>
      <c r="E353" s="10"/>
      <c r="F353" s="1"/>
      <c r="G353" s="1"/>
      <c r="H353" s="51"/>
      <c r="I353" s="51"/>
      <c r="J353" s="51"/>
      <c r="K353" s="51"/>
      <c r="L353" s="51"/>
      <c r="M353" s="51"/>
      <c r="N353" s="51"/>
      <c r="O353" s="51"/>
      <c r="P353" s="51"/>
      <c r="Q353" s="51"/>
      <c r="R353" s="51"/>
      <c r="S353" s="51"/>
      <c r="T353" s="51"/>
      <c r="U353" s="51"/>
      <c r="V353" s="51"/>
      <c r="W353" s="51"/>
      <c r="X353" s="51"/>
      <c r="Y353" s="51"/>
      <c r="Z353" s="51"/>
      <c r="AA353" s="51"/>
    </row>
    <row r="354" spans="1:27" ht="14.5" x14ac:dyDescent="0.35">
      <c r="A354" s="10"/>
      <c r="B354" s="10"/>
      <c r="C354" s="10"/>
      <c r="D354" s="10"/>
      <c r="E354" s="10"/>
      <c r="F354" s="1"/>
      <c r="G354" s="1"/>
      <c r="H354" s="51"/>
      <c r="I354" s="51"/>
      <c r="J354" s="51"/>
      <c r="K354" s="51"/>
      <c r="L354" s="51"/>
      <c r="M354" s="51"/>
      <c r="N354" s="51"/>
      <c r="O354" s="51"/>
      <c r="P354" s="51"/>
      <c r="Q354" s="51"/>
      <c r="R354" s="51"/>
      <c r="S354" s="51"/>
      <c r="T354" s="51"/>
      <c r="U354" s="51"/>
      <c r="V354" s="51"/>
      <c r="W354" s="51"/>
      <c r="X354" s="51"/>
      <c r="Y354" s="51"/>
      <c r="Z354" s="51"/>
      <c r="AA354" s="51"/>
    </row>
    <row r="355" spans="1:27" ht="14.5" x14ac:dyDescent="0.35">
      <c r="A355" s="10"/>
      <c r="B355" s="10"/>
      <c r="C355" s="10"/>
      <c r="D355" s="10"/>
      <c r="E355" s="10"/>
      <c r="F355" s="1"/>
      <c r="G355" s="1"/>
      <c r="H355" s="51"/>
      <c r="I355" s="51"/>
      <c r="J355" s="51"/>
      <c r="K355" s="51"/>
      <c r="L355" s="51"/>
      <c r="M355" s="51"/>
      <c r="N355" s="51"/>
      <c r="O355" s="51"/>
      <c r="P355" s="51"/>
      <c r="Q355" s="51"/>
      <c r="R355" s="51"/>
      <c r="S355" s="51"/>
      <c r="T355" s="51"/>
      <c r="U355" s="51"/>
      <c r="V355" s="51"/>
      <c r="W355" s="51"/>
      <c r="X355" s="51"/>
      <c r="Y355" s="51"/>
      <c r="Z355" s="51"/>
      <c r="AA355" s="51"/>
    </row>
    <row r="356" spans="1:27" ht="14.5" x14ac:dyDescent="0.35">
      <c r="A356" s="10"/>
      <c r="B356" s="10"/>
      <c r="C356" s="10"/>
      <c r="D356" s="10"/>
      <c r="E356" s="10"/>
      <c r="F356" s="1"/>
      <c r="G356" s="1"/>
      <c r="H356" s="51"/>
      <c r="I356" s="51"/>
      <c r="J356" s="51"/>
      <c r="K356" s="51"/>
      <c r="L356" s="51"/>
      <c r="M356" s="51"/>
      <c r="N356" s="51"/>
      <c r="O356" s="51"/>
      <c r="P356" s="51"/>
      <c r="Q356" s="51"/>
      <c r="R356" s="51"/>
      <c r="S356" s="51"/>
      <c r="T356" s="51"/>
      <c r="U356" s="51"/>
      <c r="V356" s="51"/>
      <c r="W356" s="51"/>
      <c r="X356" s="51"/>
      <c r="Y356" s="51"/>
      <c r="Z356" s="51"/>
      <c r="AA356" s="51"/>
    </row>
    <row r="357" spans="1:27" ht="14.5" x14ac:dyDescent="0.35">
      <c r="A357" s="10"/>
      <c r="B357" s="10"/>
      <c r="C357" s="10"/>
      <c r="D357" s="10"/>
      <c r="E357" s="10"/>
      <c r="F357" s="1"/>
      <c r="G357" s="1"/>
      <c r="H357" s="51"/>
      <c r="I357" s="51"/>
      <c r="J357" s="51"/>
      <c r="K357" s="51"/>
      <c r="L357" s="51"/>
      <c r="M357" s="51"/>
      <c r="N357" s="51"/>
      <c r="O357" s="51"/>
      <c r="P357" s="51"/>
      <c r="Q357" s="51"/>
      <c r="R357" s="51"/>
      <c r="S357" s="51"/>
      <c r="T357" s="51"/>
      <c r="U357" s="51"/>
      <c r="V357" s="51"/>
      <c r="W357" s="51"/>
      <c r="X357" s="51"/>
      <c r="Y357" s="51"/>
      <c r="Z357" s="51"/>
      <c r="AA357" s="51"/>
    </row>
    <row r="358" spans="1:27" ht="14.5" x14ac:dyDescent="0.35">
      <c r="A358" s="10"/>
      <c r="B358" s="10"/>
      <c r="C358" s="10"/>
      <c r="D358" s="10"/>
      <c r="E358" s="10"/>
      <c r="F358" s="1"/>
      <c r="G358" s="1"/>
      <c r="H358" s="51"/>
      <c r="I358" s="51"/>
      <c r="J358" s="51"/>
      <c r="K358" s="51"/>
      <c r="L358" s="51"/>
      <c r="M358" s="51"/>
      <c r="N358" s="51"/>
      <c r="O358" s="51"/>
      <c r="P358" s="51"/>
      <c r="Q358" s="51"/>
      <c r="R358" s="51"/>
      <c r="S358" s="51"/>
      <c r="T358" s="51"/>
      <c r="U358" s="51"/>
      <c r="V358" s="51"/>
      <c r="W358" s="51"/>
      <c r="X358" s="51"/>
      <c r="Y358" s="51"/>
      <c r="Z358" s="51"/>
      <c r="AA358" s="51"/>
    </row>
    <row r="359" spans="1:27" ht="14.5" x14ac:dyDescent="0.35">
      <c r="A359" s="10"/>
      <c r="B359" s="10"/>
      <c r="C359" s="10"/>
      <c r="D359" s="10"/>
      <c r="E359" s="10"/>
      <c r="F359" s="1"/>
      <c r="G359" s="1"/>
      <c r="H359" s="51"/>
      <c r="I359" s="51"/>
      <c r="J359" s="51"/>
      <c r="K359" s="51"/>
      <c r="L359" s="51"/>
      <c r="M359" s="51"/>
      <c r="N359" s="51"/>
      <c r="O359" s="51"/>
      <c r="P359" s="51"/>
      <c r="Q359" s="51"/>
      <c r="R359" s="51"/>
      <c r="S359" s="51"/>
      <c r="T359" s="51"/>
      <c r="U359" s="51"/>
      <c r="V359" s="51"/>
      <c r="W359" s="51"/>
      <c r="X359" s="51"/>
      <c r="Y359" s="51"/>
      <c r="Z359" s="51"/>
      <c r="AA359" s="51"/>
    </row>
    <row r="360" spans="1:27" ht="14.5" x14ac:dyDescent="0.35">
      <c r="A360" s="10"/>
      <c r="B360" s="10"/>
      <c r="C360" s="10"/>
      <c r="D360" s="10"/>
      <c r="E360" s="10"/>
      <c r="F360" s="1"/>
      <c r="G360" s="1"/>
      <c r="H360" s="51"/>
      <c r="I360" s="51"/>
      <c r="J360" s="51"/>
      <c r="K360" s="51"/>
      <c r="L360" s="51"/>
      <c r="M360" s="51"/>
      <c r="N360" s="51"/>
      <c r="O360" s="51"/>
      <c r="P360" s="51"/>
      <c r="Q360" s="51"/>
      <c r="R360" s="51"/>
      <c r="S360" s="51"/>
      <c r="T360" s="51"/>
      <c r="U360" s="51"/>
      <c r="V360" s="51"/>
      <c r="W360" s="51"/>
      <c r="X360" s="51"/>
      <c r="Y360" s="51"/>
      <c r="Z360" s="51"/>
      <c r="AA360" s="51"/>
    </row>
    <row r="361" spans="1:27" ht="14.5" x14ac:dyDescent="0.35">
      <c r="A361" s="10"/>
      <c r="B361" s="10"/>
      <c r="C361" s="10"/>
      <c r="D361" s="10"/>
      <c r="E361" s="10"/>
      <c r="F361" s="1"/>
      <c r="G361" s="1"/>
      <c r="H361" s="51"/>
      <c r="I361" s="51"/>
      <c r="J361" s="51"/>
      <c r="K361" s="51"/>
      <c r="L361" s="51"/>
      <c r="M361" s="51"/>
      <c r="N361" s="51"/>
      <c r="O361" s="51"/>
      <c r="P361" s="51"/>
      <c r="Q361" s="51"/>
      <c r="R361" s="51"/>
      <c r="S361" s="51"/>
      <c r="T361" s="51"/>
      <c r="U361" s="51"/>
      <c r="V361" s="51"/>
      <c r="W361" s="51"/>
      <c r="X361" s="51"/>
      <c r="Y361" s="51"/>
      <c r="Z361" s="51"/>
      <c r="AA361" s="51"/>
    </row>
    <row r="362" spans="1:27" ht="14.5" x14ac:dyDescent="0.35">
      <c r="A362" s="10"/>
      <c r="B362" s="10"/>
      <c r="C362" s="10"/>
      <c r="D362" s="10"/>
      <c r="E362" s="10"/>
      <c r="F362" s="1"/>
      <c r="G362" s="1"/>
      <c r="H362" s="51"/>
      <c r="I362" s="51"/>
      <c r="J362" s="51"/>
      <c r="K362" s="51"/>
      <c r="L362" s="51"/>
      <c r="M362" s="51"/>
      <c r="N362" s="51"/>
      <c r="O362" s="51"/>
      <c r="P362" s="51"/>
      <c r="Q362" s="51"/>
      <c r="R362" s="51"/>
      <c r="S362" s="51"/>
      <c r="T362" s="51"/>
      <c r="U362" s="51"/>
      <c r="V362" s="51"/>
      <c r="W362" s="51"/>
      <c r="X362" s="51"/>
      <c r="Y362" s="51"/>
      <c r="Z362" s="51"/>
      <c r="AA362" s="51"/>
    </row>
    <row r="363" spans="1:27" ht="14.5" x14ac:dyDescent="0.35">
      <c r="A363" s="10"/>
      <c r="B363" s="10"/>
      <c r="C363" s="10"/>
      <c r="D363" s="10"/>
      <c r="E363" s="10"/>
      <c r="F363" s="1"/>
      <c r="G363" s="1"/>
      <c r="H363" s="51"/>
      <c r="I363" s="51"/>
      <c r="J363" s="51"/>
      <c r="K363" s="51"/>
      <c r="L363" s="51"/>
      <c r="M363" s="51"/>
      <c r="N363" s="51"/>
      <c r="O363" s="51"/>
      <c r="P363" s="51"/>
      <c r="Q363" s="51"/>
      <c r="R363" s="51"/>
      <c r="S363" s="51"/>
      <c r="T363" s="51"/>
      <c r="U363" s="51"/>
      <c r="V363" s="51"/>
      <c r="W363" s="51"/>
      <c r="X363" s="51"/>
      <c r="Y363" s="51"/>
      <c r="Z363" s="51"/>
      <c r="AA363" s="51"/>
    </row>
    <row r="364" spans="1:27" ht="14.5" x14ac:dyDescent="0.35">
      <c r="A364" s="10"/>
      <c r="B364" s="10"/>
      <c r="C364" s="10"/>
      <c r="D364" s="10"/>
      <c r="E364" s="10"/>
      <c r="F364" s="1"/>
      <c r="G364" s="1"/>
      <c r="H364" s="51"/>
      <c r="I364" s="51"/>
      <c r="J364" s="51"/>
      <c r="K364" s="51"/>
      <c r="L364" s="51"/>
      <c r="M364" s="51"/>
      <c r="N364" s="51"/>
      <c r="O364" s="51"/>
      <c r="P364" s="51"/>
      <c r="Q364" s="51"/>
      <c r="R364" s="51"/>
      <c r="S364" s="51"/>
      <c r="T364" s="51"/>
      <c r="U364" s="51"/>
      <c r="V364" s="51"/>
      <c r="W364" s="51"/>
      <c r="X364" s="51"/>
      <c r="Y364" s="51"/>
      <c r="Z364" s="51"/>
      <c r="AA364" s="51"/>
    </row>
    <row r="365" spans="1:27" ht="14.5" x14ac:dyDescent="0.35">
      <c r="A365" s="10"/>
      <c r="B365" s="10"/>
      <c r="C365" s="10"/>
      <c r="D365" s="10"/>
      <c r="E365" s="10"/>
      <c r="F365" s="1"/>
      <c r="G365" s="1"/>
      <c r="H365" s="51"/>
      <c r="I365" s="51"/>
      <c r="J365" s="51"/>
      <c r="K365" s="51"/>
      <c r="L365" s="51"/>
      <c r="M365" s="51"/>
      <c r="N365" s="51"/>
      <c r="O365" s="51"/>
      <c r="P365" s="51"/>
      <c r="Q365" s="51"/>
      <c r="R365" s="51"/>
      <c r="S365" s="51"/>
      <c r="T365" s="51"/>
      <c r="U365" s="51"/>
      <c r="V365" s="51"/>
      <c r="W365" s="51"/>
      <c r="X365" s="51"/>
      <c r="Y365" s="51"/>
      <c r="Z365" s="51"/>
      <c r="AA365" s="51"/>
    </row>
    <row r="366" spans="1:27" ht="14.5" x14ac:dyDescent="0.35">
      <c r="A366" s="10"/>
      <c r="B366" s="10"/>
      <c r="C366" s="10"/>
      <c r="D366" s="10"/>
      <c r="E366" s="10"/>
      <c r="F366" s="1"/>
      <c r="G366" s="1"/>
      <c r="H366" s="51"/>
      <c r="I366" s="51"/>
      <c r="J366" s="51"/>
      <c r="K366" s="51"/>
      <c r="L366" s="51"/>
      <c r="M366" s="51"/>
      <c r="N366" s="51"/>
      <c r="O366" s="51"/>
      <c r="P366" s="51"/>
      <c r="Q366" s="51"/>
      <c r="R366" s="51"/>
      <c r="S366" s="51"/>
      <c r="T366" s="51"/>
      <c r="U366" s="51"/>
      <c r="V366" s="51"/>
      <c r="W366" s="51"/>
      <c r="X366" s="51"/>
      <c r="Y366" s="51"/>
      <c r="Z366" s="51"/>
      <c r="AA366" s="51"/>
    </row>
    <row r="367" spans="1:27" ht="14.5" x14ac:dyDescent="0.35">
      <c r="A367" s="10"/>
      <c r="B367" s="10"/>
      <c r="C367" s="10"/>
      <c r="D367" s="10"/>
      <c r="E367" s="10"/>
      <c r="F367" s="1"/>
      <c r="G367" s="1"/>
      <c r="H367" s="51"/>
      <c r="I367" s="51"/>
      <c r="J367" s="51"/>
      <c r="K367" s="51"/>
      <c r="L367" s="51"/>
      <c r="M367" s="51"/>
      <c r="N367" s="51"/>
      <c r="O367" s="51"/>
      <c r="P367" s="51"/>
      <c r="Q367" s="51"/>
      <c r="R367" s="51"/>
      <c r="S367" s="51"/>
      <c r="T367" s="51"/>
      <c r="U367" s="51"/>
      <c r="V367" s="51"/>
      <c r="W367" s="51"/>
      <c r="X367" s="51"/>
      <c r="Y367" s="51"/>
      <c r="Z367" s="51"/>
      <c r="AA367" s="51"/>
    </row>
    <row r="368" spans="1:27" ht="14.5" x14ac:dyDescent="0.35">
      <c r="A368" s="10"/>
      <c r="B368" s="10"/>
      <c r="C368" s="10"/>
      <c r="D368" s="10"/>
      <c r="E368" s="10"/>
      <c r="F368" s="1"/>
      <c r="G368" s="1"/>
      <c r="H368" s="51"/>
      <c r="I368" s="51"/>
      <c r="J368" s="51"/>
      <c r="K368" s="51"/>
      <c r="L368" s="51"/>
      <c r="M368" s="51"/>
      <c r="N368" s="51"/>
      <c r="O368" s="51"/>
      <c r="P368" s="51"/>
      <c r="Q368" s="51"/>
      <c r="R368" s="51"/>
      <c r="S368" s="51"/>
      <c r="T368" s="51"/>
      <c r="U368" s="51"/>
      <c r="V368" s="51"/>
      <c r="W368" s="51"/>
      <c r="X368" s="51"/>
      <c r="Y368" s="51"/>
      <c r="Z368" s="51"/>
      <c r="AA368" s="51"/>
    </row>
    <row r="369" spans="1:27" ht="14.5" x14ac:dyDescent="0.35">
      <c r="A369" s="10"/>
      <c r="B369" s="10"/>
      <c r="C369" s="10"/>
      <c r="D369" s="10"/>
      <c r="E369" s="10"/>
      <c r="F369" s="1"/>
      <c r="G369" s="1"/>
      <c r="H369" s="51"/>
      <c r="I369" s="51"/>
      <c r="J369" s="51"/>
      <c r="K369" s="51"/>
      <c r="L369" s="51"/>
      <c r="M369" s="51"/>
      <c r="N369" s="51"/>
      <c r="O369" s="51"/>
      <c r="P369" s="51"/>
      <c r="Q369" s="51"/>
      <c r="R369" s="51"/>
      <c r="S369" s="51"/>
      <c r="T369" s="51"/>
      <c r="U369" s="51"/>
      <c r="V369" s="51"/>
      <c r="W369" s="51"/>
      <c r="X369" s="51"/>
      <c r="Y369" s="51"/>
      <c r="Z369" s="51"/>
      <c r="AA369" s="51"/>
    </row>
    <row r="370" spans="1:27" ht="14.5" x14ac:dyDescent="0.35">
      <c r="A370" s="10"/>
      <c r="B370" s="10"/>
      <c r="C370" s="10"/>
      <c r="D370" s="10"/>
      <c r="E370" s="10"/>
      <c r="F370" s="1"/>
      <c r="G370" s="1"/>
      <c r="H370" s="51"/>
      <c r="I370" s="51"/>
      <c r="J370" s="51"/>
      <c r="K370" s="51"/>
      <c r="L370" s="51"/>
      <c r="M370" s="51"/>
      <c r="N370" s="51"/>
      <c r="O370" s="51"/>
      <c r="P370" s="51"/>
      <c r="Q370" s="51"/>
      <c r="R370" s="51"/>
      <c r="S370" s="51"/>
      <c r="T370" s="51"/>
      <c r="U370" s="51"/>
      <c r="V370" s="51"/>
      <c r="W370" s="51"/>
      <c r="X370" s="51"/>
      <c r="Y370" s="51"/>
      <c r="Z370" s="51"/>
      <c r="AA370" s="51"/>
    </row>
    <row r="371" spans="1:27" ht="14.5" x14ac:dyDescent="0.35">
      <c r="A371" s="10"/>
      <c r="B371" s="10"/>
      <c r="C371" s="10"/>
      <c r="D371" s="10"/>
      <c r="E371" s="10"/>
      <c r="F371" s="1"/>
      <c r="G371" s="1"/>
      <c r="H371" s="51"/>
      <c r="I371" s="51"/>
      <c r="J371" s="51"/>
      <c r="K371" s="51"/>
      <c r="L371" s="51"/>
      <c r="M371" s="51"/>
      <c r="N371" s="51"/>
      <c r="O371" s="51"/>
      <c r="P371" s="51"/>
      <c r="Q371" s="51"/>
      <c r="R371" s="51"/>
      <c r="S371" s="51"/>
      <c r="T371" s="51"/>
      <c r="U371" s="51"/>
      <c r="V371" s="51"/>
      <c r="W371" s="51"/>
      <c r="X371" s="51"/>
      <c r="Y371" s="51"/>
      <c r="Z371" s="51"/>
      <c r="AA371" s="51"/>
    </row>
    <row r="372" spans="1:27" ht="14.5" x14ac:dyDescent="0.35">
      <c r="A372" s="10"/>
      <c r="B372" s="10"/>
      <c r="C372" s="10"/>
      <c r="D372" s="10"/>
      <c r="E372" s="10"/>
      <c r="F372" s="1"/>
      <c r="G372" s="1"/>
      <c r="H372" s="51"/>
      <c r="I372" s="51"/>
      <c r="J372" s="51"/>
      <c r="K372" s="51"/>
      <c r="L372" s="51"/>
      <c r="M372" s="51"/>
      <c r="N372" s="51"/>
      <c r="O372" s="51"/>
      <c r="P372" s="51"/>
      <c r="Q372" s="51"/>
      <c r="R372" s="51"/>
      <c r="S372" s="51"/>
      <c r="T372" s="51"/>
      <c r="U372" s="51"/>
      <c r="V372" s="51"/>
      <c r="W372" s="51"/>
      <c r="X372" s="51"/>
      <c r="Y372" s="51"/>
      <c r="Z372" s="51"/>
      <c r="AA372" s="51"/>
    </row>
    <row r="373" spans="1:27" ht="14.5" x14ac:dyDescent="0.35">
      <c r="A373" s="10"/>
      <c r="B373" s="10"/>
      <c r="C373" s="10"/>
      <c r="D373" s="10"/>
      <c r="E373" s="10"/>
      <c r="F373" s="1"/>
      <c r="G373" s="1"/>
      <c r="H373" s="51"/>
      <c r="I373" s="51"/>
      <c r="J373" s="51"/>
      <c r="K373" s="51"/>
      <c r="L373" s="51"/>
      <c r="M373" s="51"/>
      <c r="N373" s="51"/>
      <c r="O373" s="51"/>
      <c r="P373" s="51"/>
      <c r="Q373" s="51"/>
      <c r="R373" s="51"/>
      <c r="S373" s="51"/>
      <c r="T373" s="51"/>
      <c r="U373" s="51"/>
      <c r="V373" s="51"/>
      <c r="W373" s="51"/>
      <c r="X373" s="51"/>
      <c r="Y373" s="51"/>
      <c r="Z373" s="51"/>
      <c r="AA373" s="51"/>
    </row>
    <row r="374" spans="1:27" ht="14.5" x14ac:dyDescent="0.35">
      <c r="A374" s="10"/>
      <c r="B374" s="10"/>
      <c r="C374" s="10"/>
      <c r="D374" s="10"/>
      <c r="E374" s="10"/>
      <c r="F374" s="1"/>
      <c r="G374" s="1"/>
      <c r="H374" s="51"/>
      <c r="I374" s="51"/>
      <c r="J374" s="51"/>
      <c r="K374" s="51"/>
      <c r="L374" s="51"/>
      <c r="M374" s="51"/>
      <c r="N374" s="51"/>
      <c r="O374" s="51"/>
      <c r="P374" s="51"/>
      <c r="Q374" s="51"/>
      <c r="R374" s="51"/>
      <c r="S374" s="51"/>
      <c r="T374" s="51"/>
      <c r="U374" s="51"/>
      <c r="V374" s="51"/>
      <c r="W374" s="51"/>
      <c r="X374" s="51"/>
      <c r="Y374" s="51"/>
      <c r="Z374" s="51"/>
      <c r="AA374" s="51"/>
    </row>
    <row r="375" spans="1:27" ht="14.5" x14ac:dyDescent="0.35">
      <c r="A375" s="10"/>
      <c r="B375" s="10"/>
      <c r="C375" s="10"/>
      <c r="D375" s="10"/>
      <c r="E375" s="10"/>
      <c r="F375" s="1"/>
      <c r="G375" s="1"/>
      <c r="H375" s="51"/>
      <c r="I375" s="51"/>
      <c r="J375" s="51"/>
      <c r="K375" s="51"/>
      <c r="L375" s="51"/>
      <c r="M375" s="51"/>
      <c r="N375" s="51"/>
      <c r="O375" s="51"/>
      <c r="P375" s="51"/>
      <c r="Q375" s="51"/>
      <c r="R375" s="51"/>
      <c r="S375" s="51"/>
      <c r="T375" s="51"/>
      <c r="U375" s="51"/>
      <c r="V375" s="51"/>
      <c r="W375" s="51"/>
      <c r="X375" s="51"/>
      <c r="Y375" s="51"/>
      <c r="Z375" s="51"/>
      <c r="AA375" s="51"/>
    </row>
    <row r="376" spans="1:27" ht="14.5" x14ac:dyDescent="0.35">
      <c r="A376" s="10"/>
      <c r="B376" s="10"/>
      <c r="C376" s="10"/>
      <c r="D376" s="10"/>
      <c r="E376" s="10"/>
      <c r="F376" s="1"/>
      <c r="G376" s="1"/>
      <c r="H376" s="51"/>
      <c r="I376" s="51"/>
      <c r="J376" s="51"/>
      <c r="K376" s="51"/>
      <c r="L376" s="51"/>
      <c r="M376" s="51"/>
      <c r="N376" s="51"/>
      <c r="O376" s="51"/>
      <c r="P376" s="51"/>
      <c r="Q376" s="51"/>
      <c r="R376" s="51"/>
      <c r="S376" s="51"/>
      <c r="T376" s="51"/>
      <c r="U376" s="51"/>
      <c r="V376" s="51"/>
      <c r="W376" s="51"/>
      <c r="X376" s="51"/>
      <c r="Y376" s="51"/>
      <c r="Z376" s="51"/>
      <c r="AA376" s="51"/>
    </row>
    <row r="377" spans="1:27" ht="14.5" x14ac:dyDescent="0.35">
      <c r="A377" s="10"/>
      <c r="B377" s="10"/>
      <c r="C377" s="10"/>
      <c r="D377" s="10"/>
      <c r="E377" s="10"/>
      <c r="F377" s="1"/>
      <c r="G377" s="1"/>
      <c r="H377" s="51"/>
      <c r="I377" s="51"/>
      <c r="J377" s="51"/>
      <c r="K377" s="51"/>
      <c r="L377" s="51"/>
      <c r="M377" s="51"/>
      <c r="N377" s="51"/>
      <c r="O377" s="51"/>
      <c r="P377" s="51"/>
      <c r="Q377" s="51"/>
      <c r="R377" s="51"/>
      <c r="S377" s="51"/>
      <c r="T377" s="51"/>
      <c r="U377" s="51"/>
      <c r="V377" s="51"/>
      <c r="W377" s="51"/>
      <c r="X377" s="51"/>
      <c r="Y377" s="51"/>
      <c r="Z377" s="51"/>
      <c r="AA377" s="51"/>
    </row>
    <row r="378" spans="1:27" ht="14.5" x14ac:dyDescent="0.35">
      <c r="A378" s="10"/>
      <c r="B378" s="10"/>
      <c r="C378" s="10"/>
      <c r="D378" s="10"/>
      <c r="E378" s="10"/>
      <c r="F378" s="1"/>
      <c r="G378" s="1"/>
      <c r="H378" s="51"/>
      <c r="I378" s="51"/>
      <c r="J378" s="51"/>
      <c r="K378" s="51"/>
      <c r="L378" s="51"/>
      <c r="M378" s="51"/>
      <c r="N378" s="51"/>
      <c r="O378" s="51"/>
      <c r="P378" s="51"/>
      <c r="Q378" s="51"/>
      <c r="R378" s="51"/>
      <c r="S378" s="51"/>
      <c r="T378" s="51"/>
      <c r="U378" s="51"/>
      <c r="V378" s="51"/>
      <c r="W378" s="51"/>
      <c r="X378" s="51"/>
      <c r="Y378" s="51"/>
      <c r="Z378" s="51"/>
      <c r="AA378" s="51"/>
    </row>
    <row r="379" spans="1:27" ht="14.5" x14ac:dyDescent="0.35">
      <c r="A379" s="10"/>
      <c r="B379" s="10"/>
      <c r="C379" s="10"/>
      <c r="D379" s="10"/>
      <c r="E379" s="10"/>
      <c r="F379" s="1"/>
      <c r="G379" s="1"/>
      <c r="H379" s="51"/>
      <c r="I379" s="51"/>
      <c r="J379" s="51"/>
      <c r="K379" s="51"/>
      <c r="L379" s="51"/>
      <c r="M379" s="51"/>
      <c r="N379" s="51"/>
      <c r="O379" s="51"/>
      <c r="P379" s="51"/>
      <c r="Q379" s="51"/>
      <c r="R379" s="51"/>
      <c r="S379" s="51"/>
      <c r="T379" s="51"/>
      <c r="U379" s="51"/>
      <c r="V379" s="51"/>
      <c r="W379" s="51"/>
      <c r="X379" s="51"/>
      <c r="Y379" s="51"/>
      <c r="Z379" s="51"/>
      <c r="AA379" s="51"/>
    </row>
    <row r="380" spans="1:27" ht="14.5" x14ac:dyDescent="0.35">
      <c r="A380" s="10"/>
      <c r="B380" s="10"/>
      <c r="C380" s="10"/>
      <c r="D380" s="10"/>
      <c r="E380" s="10"/>
      <c r="F380" s="1"/>
      <c r="G380" s="1"/>
      <c r="H380" s="51"/>
      <c r="I380" s="51"/>
      <c r="J380" s="51"/>
      <c r="K380" s="51"/>
      <c r="L380" s="51"/>
      <c r="M380" s="51"/>
      <c r="N380" s="51"/>
      <c r="O380" s="51"/>
      <c r="P380" s="51"/>
      <c r="Q380" s="51"/>
      <c r="R380" s="51"/>
      <c r="S380" s="51"/>
      <c r="T380" s="51"/>
      <c r="U380" s="51"/>
      <c r="V380" s="51"/>
      <c r="W380" s="51"/>
      <c r="X380" s="51"/>
      <c r="Y380" s="51"/>
      <c r="Z380" s="51"/>
      <c r="AA380" s="51"/>
    </row>
    <row r="381" spans="1:27" ht="14.5" x14ac:dyDescent="0.35">
      <c r="A381" s="10"/>
      <c r="B381" s="10"/>
      <c r="C381" s="10"/>
      <c r="D381" s="10"/>
      <c r="E381" s="10"/>
      <c r="F381" s="1"/>
      <c r="G381" s="1"/>
      <c r="H381" s="51"/>
      <c r="I381" s="51"/>
      <c r="J381" s="51"/>
      <c r="K381" s="51"/>
      <c r="L381" s="51"/>
      <c r="M381" s="51"/>
      <c r="N381" s="51"/>
      <c r="O381" s="51"/>
      <c r="P381" s="51"/>
      <c r="Q381" s="51"/>
      <c r="R381" s="51"/>
      <c r="S381" s="51"/>
      <c r="T381" s="51"/>
      <c r="U381" s="51"/>
      <c r="V381" s="51"/>
      <c r="W381" s="51"/>
      <c r="X381" s="51"/>
      <c r="Y381" s="51"/>
      <c r="Z381" s="51"/>
      <c r="AA381" s="51"/>
    </row>
    <row r="382" spans="1:27" ht="14.5" x14ac:dyDescent="0.35">
      <c r="A382" s="10"/>
      <c r="B382" s="10"/>
      <c r="C382" s="10"/>
      <c r="D382" s="10"/>
      <c r="E382" s="10"/>
      <c r="F382" s="1"/>
      <c r="G382" s="1"/>
      <c r="H382" s="51"/>
      <c r="I382" s="51"/>
      <c r="J382" s="51"/>
      <c r="K382" s="51"/>
      <c r="L382" s="51"/>
      <c r="M382" s="51"/>
      <c r="N382" s="51"/>
      <c r="O382" s="51"/>
      <c r="P382" s="51"/>
      <c r="Q382" s="51"/>
      <c r="R382" s="51"/>
      <c r="S382" s="51"/>
      <c r="T382" s="51"/>
      <c r="U382" s="51"/>
      <c r="V382" s="51"/>
      <c r="W382" s="51"/>
      <c r="X382" s="51"/>
      <c r="Y382" s="51"/>
      <c r="Z382" s="51"/>
      <c r="AA382" s="51"/>
    </row>
    <row r="383" spans="1:27" ht="14.5" x14ac:dyDescent="0.35">
      <c r="A383" s="10"/>
      <c r="B383" s="10"/>
      <c r="C383" s="10"/>
      <c r="D383" s="10"/>
      <c r="E383" s="10"/>
      <c r="F383" s="1"/>
      <c r="G383" s="1"/>
      <c r="H383" s="51"/>
      <c r="I383" s="51"/>
      <c r="J383" s="51"/>
      <c r="K383" s="51"/>
      <c r="L383" s="51"/>
      <c r="M383" s="51"/>
      <c r="N383" s="51"/>
      <c r="O383" s="51"/>
      <c r="P383" s="51"/>
      <c r="Q383" s="51"/>
      <c r="R383" s="51"/>
      <c r="S383" s="51"/>
      <c r="T383" s="51"/>
      <c r="U383" s="51"/>
      <c r="V383" s="51"/>
      <c r="W383" s="51"/>
      <c r="X383" s="51"/>
      <c r="Y383" s="51"/>
      <c r="Z383" s="51"/>
      <c r="AA383" s="51"/>
    </row>
    <row r="384" spans="1:27" ht="14.5" x14ac:dyDescent="0.35">
      <c r="A384" s="10"/>
      <c r="B384" s="10"/>
      <c r="C384" s="10"/>
      <c r="D384" s="10"/>
      <c r="E384" s="10"/>
      <c r="F384" s="1"/>
      <c r="G384" s="1"/>
      <c r="H384" s="51"/>
      <c r="I384" s="51"/>
      <c r="J384" s="51"/>
      <c r="K384" s="51"/>
      <c r="L384" s="51"/>
      <c r="M384" s="51"/>
      <c r="N384" s="51"/>
      <c r="O384" s="51"/>
      <c r="P384" s="51"/>
      <c r="Q384" s="51"/>
      <c r="R384" s="51"/>
      <c r="S384" s="51"/>
      <c r="T384" s="51"/>
      <c r="U384" s="51"/>
      <c r="V384" s="51"/>
      <c r="W384" s="51"/>
      <c r="X384" s="51"/>
      <c r="Y384" s="51"/>
      <c r="Z384" s="51"/>
      <c r="AA384" s="51"/>
    </row>
    <row r="385" spans="1:27" ht="14.5" x14ac:dyDescent="0.35">
      <c r="A385" s="10"/>
      <c r="B385" s="10"/>
      <c r="C385" s="10"/>
      <c r="D385" s="10"/>
      <c r="E385" s="10"/>
      <c r="F385" s="1"/>
      <c r="G385" s="1"/>
      <c r="H385" s="51"/>
      <c r="I385" s="51"/>
      <c r="J385" s="51"/>
      <c r="K385" s="51"/>
      <c r="L385" s="51"/>
      <c r="M385" s="51"/>
      <c r="N385" s="51"/>
      <c r="O385" s="51"/>
      <c r="P385" s="51"/>
      <c r="Q385" s="51"/>
      <c r="R385" s="51"/>
      <c r="S385" s="51"/>
      <c r="T385" s="51"/>
      <c r="U385" s="51"/>
      <c r="V385" s="51"/>
      <c r="W385" s="51"/>
      <c r="X385" s="51"/>
      <c r="Y385" s="51"/>
      <c r="Z385" s="51"/>
      <c r="AA385" s="51"/>
    </row>
    <row r="386" spans="1:27" ht="14.5" x14ac:dyDescent="0.35">
      <c r="A386" s="10"/>
      <c r="B386" s="10"/>
      <c r="C386" s="10"/>
      <c r="D386" s="10"/>
      <c r="E386" s="10"/>
      <c r="F386" s="1"/>
      <c r="G386" s="1"/>
      <c r="H386" s="51"/>
      <c r="I386" s="51"/>
      <c r="J386" s="51"/>
      <c r="K386" s="51"/>
      <c r="L386" s="51"/>
      <c r="M386" s="51"/>
      <c r="N386" s="51"/>
      <c r="O386" s="51"/>
      <c r="P386" s="51"/>
      <c r="Q386" s="51"/>
      <c r="R386" s="51"/>
      <c r="S386" s="51"/>
      <c r="T386" s="51"/>
      <c r="U386" s="51"/>
      <c r="V386" s="51"/>
      <c r="W386" s="51"/>
      <c r="X386" s="51"/>
      <c r="Y386" s="51"/>
      <c r="Z386" s="51"/>
      <c r="AA386" s="51"/>
    </row>
    <row r="387" spans="1:27" ht="14.5" x14ac:dyDescent="0.35">
      <c r="A387" s="10"/>
      <c r="B387" s="10"/>
      <c r="C387" s="10"/>
      <c r="D387" s="10"/>
      <c r="E387" s="10"/>
      <c r="F387" s="1"/>
      <c r="G387" s="1"/>
      <c r="H387" s="51"/>
      <c r="I387" s="51"/>
      <c r="J387" s="51"/>
      <c r="K387" s="51"/>
      <c r="L387" s="51"/>
      <c r="M387" s="51"/>
      <c r="N387" s="51"/>
      <c r="O387" s="51"/>
      <c r="P387" s="51"/>
      <c r="Q387" s="51"/>
      <c r="R387" s="51"/>
      <c r="S387" s="51"/>
      <c r="T387" s="51"/>
      <c r="U387" s="51"/>
      <c r="V387" s="51"/>
      <c r="W387" s="51"/>
      <c r="X387" s="51"/>
      <c r="Y387" s="51"/>
      <c r="Z387" s="51"/>
      <c r="AA387" s="51"/>
    </row>
    <row r="388" spans="1:27" ht="14.5" x14ac:dyDescent="0.35">
      <c r="A388" s="10"/>
      <c r="B388" s="10"/>
      <c r="C388" s="10"/>
      <c r="D388" s="10"/>
      <c r="E388" s="10"/>
      <c r="F388" s="1"/>
      <c r="G388" s="1"/>
      <c r="H388" s="51"/>
      <c r="I388" s="51"/>
      <c r="J388" s="51"/>
      <c r="K388" s="51"/>
      <c r="L388" s="51"/>
      <c r="M388" s="51"/>
      <c r="N388" s="51"/>
      <c r="O388" s="51"/>
      <c r="P388" s="51"/>
      <c r="Q388" s="51"/>
      <c r="R388" s="51"/>
      <c r="S388" s="51"/>
      <c r="T388" s="51"/>
      <c r="U388" s="51"/>
      <c r="V388" s="51"/>
      <c r="W388" s="51"/>
      <c r="X388" s="51"/>
      <c r="Y388" s="51"/>
      <c r="Z388" s="51"/>
      <c r="AA388" s="51"/>
    </row>
    <row r="389" spans="1:27" ht="14.5" x14ac:dyDescent="0.35">
      <c r="A389" s="10"/>
      <c r="B389" s="10"/>
      <c r="C389" s="10"/>
      <c r="D389" s="10"/>
      <c r="E389" s="10"/>
      <c r="F389" s="1"/>
      <c r="G389" s="1"/>
      <c r="H389" s="51"/>
      <c r="I389" s="51"/>
      <c r="J389" s="51"/>
      <c r="K389" s="51"/>
      <c r="L389" s="51"/>
      <c r="M389" s="51"/>
      <c r="N389" s="51"/>
      <c r="O389" s="51"/>
      <c r="P389" s="51"/>
      <c r="Q389" s="51"/>
      <c r="R389" s="51"/>
      <c r="S389" s="51"/>
      <c r="T389" s="51"/>
      <c r="U389" s="51"/>
      <c r="V389" s="51"/>
      <c r="W389" s="51"/>
      <c r="X389" s="51"/>
      <c r="Y389" s="51"/>
      <c r="Z389" s="51"/>
      <c r="AA389" s="51"/>
    </row>
    <row r="390" spans="1:27" ht="14.5" x14ac:dyDescent="0.35">
      <c r="A390" s="10"/>
      <c r="B390" s="10"/>
      <c r="C390" s="10"/>
      <c r="D390" s="10"/>
      <c r="E390" s="10"/>
      <c r="F390" s="1"/>
      <c r="G390" s="1"/>
      <c r="H390" s="51"/>
      <c r="I390" s="51"/>
      <c r="J390" s="51"/>
      <c r="K390" s="51"/>
      <c r="L390" s="51"/>
      <c r="M390" s="51"/>
      <c r="N390" s="51"/>
      <c r="O390" s="51"/>
      <c r="P390" s="51"/>
      <c r="Q390" s="51"/>
      <c r="R390" s="51"/>
      <c r="S390" s="51"/>
      <c r="T390" s="51"/>
      <c r="U390" s="51"/>
      <c r="V390" s="51"/>
      <c r="W390" s="51"/>
      <c r="X390" s="51"/>
      <c r="Y390" s="51"/>
      <c r="Z390" s="51"/>
      <c r="AA390" s="51"/>
    </row>
    <row r="391" spans="1:27" ht="14.5" x14ac:dyDescent="0.35">
      <c r="A391" s="10"/>
      <c r="B391" s="10"/>
      <c r="C391" s="10"/>
      <c r="D391" s="10"/>
      <c r="E391" s="10"/>
      <c r="F391" s="1"/>
      <c r="G391" s="1"/>
      <c r="H391" s="51"/>
      <c r="I391" s="51"/>
      <c r="J391" s="51"/>
      <c r="K391" s="51"/>
      <c r="L391" s="51"/>
      <c r="M391" s="51"/>
      <c r="N391" s="51"/>
      <c r="O391" s="51"/>
      <c r="P391" s="51"/>
      <c r="Q391" s="51"/>
      <c r="R391" s="51"/>
      <c r="S391" s="51"/>
      <c r="T391" s="51"/>
      <c r="U391" s="51"/>
      <c r="V391" s="51"/>
      <c r="W391" s="51"/>
      <c r="X391" s="51"/>
      <c r="Y391" s="51"/>
      <c r="Z391" s="51"/>
      <c r="AA391" s="51"/>
    </row>
    <row r="392" spans="1:27" ht="14.5" x14ac:dyDescent="0.35">
      <c r="A392" s="10"/>
      <c r="B392" s="10"/>
      <c r="C392" s="10"/>
      <c r="D392" s="10"/>
      <c r="E392" s="10"/>
      <c r="F392" s="1"/>
      <c r="G392" s="1"/>
      <c r="H392" s="51"/>
      <c r="I392" s="51"/>
      <c r="J392" s="51"/>
      <c r="K392" s="51"/>
      <c r="L392" s="51"/>
      <c r="M392" s="51"/>
      <c r="N392" s="51"/>
      <c r="O392" s="51"/>
      <c r="P392" s="51"/>
      <c r="Q392" s="51"/>
      <c r="R392" s="51"/>
      <c r="S392" s="51"/>
      <c r="T392" s="51"/>
      <c r="U392" s="51"/>
      <c r="V392" s="51"/>
      <c r="W392" s="51"/>
      <c r="X392" s="51"/>
      <c r="Y392" s="51"/>
      <c r="Z392" s="51"/>
      <c r="AA392" s="51"/>
    </row>
    <row r="393" spans="1:27" ht="14.5" x14ac:dyDescent="0.35">
      <c r="A393" s="10"/>
      <c r="B393" s="10"/>
      <c r="C393" s="10"/>
      <c r="D393" s="10"/>
      <c r="E393" s="10"/>
      <c r="F393" s="1"/>
      <c r="G393" s="1"/>
      <c r="H393" s="51"/>
      <c r="I393" s="51"/>
      <c r="J393" s="51"/>
      <c r="K393" s="51"/>
      <c r="L393" s="51"/>
      <c r="M393" s="51"/>
      <c r="N393" s="51"/>
      <c r="O393" s="51"/>
      <c r="P393" s="51"/>
      <c r="Q393" s="51"/>
      <c r="R393" s="51"/>
      <c r="S393" s="51"/>
      <c r="T393" s="51"/>
      <c r="U393" s="51"/>
      <c r="V393" s="51"/>
      <c r="W393" s="51"/>
      <c r="X393" s="51"/>
      <c r="Y393" s="51"/>
      <c r="Z393" s="51"/>
      <c r="AA393" s="51"/>
    </row>
    <row r="394" spans="1:27" ht="14.5" x14ac:dyDescent="0.35">
      <c r="A394" s="10"/>
      <c r="B394" s="10"/>
      <c r="C394" s="10"/>
      <c r="D394" s="10"/>
      <c r="E394" s="10"/>
      <c r="F394" s="1"/>
      <c r="G394" s="1"/>
      <c r="H394" s="51"/>
      <c r="I394" s="51"/>
      <c r="J394" s="51"/>
      <c r="K394" s="51"/>
      <c r="L394" s="51"/>
      <c r="M394" s="51"/>
      <c r="N394" s="51"/>
      <c r="O394" s="51"/>
      <c r="P394" s="51"/>
      <c r="Q394" s="51"/>
      <c r="R394" s="51"/>
      <c r="S394" s="51"/>
      <c r="T394" s="51"/>
      <c r="U394" s="51"/>
      <c r="V394" s="51"/>
      <c r="W394" s="51"/>
      <c r="X394" s="51"/>
      <c r="Y394" s="51"/>
      <c r="Z394" s="51"/>
      <c r="AA394" s="51"/>
    </row>
    <row r="395" spans="1:27" ht="14.5" x14ac:dyDescent="0.35">
      <c r="A395" s="10"/>
      <c r="B395" s="10"/>
      <c r="C395" s="10"/>
      <c r="D395" s="10"/>
      <c r="E395" s="10"/>
      <c r="F395" s="1"/>
      <c r="G395" s="1"/>
      <c r="H395" s="51"/>
      <c r="I395" s="51"/>
      <c r="J395" s="51"/>
      <c r="K395" s="51"/>
      <c r="L395" s="51"/>
      <c r="M395" s="51"/>
      <c r="N395" s="51"/>
      <c r="O395" s="51"/>
      <c r="P395" s="51"/>
      <c r="Q395" s="51"/>
      <c r="R395" s="51"/>
      <c r="S395" s="51"/>
      <c r="T395" s="51"/>
      <c r="U395" s="51"/>
      <c r="V395" s="51"/>
      <c r="W395" s="51"/>
      <c r="X395" s="51"/>
      <c r="Y395" s="51"/>
      <c r="Z395" s="51"/>
      <c r="AA395" s="51"/>
    </row>
    <row r="396" spans="1:27" ht="14.5" x14ac:dyDescent="0.35">
      <c r="A396" s="10"/>
      <c r="B396" s="10"/>
      <c r="C396" s="10"/>
      <c r="D396" s="10"/>
      <c r="E396" s="10"/>
      <c r="F396" s="1"/>
      <c r="G396" s="1"/>
      <c r="H396" s="51"/>
      <c r="I396" s="51"/>
      <c r="J396" s="51"/>
      <c r="K396" s="51"/>
      <c r="L396" s="51"/>
      <c r="M396" s="51"/>
      <c r="N396" s="51"/>
      <c r="O396" s="51"/>
      <c r="P396" s="51"/>
      <c r="Q396" s="51"/>
      <c r="R396" s="51"/>
      <c r="S396" s="51"/>
      <c r="T396" s="51"/>
      <c r="U396" s="51"/>
      <c r="V396" s="51"/>
      <c r="W396" s="51"/>
      <c r="X396" s="51"/>
      <c r="Y396" s="51"/>
      <c r="Z396" s="51"/>
      <c r="AA396" s="51"/>
    </row>
    <row r="397" spans="1:27" ht="14.5" x14ac:dyDescent="0.35">
      <c r="A397" s="10"/>
      <c r="B397" s="10"/>
      <c r="C397" s="10"/>
      <c r="D397" s="10"/>
      <c r="E397" s="10"/>
      <c r="F397" s="1"/>
      <c r="G397" s="1"/>
      <c r="H397" s="51"/>
      <c r="I397" s="51"/>
      <c r="J397" s="51"/>
      <c r="K397" s="51"/>
      <c r="L397" s="51"/>
      <c r="M397" s="51"/>
      <c r="N397" s="51"/>
      <c r="O397" s="51"/>
      <c r="P397" s="51"/>
      <c r="Q397" s="51"/>
      <c r="R397" s="51"/>
      <c r="S397" s="51"/>
      <c r="T397" s="51"/>
      <c r="U397" s="51"/>
      <c r="V397" s="51"/>
      <c r="W397" s="51"/>
      <c r="X397" s="51"/>
      <c r="Y397" s="51"/>
      <c r="Z397" s="51"/>
      <c r="AA397" s="51"/>
    </row>
    <row r="398" spans="1:27" ht="14.5" x14ac:dyDescent="0.35">
      <c r="A398" s="10"/>
      <c r="B398" s="10"/>
      <c r="C398" s="10"/>
      <c r="D398" s="10"/>
      <c r="E398" s="10"/>
      <c r="F398" s="1"/>
      <c r="G398" s="1"/>
      <c r="H398" s="51"/>
      <c r="I398" s="51"/>
      <c r="J398" s="51"/>
      <c r="K398" s="51"/>
      <c r="L398" s="51"/>
      <c r="M398" s="51"/>
      <c r="N398" s="51"/>
      <c r="O398" s="51"/>
      <c r="P398" s="51"/>
      <c r="Q398" s="51"/>
      <c r="R398" s="51"/>
      <c r="S398" s="51"/>
      <c r="T398" s="51"/>
      <c r="U398" s="51"/>
      <c r="V398" s="51"/>
      <c r="W398" s="51"/>
      <c r="X398" s="51"/>
      <c r="Y398" s="51"/>
      <c r="Z398" s="51"/>
      <c r="AA398" s="51"/>
    </row>
    <row r="399" spans="1:27" ht="14.5" x14ac:dyDescent="0.35">
      <c r="A399" s="10"/>
      <c r="B399" s="10"/>
      <c r="C399" s="10"/>
      <c r="D399" s="10"/>
      <c r="E399" s="10"/>
      <c r="F399" s="1"/>
      <c r="G399" s="1"/>
      <c r="H399" s="51"/>
      <c r="I399" s="51"/>
      <c r="J399" s="51"/>
      <c r="K399" s="51"/>
      <c r="L399" s="51"/>
      <c r="M399" s="51"/>
      <c r="N399" s="51"/>
      <c r="O399" s="51"/>
      <c r="P399" s="51"/>
      <c r="Q399" s="51"/>
      <c r="R399" s="51"/>
      <c r="S399" s="51"/>
      <c r="T399" s="51"/>
      <c r="U399" s="51"/>
      <c r="V399" s="51"/>
      <c r="W399" s="51"/>
      <c r="X399" s="51"/>
      <c r="Y399" s="51"/>
      <c r="Z399" s="51"/>
      <c r="AA399" s="51"/>
    </row>
    <row r="400" spans="1:27" ht="14.5" x14ac:dyDescent="0.35">
      <c r="A400" s="10"/>
      <c r="B400" s="10"/>
      <c r="C400" s="10"/>
      <c r="D400" s="10"/>
      <c r="E400" s="10"/>
      <c r="F400" s="1"/>
      <c r="G400" s="1"/>
      <c r="H400" s="51"/>
      <c r="I400" s="51"/>
      <c r="J400" s="51"/>
      <c r="K400" s="51"/>
      <c r="L400" s="51"/>
      <c r="M400" s="51"/>
      <c r="N400" s="51"/>
      <c r="O400" s="51"/>
      <c r="P400" s="51"/>
      <c r="Q400" s="51"/>
      <c r="R400" s="51"/>
      <c r="S400" s="51"/>
      <c r="T400" s="51"/>
      <c r="U400" s="51"/>
      <c r="V400" s="51"/>
      <c r="W400" s="51"/>
      <c r="X400" s="51"/>
      <c r="Y400" s="51"/>
      <c r="Z400" s="51"/>
      <c r="AA400" s="51"/>
    </row>
    <row r="401" spans="1:27" ht="14.5" x14ac:dyDescent="0.35">
      <c r="A401" s="10"/>
      <c r="B401" s="10"/>
      <c r="C401" s="10"/>
      <c r="D401" s="10"/>
      <c r="E401" s="10"/>
      <c r="F401" s="1"/>
      <c r="G401" s="1"/>
      <c r="H401" s="51"/>
      <c r="I401" s="51"/>
      <c r="J401" s="51"/>
      <c r="K401" s="51"/>
      <c r="L401" s="51"/>
      <c r="M401" s="51"/>
      <c r="N401" s="51"/>
      <c r="O401" s="51"/>
      <c r="P401" s="51"/>
      <c r="Q401" s="51"/>
      <c r="R401" s="51"/>
      <c r="S401" s="51"/>
      <c r="T401" s="51"/>
      <c r="U401" s="51"/>
      <c r="V401" s="51"/>
      <c r="W401" s="51"/>
      <c r="X401" s="51"/>
      <c r="Y401" s="51"/>
      <c r="Z401" s="51"/>
      <c r="AA401" s="51"/>
    </row>
    <row r="402" spans="1:27" ht="14.5" x14ac:dyDescent="0.35">
      <c r="A402" s="10"/>
      <c r="B402" s="10"/>
      <c r="C402" s="10"/>
      <c r="D402" s="10"/>
      <c r="E402" s="10"/>
      <c r="F402" s="1"/>
      <c r="G402" s="1"/>
      <c r="H402" s="51"/>
      <c r="I402" s="51"/>
      <c r="J402" s="51"/>
      <c r="K402" s="51"/>
      <c r="L402" s="51"/>
      <c r="M402" s="51"/>
      <c r="N402" s="51"/>
      <c r="O402" s="51"/>
      <c r="P402" s="51"/>
      <c r="Q402" s="51"/>
      <c r="R402" s="51"/>
      <c r="S402" s="51"/>
      <c r="T402" s="51"/>
      <c r="U402" s="51"/>
      <c r="V402" s="51"/>
      <c r="W402" s="51"/>
      <c r="X402" s="51"/>
      <c r="Y402" s="51"/>
      <c r="Z402" s="51"/>
      <c r="AA402" s="51"/>
    </row>
    <row r="403" spans="1:27" ht="14.5" x14ac:dyDescent="0.35">
      <c r="A403" s="10"/>
      <c r="B403" s="10"/>
      <c r="C403" s="10"/>
      <c r="D403" s="10"/>
      <c r="E403" s="10"/>
      <c r="F403" s="1"/>
      <c r="G403" s="1"/>
      <c r="H403" s="51"/>
      <c r="I403" s="51"/>
      <c r="J403" s="51"/>
      <c r="K403" s="51"/>
      <c r="L403" s="51"/>
      <c r="M403" s="51"/>
      <c r="N403" s="51"/>
      <c r="O403" s="51"/>
      <c r="P403" s="51"/>
      <c r="Q403" s="51"/>
      <c r="R403" s="51"/>
      <c r="S403" s="51"/>
      <c r="T403" s="51"/>
      <c r="U403" s="51"/>
      <c r="V403" s="51"/>
      <c r="W403" s="51"/>
      <c r="X403" s="51"/>
      <c r="Y403" s="51"/>
      <c r="Z403" s="51"/>
      <c r="AA403" s="51"/>
    </row>
    <row r="404" spans="1:27" ht="14.5" x14ac:dyDescent="0.35">
      <c r="A404" s="10"/>
      <c r="B404" s="10"/>
      <c r="C404" s="10"/>
      <c r="D404" s="10"/>
      <c r="E404" s="10"/>
      <c r="F404" s="1"/>
      <c r="G404" s="1"/>
      <c r="H404" s="51"/>
      <c r="I404" s="51"/>
      <c r="J404" s="51"/>
      <c r="K404" s="51"/>
      <c r="L404" s="51"/>
      <c r="M404" s="51"/>
      <c r="N404" s="51"/>
      <c r="O404" s="51"/>
      <c r="P404" s="51"/>
      <c r="Q404" s="51"/>
      <c r="R404" s="51"/>
      <c r="S404" s="51"/>
      <c r="T404" s="51"/>
      <c r="U404" s="51"/>
      <c r="V404" s="51"/>
      <c r="W404" s="51"/>
      <c r="X404" s="51"/>
      <c r="Y404" s="51"/>
      <c r="Z404" s="51"/>
      <c r="AA404" s="51"/>
    </row>
    <row r="405" spans="1:27" ht="14.5" x14ac:dyDescent="0.35">
      <c r="A405" s="10"/>
      <c r="B405" s="10"/>
      <c r="C405" s="10"/>
      <c r="D405" s="10"/>
      <c r="E405" s="10"/>
      <c r="F405" s="1"/>
      <c r="G405" s="1"/>
      <c r="H405" s="51"/>
      <c r="I405" s="51"/>
      <c r="J405" s="51"/>
      <c r="K405" s="51"/>
      <c r="L405" s="51"/>
      <c r="M405" s="51"/>
      <c r="N405" s="51"/>
      <c r="O405" s="51"/>
      <c r="P405" s="51"/>
      <c r="Q405" s="51"/>
      <c r="R405" s="51"/>
      <c r="S405" s="51"/>
      <c r="T405" s="51"/>
      <c r="U405" s="51"/>
      <c r="V405" s="51"/>
      <c r="W405" s="51"/>
      <c r="X405" s="51"/>
      <c r="Y405" s="51"/>
      <c r="Z405" s="51"/>
      <c r="AA405" s="51"/>
    </row>
    <row r="406" spans="1:27" ht="14.5" x14ac:dyDescent="0.35">
      <c r="A406" s="10"/>
      <c r="B406" s="10"/>
      <c r="C406" s="10"/>
      <c r="D406" s="10"/>
      <c r="E406" s="10"/>
      <c r="F406" s="1"/>
      <c r="G406" s="1"/>
      <c r="H406" s="51"/>
      <c r="I406" s="51"/>
      <c r="J406" s="51"/>
      <c r="K406" s="51"/>
      <c r="L406" s="51"/>
      <c r="M406" s="51"/>
      <c r="N406" s="51"/>
      <c r="O406" s="51"/>
      <c r="P406" s="51"/>
      <c r="Q406" s="51"/>
      <c r="R406" s="51"/>
      <c r="S406" s="51"/>
      <c r="T406" s="51"/>
      <c r="U406" s="51"/>
      <c r="V406" s="51"/>
      <c r="W406" s="51"/>
      <c r="X406" s="51"/>
      <c r="Y406" s="51"/>
      <c r="Z406" s="51"/>
      <c r="AA406" s="51"/>
    </row>
    <row r="407" spans="1:27" ht="14.5" x14ac:dyDescent="0.35">
      <c r="A407" s="10"/>
      <c r="B407" s="10"/>
      <c r="C407" s="10"/>
      <c r="D407" s="10"/>
      <c r="E407" s="10"/>
      <c r="F407" s="1"/>
      <c r="G407" s="1"/>
      <c r="H407" s="51"/>
      <c r="I407" s="51"/>
      <c r="J407" s="51"/>
      <c r="K407" s="51"/>
      <c r="L407" s="51"/>
      <c r="M407" s="51"/>
      <c r="N407" s="51"/>
      <c r="O407" s="51"/>
      <c r="P407" s="51"/>
      <c r="Q407" s="51"/>
      <c r="R407" s="51"/>
      <c r="S407" s="51"/>
      <c r="T407" s="51"/>
      <c r="U407" s="51"/>
      <c r="V407" s="51"/>
      <c r="W407" s="51"/>
      <c r="X407" s="51"/>
      <c r="Y407" s="51"/>
      <c r="Z407" s="51"/>
      <c r="AA407" s="51"/>
    </row>
    <row r="408" spans="1:27" ht="14.5" x14ac:dyDescent="0.35">
      <c r="A408" s="10"/>
      <c r="B408" s="10"/>
      <c r="C408" s="10"/>
      <c r="D408" s="10"/>
      <c r="E408" s="10"/>
      <c r="F408" s="1"/>
      <c r="G408" s="1"/>
      <c r="H408" s="51"/>
      <c r="I408" s="51"/>
      <c r="J408" s="51"/>
      <c r="K408" s="51"/>
      <c r="L408" s="51"/>
      <c r="M408" s="51"/>
      <c r="N408" s="51"/>
      <c r="O408" s="51"/>
      <c r="P408" s="51"/>
      <c r="Q408" s="51"/>
      <c r="R408" s="51"/>
      <c r="S408" s="51"/>
      <c r="T408" s="51"/>
      <c r="U408" s="51"/>
      <c r="V408" s="51"/>
      <c r="W408" s="51"/>
      <c r="X408" s="51"/>
      <c r="Y408" s="51"/>
      <c r="Z408" s="51"/>
      <c r="AA408" s="51"/>
    </row>
    <row r="409" spans="1:27" ht="14.5" x14ac:dyDescent="0.35">
      <c r="A409" s="10"/>
      <c r="B409" s="10"/>
      <c r="C409" s="10"/>
      <c r="D409" s="10"/>
      <c r="E409" s="10"/>
      <c r="F409" s="1"/>
      <c r="G409" s="1"/>
      <c r="H409" s="51"/>
      <c r="I409" s="51"/>
      <c r="J409" s="51"/>
      <c r="K409" s="51"/>
      <c r="L409" s="51"/>
      <c r="M409" s="51"/>
      <c r="N409" s="51"/>
      <c r="O409" s="51"/>
      <c r="P409" s="51"/>
      <c r="Q409" s="51"/>
      <c r="R409" s="51"/>
      <c r="S409" s="51"/>
      <c r="T409" s="51"/>
      <c r="U409" s="51"/>
      <c r="V409" s="51"/>
      <c r="W409" s="51"/>
      <c r="X409" s="51"/>
      <c r="Y409" s="51"/>
      <c r="Z409" s="51"/>
      <c r="AA409" s="51"/>
    </row>
    <row r="410" spans="1:27" ht="14.5" x14ac:dyDescent="0.35">
      <c r="A410" s="10"/>
      <c r="B410" s="10"/>
      <c r="C410" s="10"/>
      <c r="D410" s="10"/>
      <c r="E410" s="10"/>
      <c r="F410" s="1"/>
      <c r="G410" s="1"/>
      <c r="H410" s="51"/>
      <c r="I410" s="51"/>
      <c r="J410" s="51"/>
      <c r="K410" s="51"/>
      <c r="L410" s="51"/>
      <c r="M410" s="51"/>
      <c r="N410" s="51"/>
      <c r="O410" s="51"/>
      <c r="P410" s="51"/>
      <c r="Q410" s="51"/>
      <c r="R410" s="51"/>
      <c r="S410" s="51"/>
      <c r="T410" s="51"/>
      <c r="U410" s="51"/>
      <c r="V410" s="51"/>
      <c r="W410" s="51"/>
      <c r="X410" s="51"/>
      <c r="Y410" s="51"/>
      <c r="Z410" s="51"/>
      <c r="AA410" s="51"/>
    </row>
    <row r="411" spans="1:27" ht="14.5" x14ac:dyDescent="0.35">
      <c r="A411" s="10"/>
      <c r="B411" s="10"/>
      <c r="C411" s="10"/>
      <c r="D411" s="10"/>
      <c r="E411" s="10"/>
      <c r="F411" s="1"/>
      <c r="G411" s="1"/>
      <c r="H411" s="51"/>
      <c r="I411" s="51"/>
      <c r="J411" s="51"/>
      <c r="K411" s="51"/>
      <c r="L411" s="51"/>
      <c r="M411" s="51"/>
      <c r="N411" s="51"/>
      <c r="O411" s="51"/>
      <c r="P411" s="51"/>
      <c r="Q411" s="51"/>
      <c r="R411" s="51"/>
      <c r="S411" s="51"/>
      <c r="T411" s="51"/>
      <c r="U411" s="51"/>
      <c r="V411" s="51"/>
      <c r="W411" s="51"/>
      <c r="X411" s="51"/>
      <c r="Y411" s="51"/>
      <c r="Z411" s="51"/>
      <c r="AA411" s="51"/>
    </row>
    <row r="412" spans="1:27" ht="14.5" x14ac:dyDescent="0.35">
      <c r="A412" s="10"/>
      <c r="B412" s="10"/>
      <c r="C412" s="10"/>
      <c r="D412" s="10"/>
      <c r="E412" s="10"/>
      <c r="F412" s="1"/>
      <c r="G412" s="1"/>
      <c r="H412" s="51"/>
      <c r="I412" s="51"/>
      <c r="J412" s="51"/>
      <c r="K412" s="51"/>
      <c r="L412" s="51"/>
      <c r="M412" s="51"/>
      <c r="N412" s="51"/>
      <c r="O412" s="51"/>
      <c r="P412" s="51"/>
      <c r="Q412" s="51"/>
      <c r="R412" s="51"/>
      <c r="S412" s="51"/>
      <c r="T412" s="51"/>
      <c r="U412" s="51"/>
      <c r="V412" s="51"/>
      <c r="W412" s="51"/>
      <c r="X412" s="51"/>
      <c r="Y412" s="51"/>
      <c r="Z412" s="51"/>
      <c r="AA412" s="51"/>
    </row>
    <row r="413" spans="1:27" ht="14.5" x14ac:dyDescent="0.35">
      <c r="A413" s="10"/>
      <c r="B413" s="10"/>
      <c r="C413" s="10"/>
      <c r="D413" s="10"/>
      <c r="E413" s="10"/>
      <c r="F413" s="1"/>
      <c r="G413" s="1"/>
      <c r="H413" s="51"/>
      <c r="I413" s="51"/>
      <c r="J413" s="51"/>
      <c r="K413" s="51"/>
      <c r="L413" s="51"/>
      <c r="M413" s="51"/>
      <c r="N413" s="51"/>
      <c r="O413" s="51"/>
      <c r="P413" s="51"/>
      <c r="Q413" s="51"/>
      <c r="R413" s="51"/>
      <c r="S413" s="51"/>
      <c r="T413" s="51"/>
      <c r="U413" s="51"/>
      <c r="V413" s="51"/>
      <c r="W413" s="51"/>
      <c r="X413" s="51"/>
      <c r="Y413" s="51"/>
      <c r="Z413" s="51"/>
      <c r="AA413" s="51"/>
    </row>
    <row r="414" spans="1:27" ht="14.5" x14ac:dyDescent="0.35">
      <c r="A414" s="10"/>
      <c r="B414" s="10"/>
      <c r="C414" s="10"/>
      <c r="D414" s="10"/>
      <c r="E414" s="10"/>
      <c r="F414" s="1"/>
      <c r="G414" s="1"/>
      <c r="H414" s="51"/>
      <c r="I414" s="51"/>
      <c r="J414" s="51"/>
      <c r="K414" s="51"/>
      <c r="L414" s="51"/>
      <c r="M414" s="51"/>
      <c r="N414" s="51"/>
      <c r="O414" s="51"/>
      <c r="P414" s="51"/>
      <c r="Q414" s="51"/>
      <c r="R414" s="51"/>
      <c r="S414" s="51"/>
      <c r="T414" s="51"/>
      <c r="U414" s="51"/>
      <c r="V414" s="51"/>
      <c r="W414" s="51"/>
      <c r="X414" s="51"/>
      <c r="Y414" s="51"/>
      <c r="Z414" s="51"/>
      <c r="AA414" s="51"/>
    </row>
    <row r="415" spans="1:27" ht="14.5" x14ac:dyDescent="0.35">
      <c r="A415" s="10"/>
      <c r="B415" s="10"/>
      <c r="C415" s="10"/>
      <c r="D415" s="10"/>
      <c r="E415" s="10"/>
      <c r="F415" s="1"/>
      <c r="G415" s="1"/>
      <c r="H415" s="51"/>
      <c r="I415" s="51"/>
      <c r="J415" s="51"/>
      <c r="K415" s="51"/>
      <c r="L415" s="51"/>
      <c r="M415" s="51"/>
      <c r="N415" s="51"/>
      <c r="O415" s="51"/>
      <c r="P415" s="51"/>
      <c r="Q415" s="51"/>
      <c r="R415" s="51"/>
      <c r="S415" s="51"/>
      <c r="T415" s="51"/>
      <c r="U415" s="51"/>
      <c r="V415" s="51"/>
      <c r="W415" s="51"/>
      <c r="X415" s="51"/>
      <c r="Y415" s="51"/>
      <c r="Z415" s="51"/>
      <c r="AA415" s="51"/>
    </row>
    <row r="416" spans="1:27" ht="14.5" x14ac:dyDescent="0.35">
      <c r="A416" s="10"/>
      <c r="B416" s="10"/>
      <c r="C416" s="10"/>
      <c r="D416" s="10"/>
      <c r="E416" s="10"/>
      <c r="F416" s="1"/>
      <c r="G416" s="1"/>
      <c r="H416" s="51"/>
      <c r="I416" s="51"/>
      <c r="J416" s="51"/>
      <c r="K416" s="51"/>
      <c r="L416" s="51"/>
      <c r="M416" s="51"/>
      <c r="N416" s="51"/>
      <c r="O416" s="51"/>
      <c r="P416" s="51"/>
      <c r="Q416" s="51"/>
      <c r="R416" s="51"/>
      <c r="S416" s="51"/>
      <c r="T416" s="51"/>
      <c r="U416" s="51"/>
      <c r="V416" s="51"/>
      <c r="W416" s="51"/>
      <c r="X416" s="51"/>
      <c r="Y416" s="51"/>
      <c r="Z416" s="51"/>
      <c r="AA416" s="51"/>
    </row>
    <row r="417" spans="1:27" ht="14.5" x14ac:dyDescent="0.35">
      <c r="A417" s="10"/>
      <c r="B417" s="10"/>
      <c r="C417" s="10"/>
      <c r="D417" s="10"/>
      <c r="E417" s="10"/>
      <c r="F417" s="1"/>
      <c r="G417" s="1"/>
      <c r="H417" s="51"/>
      <c r="I417" s="51"/>
      <c r="J417" s="51"/>
      <c r="K417" s="51"/>
      <c r="L417" s="51"/>
      <c r="M417" s="51"/>
      <c r="N417" s="51"/>
      <c r="O417" s="51"/>
      <c r="P417" s="51"/>
      <c r="Q417" s="51"/>
      <c r="R417" s="51"/>
      <c r="S417" s="51"/>
      <c r="T417" s="51"/>
      <c r="U417" s="51"/>
      <c r="V417" s="51"/>
      <c r="W417" s="51"/>
      <c r="X417" s="51"/>
      <c r="Y417" s="51"/>
      <c r="Z417" s="51"/>
      <c r="AA417" s="51"/>
    </row>
    <row r="418" spans="1:27" ht="14.5" x14ac:dyDescent="0.35">
      <c r="A418" s="10"/>
      <c r="B418" s="10"/>
      <c r="C418" s="10"/>
      <c r="D418" s="10"/>
      <c r="E418" s="10"/>
      <c r="F418" s="1"/>
      <c r="G418" s="1"/>
      <c r="H418" s="51"/>
      <c r="I418" s="51"/>
      <c r="J418" s="51"/>
      <c r="K418" s="51"/>
      <c r="L418" s="51"/>
      <c r="M418" s="51"/>
      <c r="N418" s="51"/>
      <c r="O418" s="51"/>
      <c r="P418" s="51"/>
      <c r="Q418" s="51"/>
      <c r="R418" s="51"/>
      <c r="S418" s="51"/>
      <c r="T418" s="51"/>
      <c r="U418" s="51"/>
      <c r="V418" s="51"/>
      <c r="W418" s="51"/>
      <c r="X418" s="51"/>
      <c r="Y418" s="51"/>
      <c r="Z418" s="51"/>
      <c r="AA418" s="51"/>
    </row>
    <row r="419" spans="1:27" ht="14.5" x14ac:dyDescent="0.35">
      <c r="A419" s="10"/>
      <c r="B419" s="10"/>
      <c r="C419" s="10"/>
      <c r="D419" s="10"/>
      <c r="E419" s="10"/>
      <c r="F419" s="1"/>
      <c r="G419" s="1"/>
      <c r="H419" s="51"/>
      <c r="I419" s="51"/>
      <c r="J419" s="51"/>
      <c r="K419" s="51"/>
      <c r="L419" s="51"/>
      <c r="M419" s="51"/>
      <c r="N419" s="51"/>
      <c r="O419" s="51"/>
      <c r="P419" s="51"/>
      <c r="Q419" s="51"/>
      <c r="R419" s="51"/>
      <c r="S419" s="51"/>
      <c r="T419" s="51"/>
      <c r="U419" s="51"/>
      <c r="V419" s="51"/>
      <c r="W419" s="51"/>
      <c r="X419" s="51"/>
      <c r="Y419" s="51"/>
      <c r="Z419" s="51"/>
      <c r="AA419" s="51"/>
    </row>
    <row r="420" spans="1:27" ht="14.5" x14ac:dyDescent="0.35">
      <c r="A420" s="10"/>
      <c r="B420" s="10"/>
      <c r="C420" s="10"/>
      <c r="D420" s="10"/>
      <c r="E420" s="10"/>
      <c r="F420" s="1"/>
      <c r="G420" s="1"/>
      <c r="H420" s="51"/>
      <c r="I420" s="51"/>
      <c r="J420" s="51"/>
      <c r="K420" s="51"/>
      <c r="L420" s="51"/>
      <c r="M420" s="51"/>
      <c r="N420" s="51"/>
      <c r="O420" s="51"/>
      <c r="P420" s="51"/>
      <c r="Q420" s="51"/>
      <c r="R420" s="51"/>
      <c r="S420" s="51"/>
      <c r="T420" s="51"/>
      <c r="U420" s="51"/>
      <c r="V420" s="51"/>
      <c r="W420" s="51"/>
      <c r="X420" s="51"/>
      <c r="Y420" s="51"/>
      <c r="Z420" s="51"/>
      <c r="AA420" s="51"/>
    </row>
    <row r="421" spans="1:27" ht="14.5" x14ac:dyDescent="0.35">
      <c r="A421" s="10"/>
      <c r="B421" s="10"/>
      <c r="C421" s="10"/>
      <c r="D421" s="10"/>
      <c r="E421" s="10"/>
      <c r="F421" s="1"/>
      <c r="G421" s="1"/>
      <c r="H421" s="51"/>
      <c r="I421" s="51"/>
      <c r="J421" s="51"/>
      <c r="K421" s="51"/>
      <c r="L421" s="51"/>
      <c r="M421" s="51"/>
      <c r="N421" s="51"/>
      <c r="O421" s="51"/>
      <c r="P421" s="51"/>
      <c r="Q421" s="51"/>
      <c r="R421" s="51"/>
      <c r="S421" s="51"/>
      <c r="T421" s="51"/>
      <c r="U421" s="51"/>
      <c r="V421" s="51"/>
      <c r="W421" s="51"/>
      <c r="X421" s="51"/>
      <c r="Y421" s="51"/>
      <c r="Z421" s="51"/>
      <c r="AA421" s="51"/>
    </row>
    <row r="422" spans="1:27" ht="14.5" x14ac:dyDescent="0.35">
      <c r="A422" s="10"/>
      <c r="B422" s="10"/>
      <c r="C422" s="10"/>
      <c r="D422" s="10"/>
      <c r="E422" s="10"/>
      <c r="F422" s="1"/>
      <c r="G422" s="1"/>
      <c r="H422" s="51"/>
      <c r="I422" s="51"/>
      <c r="J422" s="51"/>
      <c r="K422" s="51"/>
      <c r="L422" s="51"/>
      <c r="M422" s="51"/>
      <c r="N422" s="51"/>
      <c r="O422" s="51"/>
      <c r="P422" s="51"/>
      <c r="Q422" s="51"/>
      <c r="R422" s="51"/>
      <c r="S422" s="51"/>
      <c r="T422" s="51"/>
      <c r="U422" s="51"/>
      <c r="V422" s="51"/>
      <c r="W422" s="51"/>
      <c r="X422" s="51"/>
      <c r="Y422" s="51"/>
      <c r="Z422" s="51"/>
      <c r="AA422" s="51"/>
    </row>
    <row r="423" spans="1:27" ht="14.5" x14ac:dyDescent="0.35">
      <c r="A423" s="10"/>
      <c r="B423" s="10"/>
      <c r="C423" s="10"/>
      <c r="D423" s="10"/>
      <c r="E423" s="10"/>
      <c r="F423" s="1"/>
      <c r="G423" s="1"/>
      <c r="H423" s="51"/>
      <c r="I423" s="51"/>
      <c r="J423" s="51"/>
      <c r="K423" s="51"/>
      <c r="L423" s="51"/>
      <c r="M423" s="51"/>
      <c r="N423" s="51"/>
      <c r="O423" s="51"/>
      <c r="P423" s="51"/>
      <c r="Q423" s="51"/>
      <c r="R423" s="51"/>
      <c r="S423" s="51"/>
      <c r="T423" s="51"/>
      <c r="U423" s="51"/>
      <c r="V423" s="51"/>
      <c r="W423" s="51"/>
      <c r="X423" s="51"/>
      <c r="Y423" s="51"/>
      <c r="Z423" s="51"/>
      <c r="AA423" s="51"/>
    </row>
    <row r="424" spans="1:27" ht="14.5" x14ac:dyDescent="0.35">
      <c r="A424" s="10"/>
      <c r="B424" s="10"/>
      <c r="C424" s="10"/>
      <c r="D424" s="10"/>
      <c r="E424" s="10"/>
      <c r="F424" s="1"/>
      <c r="G424" s="1"/>
      <c r="H424" s="51"/>
      <c r="I424" s="51"/>
      <c r="J424" s="51"/>
      <c r="K424" s="51"/>
      <c r="L424" s="51"/>
      <c r="M424" s="51"/>
      <c r="N424" s="51"/>
      <c r="O424" s="51"/>
      <c r="P424" s="51"/>
      <c r="Q424" s="51"/>
      <c r="R424" s="51"/>
      <c r="S424" s="51"/>
      <c r="T424" s="51"/>
      <c r="U424" s="51"/>
      <c r="V424" s="51"/>
      <c r="W424" s="51"/>
      <c r="X424" s="51"/>
      <c r="Y424" s="51"/>
      <c r="Z424" s="51"/>
      <c r="AA424" s="51"/>
    </row>
    <row r="425" spans="1:27" ht="14.5" x14ac:dyDescent="0.35">
      <c r="A425" s="10"/>
      <c r="B425" s="10"/>
      <c r="C425" s="10"/>
      <c r="D425" s="10"/>
      <c r="E425" s="10"/>
      <c r="F425" s="1"/>
      <c r="G425" s="1"/>
      <c r="H425" s="51"/>
      <c r="I425" s="51"/>
      <c r="J425" s="51"/>
      <c r="K425" s="51"/>
      <c r="L425" s="51"/>
      <c r="M425" s="51"/>
      <c r="N425" s="51"/>
      <c r="O425" s="51"/>
      <c r="P425" s="51"/>
      <c r="Q425" s="51"/>
      <c r="R425" s="51"/>
      <c r="S425" s="51"/>
      <c r="T425" s="51"/>
      <c r="U425" s="51"/>
      <c r="V425" s="51"/>
      <c r="W425" s="51"/>
      <c r="X425" s="51"/>
      <c r="Y425" s="51"/>
      <c r="Z425" s="51"/>
      <c r="AA425" s="51"/>
    </row>
    <row r="426" spans="1:27" ht="14.5" x14ac:dyDescent="0.35">
      <c r="A426" s="10"/>
      <c r="B426" s="10"/>
      <c r="C426" s="10"/>
      <c r="D426" s="10"/>
      <c r="E426" s="10"/>
      <c r="F426" s="1"/>
      <c r="G426" s="1"/>
      <c r="H426" s="51"/>
      <c r="I426" s="51"/>
      <c r="J426" s="51"/>
      <c r="K426" s="51"/>
      <c r="L426" s="51"/>
      <c r="M426" s="51"/>
      <c r="N426" s="51"/>
      <c r="O426" s="51"/>
      <c r="P426" s="51"/>
      <c r="Q426" s="51"/>
      <c r="R426" s="51"/>
      <c r="S426" s="51"/>
      <c r="T426" s="51"/>
      <c r="U426" s="51"/>
      <c r="V426" s="51"/>
      <c r="W426" s="51"/>
      <c r="X426" s="51"/>
      <c r="Y426" s="51"/>
      <c r="Z426" s="51"/>
      <c r="AA426" s="51"/>
    </row>
    <row r="427" spans="1:27" ht="14.5" x14ac:dyDescent="0.35">
      <c r="A427" s="10"/>
      <c r="B427" s="10"/>
      <c r="C427" s="10"/>
      <c r="D427" s="10"/>
      <c r="E427" s="10"/>
      <c r="F427" s="1"/>
      <c r="G427" s="1"/>
      <c r="H427" s="51"/>
      <c r="I427" s="51"/>
      <c r="J427" s="51"/>
      <c r="K427" s="51"/>
      <c r="L427" s="51"/>
      <c r="M427" s="51"/>
      <c r="N427" s="51"/>
      <c r="O427" s="51"/>
      <c r="P427" s="51"/>
      <c r="Q427" s="51"/>
      <c r="R427" s="51"/>
      <c r="S427" s="51"/>
      <c r="T427" s="51"/>
      <c r="U427" s="51"/>
      <c r="V427" s="51"/>
      <c r="W427" s="51"/>
      <c r="X427" s="51"/>
      <c r="Y427" s="51"/>
      <c r="Z427" s="51"/>
      <c r="AA427" s="51"/>
    </row>
    <row r="428" spans="1:27" ht="14.5" x14ac:dyDescent="0.35">
      <c r="A428" s="10"/>
      <c r="B428" s="10"/>
      <c r="C428" s="10"/>
      <c r="D428" s="10"/>
      <c r="E428" s="10"/>
      <c r="F428" s="1"/>
      <c r="G428" s="1"/>
      <c r="H428" s="51"/>
      <c r="I428" s="51"/>
      <c r="J428" s="51"/>
      <c r="K428" s="51"/>
      <c r="L428" s="51"/>
      <c r="M428" s="51"/>
      <c r="N428" s="51"/>
      <c r="O428" s="51"/>
      <c r="P428" s="51"/>
      <c r="Q428" s="51"/>
      <c r="R428" s="51"/>
      <c r="S428" s="51"/>
      <c r="T428" s="51"/>
      <c r="U428" s="51"/>
      <c r="V428" s="51"/>
      <c r="W428" s="51"/>
      <c r="X428" s="51"/>
      <c r="Y428" s="51"/>
      <c r="Z428" s="51"/>
      <c r="AA428" s="51"/>
    </row>
    <row r="429" spans="1:27" ht="14.5" x14ac:dyDescent="0.35">
      <c r="A429" s="10"/>
      <c r="B429" s="10"/>
      <c r="C429" s="10"/>
      <c r="D429" s="10"/>
      <c r="E429" s="10"/>
      <c r="F429" s="1"/>
      <c r="G429" s="1"/>
      <c r="H429" s="51"/>
      <c r="I429" s="51"/>
      <c r="J429" s="51"/>
      <c r="K429" s="51"/>
      <c r="L429" s="51"/>
      <c r="M429" s="51"/>
      <c r="N429" s="51"/>
      <c r="O429" s="51"/>
      <c r="P429" s="51"/>
      <c r="Q429" s="51"/>
      <c r="R429" s="51"/>
      <c r="S429" s="51"/>
      <c r="T429" s="51"/>
      <c r="U429" s="51"/>
      <c r="V429" s="51"/>
      <c r="W429" s="51"/>
      <c r="X429" s="51"/>
      <c r="Y429" s="51"/>
      <c r="Z429" s="51"/>
      <c r="AA429" s="51"/>
    </row>
    <row r="430" spans="1:27" ht="14.5" x14ac:dyDescent="0.35">
      <c r="A430" s="10"/>
      <c r="B430" s="10"/>
      <c r="C430" s="10"/>
      <c r="D430" s="10"/>
      <c r="E430" s="10"/>
      <c r="F430" s="1"/>
      <c r="G430" s="1"/>
      <c r="H430" s="51"/>
      <c r="I430" s="51"/>
      <c r="J430" s="51"/>
      <c r="K430" s="51"/>
      <c r="L430" s="51"/>
      <c r="M430" s="51"/>
      <c r="N430" s="51"/>
      <c r="O430" s="51"/>
      <c r="P430" s="51"/>
      <c r="Q430" s="51"/>
      <c r="R430" s="51"/>
      <c r="S430" s="51"/>
      <c r="T430" s="51"/>
      <c r="U430" s="51"/>
      <c r="V430" s="51"/>
      <c r="W430" s="51"/>
      <c r="X430" s="51"/>
      <c r="Y430" s="51"/>
      <c r="Z430" s="51"/>
      <c r="AA430" s="51"/>
    </row>
    <row r="431" spans="1:27" ht="14.5" x14ac:dyDescent="0.35">
      <c r="A431" s="10"/>
      <c r="B431" s="10"/>
      <c r="C431" s="10"/>
      <c r="D431" s="10"/>
      <c r="E431" s="10"/>
      <c r="F431" s="1"/>
      <c r="G431" s="1"/>
      <c r="H431" s="51"/>
      <c r="I431" s="51"/>
      <c r="J431" s="51"/>
      <c r="K431" s="51"/>
      <c r="L431" s="51"/>
      <c r="M431" s="51"/>
      <c r="N431" s="51"/>
      <c r="O431" s="51"/>
      <c r="P431" s="51"/>
      <c r="Q431" s="51"/>
      <c r="R431" s="51"/>
      <c r="S431" s="51"/>
      <c r="T431" s="51"/>
      <c r="U431" s="51"/>
      <c r="V431" s="51"/>
      <c r="W431" s="51"/>
      <c r="X431" s="51"/>
      <c r="Y431" s="51"/>
      <c r="Z431" s="51"/>
      <c r="AA431" s="51"/>
    </row>
    <row r="432" spans="1:27" ht="14.5" x14ac:dyDescent="0.35">
      <c r="A432" s="10"/>
      <c r="B432" s="10"/>
      <c r="C432" s="10"/>
      <c r="D432" s="10"/>
      <c r="E432" s="10"/>
      <c r="F432" s="1"/>
      <c r="G432" s="1"/>
      <c r="H432" s="51"/>
      <c r="I432" s="51"/>
      <c r="J432" s="51"/>
      <c r="K432" s="51"/>
      <c r="L432" s="51"/>
      <c r="M432" s="51"/>
      <c r="N432" s="51"/>
      <c r="O432" s="51"/>
      <c r="P432" s="51"/>
      <c r="Q432" s="51"/>
      <c r="R432" s="51"/>
      <c r="S432" s="51"/>
      <c r="T432" s="51"/>
      <c r="U432" s="51"/>
      <c r="V432" s="51"/>
      <c r="W432" s="51"/>
      <c r="X432" s="51"/>
      <c r="Y432" s="51"/>
      <c r="Z432" s="51"/>
      <c r="AA432" s="51"/>
    </row>
    <row r="433" spans="1:27" ht="14.5" x14ac:dyDescent="0.35">
      <c r="A433" s="10"/>
      <c r="B433" s="10"/>
      <c r="C433" s="10"/>
      <c r="D433" s="10"/>
      <c r="E433" s="10"/>
      <c r="F433" s="1"/>
      <c r="G433" s="1"/>
      <c r="H433" s="51"/>
      <c r="I433" s="51"/>
      <c r="J433" s="51"/>
      <c r="K433" s="51"/>
      <c r="L433" s="51"/>
      <c r="M433" s="51"/>
      <c r="N433" s="51"/>
      <c r="O433" s="51"/>
      <c r="P433" s="51"/>
      <c r="Q433" s="51"/>
      <c r="R433" s="51"/>
      <c r="S433" s="51"/>
      <c r="T433" s="51"/>
      <c r="U433" s="51"/>
      <c r="V433" s="51"/>
      <c r="W433" s="51"/>
      <c r="X433" s="51"/>
      <c r="Y433" s="51"/>
      <c r="Z433" s="51"/>
      <c r="AA433" s="51"/>
    </row>
    <row r="434" spans="1:27" ht="14.5" x14ac:dyDescent="0.35">
      <c r="A434" s="10"/>
      <c r="B434" s="10"/>
      <c r="C434" s="10"/>
      <c r="D434" s="10"/>
      <c r="E434" s="10"/>
      <c r="F434" s="1"/>
      <c r="G434" s="1"/>
      <c r="H434" s="51"/>
      <c r="I434" s="51"/>
      <c r="J434" s="51"/>
      <c r="K434" s="51"/>
      <c r="L434" s="51"/>
      <c r="M434" s="51"/>
      <c r="N434" s="51"/>
      <c r="O434" s="51"/>
      <c r="P434" s="51"/>
      <c r="Q434" s="51"/>
      <c r="R434" s="51"/>
      <c r="S434" s="51"/>
      <c r="T434" s="51"/>
      <c r="U434" s="51"/>
      <c r="V434" s="51"/>
      <c r="W434" s="51"/>
      <c r="X434" s="51"/>
      <c r="Y434" s="51"/>
      <c r="Z434" s="51"/>
      <c r="AA434" s="51"/>
    </row>
    <row r="435" spans="1:27" ht="14.5" x14ac:dyDescent="0.35">
      <c r="A435" s="10"/>
      <c r="B435" s="10"/>
      <c r="C435" s="10"/>
      <c r="D435" s="10"/>
      <c r="E435" s="10"/>
      <c r="F435" s="1"/>
      <c r="G435" s="1"/>
      <c r="H435" s="51"/>
      <c r="I435" s="51"/>
      <c r="J435" s="51"/>
      <c r="K435" s="51"/>
      <c r="L435" s="51"/>
      <c r="M435" s="51"/>
      <c r="N435" s="51"/>
      <c r="O435" s="51"/>
      <c r="P435" s="51"/>
      <c r="Q435" s="51"/>
      <c r="R435" s="51"/>
      <c r="S435" s="51"/>
      <c r="T435" s="51"/>
      <c r="U435" s="51"/>
      <c r="V435" s="51"/>
      <c r="W435" s="51"/>
      <c r="X435" s="51"/>
      <c r="Y435" s="51"/>
      <c r="Z435" s="51"/>
      <c r="AA435" s="51"/>
    </row>
    <row r="436" spans="1:27" ht="14.5" x14ac:dyDescent="0.35">
      <c r="A436" s="10"/>
      <c r="B436" s="10"/>
      <c r="C436" s="10"/>
      <c r="D436" s="10"/>
      <c r="E436" s="10"/>
      <c r="F436" s="1"/>
      <c r="G436" s="1"/>
      <c r="H436" s="51"/>
      <c r="I436" s="51"/>
      <c r="J436" s="51"/>
      <c r="K436" s="51"/>
      <c r="L436" s="51"/>
      <c r="M436" s="51"/>
      <c r="N436" s="51"/>
      <c r="O436" s="51"/>
      <c r="P436" s="51"/>
      <c r="Q436" s="51"/>
      <c r="R436" s="51"/>
      <c r="S436" s="51"/>
      <c r="T436" s="51"/>
      <c r="U436" s="51"/>
      <c r="V436" s="51"/>
      <c r="W436" s="51"/>
      <c r="X436" s="51"/>
      <c r="Y436" s="51"/>
      <c r="Z436" s="51"/>
      <c r="AA436" s="51"/>
    </row>
    <row r="437" spans="1:27" ht="14.5" x14ac:dyDescent="0.35">
      <c r="A437" s="10"/>
      <c r="B437" s="10"/>
      <c r="C437" s="10"/>
      <c r="D437" s="10"/>
      <c r="E437" s="10"/>
      <c r="F437" s="1"/>
      <c r="G437" s="1"/>
      <c r="H437" s="51"/>
      <c r="I437" s="51"/>
      <c r="J437" s="51"/>
      <c r="K437" s="51"/>
      <c r="L437" s="51"/>
      <c r="M437" s="51"/>
      <c r="N437" s="51"/>
      <c r="O437" s="51"/>
      <c r="P437" s="51"/>
      <c r="Q437" s="51"/>
      <c r="R437" s="51"/>
      <c r="S437" s="51"/>
      <c r="T437" s="51"/>
      <c r="U437" s="51"/>
      <c r="V437" s="51"/>
      <c r="W437" s="51"/>
      <c r="X437" s="51"/>
      <c r="Y437" s="51"/>
      <c r="Z437" s="51"/>
      <c r="AA437" s="51"/>
    </row>
    <row r="438" spans="1:27" ht="14.5" x14ac:dyDescent="0.35">
      <c r="A438" s="10"/>
      <c r="B438" s="10"/>
      <c r="C438" s="10"/>
      <c r="D438" s="10"/>
      <c r="E438" s="10"/>
      <c r="F438" s="1"/>
      <c r="G438" s="1"/>
      <c r="H438" s="51"/>
      <c r="I438" s="51"/>
      <c r="J438" s="51"/>
      <c r="K438" s="51"/>
      <c r="L438" s="51"/>
      <c r="M438" s="51"/>
      <c r="N438" s="51"/>
      <c r="O438" s="51"/>
      <c r="P438" s="51"/>
      <c r="Q438" s="51"/>
      <c r="R438" s="51"/>
      <c r="S438" s="51"/>
      <c r="T438" s="51"/>
      <c r="U438" s="51"/>
      <c r="V438" s="51"/>
      <c r="W438" s="51"/>
      <c r="X438" s="51"/>
      <c r="Y438" s="51"/>
      <c r="Z438" s="51"/>
      <c r="AA438" s="51"/>
    </row>
    <row r="439" spans="1:27" ht="14.5" x14ac:dyDescent="0.35">
      <c r="A439" s="10"/>
      <c r="B439" s="10"/>
      <c r="C439" s="10"/>
      <c r="D439" s="10"/>
      <c r="E439" s="10"/>
      <c r="F439" s="1"/>
      <c r="G439" s="1"/>
      <c r="H439" s="51"/>
      <c r="I439" s="51"/>
      <c r="J439" s="51"/>
      <c r="K439" s="51"/>
      <c r="L439" s="51"/>
      <c r="M439" s="51"/>
      <c r="N439" s="51"/>
      <c r="O439" s="51"/>
      <c r="P439" s="51"/>
      <c r="Q439" s="51"/>
      <c r="R439" s="51"/>
      <c r="S439" s="51"/>
      <c r="T439" s="51"/>
      <c r="U439" s="51"/>
      <c r="V439" s="51"/>
      <c r="W439" s="51"/>
      <c r="X439" s="51"/>
      <c r="Y439" s="51"/>
      <c r="Z439" s="51"/>
      <c r="AA439" s="51"/>
    </row>
    <row r="440" spans="1:27" ht="14.5" x14ac:dyDescent="0.35">
      <c r="A440" s="10"/>
      <c r="B440" s="10"/>
      <c r="C440" s="10"/>
      <c r="D440" s="10"/>
      <c r="E440" s="10"/>
      <c r="F440" s="1"/>
      <c r="G440" s="1"/>
      <c r="H440" s="51"/>
      <c r="I440" s="51"/>
      <c r="J440" s="51"/>
      <c r="K440" s="51"/>
      <c r="L440" s="51"/>
      <c r="M440" s="51"/>
      <c r="N440" s="51"/>
      <c r="O440" s="51"/>
      <c r="P440" s="51"/>
      <c r="Q440" s="51"/>
      <c r="R440" s="51"/>
      <c r="S440" s="51"/>
      <c r="T440" s="51"/>
      <c r="U440" s="51"/>
      <c r="V440" s="51"/>
      <c r="W440" s="51"/>
      <c r="X440" s="51"/>
      <c r="Y440" s="51"/>
      <c r="Z440" s="51"/>
      <c r="AA440" s="51"/>
    </row>
    <row r="441" spans="1:27" ht="14.5" x14ac:dyDescent="0.35">
      <c r="A441" s="10"/>
      <c r="B441" s="10"/>
      <c r="C441" s="10"/>
      <c r="D441" s="10"/>
      <c r="E441" s="10"/>
      <c r="F441" s="1"/>
      <c r="G441" s="1"/>
      <c r="H441" s="51"/>
      <c r="I441" s="51"/>
      <c r="J441" s="51"/>
      <c r="K441" s="51"/>
      <c r="L441" s="51"/>
      <c r="M441" s="51"/>
      <c r="N441" s="51"/>
      <c r="O441" s="51"/>
      <c r="P441" s="51"/>
      <c r="Q441" s="51"/>
      <c r="R441" s="51"/>
      <c r="S441" s="51"/>
      <c r="T441" s="51"/>
      <c r="U441" s="51"/>
      <c r="V441" s="51"/>
      <c r="W441" s="51"/>
      <c r="X441" s="51"/>
      <c r="Y441" s="51"/>
      <c r="Z441" s="51"/>
      <c r="AA441" s="51"/>
    </row>
    <row r="442" spans="1:27" ht="14.5" x14ac:dyDescent="0.35">
      <c r="A442" s="10"/>
      <c r="B442" s="10"/>
      <c r="C442" s="10"/>
      <c r="D442" s="10"/>
      <c r="E442" s="10"/>
      <c r="F442" s="1"/>
      <c r="G442" s="1"/>
      <c r="H442" s="51"/>
      <c r="I442" s="51"/>
      <c r="J442" s="51"/>
      <c r="K442" s="51"/>
      <c r="L442" s="51"/>
      <c r="M442" s="51"/>
      <c r="N442" s="51"/>
      <c r="O442" s="51"/>
      <c r="P442" s="51"/>
      <c r="Q442" s="51"/>
      <c r="R442" s="51"/>
      <c r="S442" s="51"/>
      <c r="T442" s="51"/>
      <c r="U442" s="51"/>
      <c r="V442" s="51"/>
      <c r="W442" s="51"/>
      <c r="X442" s="51"/>
      <c r="Y442" s="51"/>
      <c r="Z442" s="51"/>
      <c r="AA442" s="51"/>
    </row>
    <row r="443" spans="1:27" ht="14.5" x14ac:dyDescent="0.35">
      <c r="A443" s="10"/>
      <c r="B443" s="10"/>
      <c r="C443" s="10"/>
      <c r="D443" s="10"/>
      <c r="E443" s="10"/>
      <c r="F443" s="1"/>
      <c r="G443" s="1"/>
      <c r="H443" s="51"/>
      <c r="I443" s="51"/>
      <c r="J443" s="51"/>
      <c r="K443" s="51"/>
      <c r="L443" s="51"/>
      <c r="M443" s="51"/>
      <c r="N443" s="51"/>
      <c r="O443" s="51"/>
      <c r="P443" s="51"/>
      <c r="Q443" s="51"/>
      <c r="R443" s="51"/>
      <c r="S443" s="51"/>
      <c r="T443" s="51"/>
      <c r="U443" s="51"/>
      <c r="V443" s="51"/>
      <c r="W443" s="51"/>
      <c r="X443" s="51"/>
      <c r="Y443" s="51"/>
      <c r="Z443" s="51"/>
      <c r="AA443" s="51"/>
    </row>
    <row r="444" spans="1:27" ht="14.5" x14ac:dyDescent="0.35">
      <c r="A444" s="10"/>
      <c r="B444" s="10"/>
      <c r="C444" s="10"/>
      <c r="D444" s="10"/>
      <c r="E444" s="10"/>
      <c r="F444" s="1"/>
      <c r="G444" s="1"/>
      <c r="H444" s="51"/>
      <c r="I444" s="51"/>
      <c r="J444" s="51"/>
      <c r="K444" s="51"/>
      <c r="L444" s="51"/>
      <c r="M444" s="51"/>
      <c r="N444" s="51"/>
      <c r="O444" s="51"/>
      <c r="P444" s="51"/>
      <c r="Q444" s="51"/>
      <c r="R444" s="51"/>
      <c r="S444" s="51"/>
      <c r="T444" s="51"/>
      <c r="U444" s="51"/>
      <c r="V444" s="51"/>
      <c r="W444" s="51"/>
      <c r="X444" s="51"/>
      <c r="Y444" s="51"/>
      <c r="Z444" s="51"/>
      <c r="AA444" s="51"/>
    </row>
    <row r="445" spans="1:27" ht="14.5" x14ac:dyDescent="0.35">
      <c r="A445" s="10"/>
      <c r="B445" s="10"/>
      <c r="C445" s="10"/>
      <c r="D445" s="10"/>
      <c r="E445" s="10"/>
      <c r="F445" s="1"/>
      <c r="G445" s="1"/>
      <c r="H445" s="51"/>
      <c r="I445" s="51"/>
      <c r="J445" s="51"/>
      <c r="K445" s="51"/>
      <c r="L445" s="51"/>
      <c r="M445" s="51"/>
      <c r="N445" s="51"/>
      <c r="O445" s="51"/>
      <c r="P445" s="51"/>
      <c r="Q445" s="51"/>
      <c r="R445" s="51"/>
      <c r="S445" s="51"/>
      <c r="T445" s="51"/>
      <c r="U445" s="51"/>
      <c r="V445" s="51"/>
      <c r="W445" s="51"/>
      <c r="X445" s="51"/>
      <c r="Y445" s="51"/>
      <c r="Z445" s="51"/>
      <c r="AA445" s="51"/>
    </row>
    <row r="446" spans="1:27" ht="14.5" x14ac:dyDescent="0.35">
      <c r="A446" s="10"/>
      <c r="B446" s="10"/>
      <c r="C446" s="10"/>
      <c r="D446" s="10"/>
      <c r="E446" s="10"/>
      <c r="F446" s="1"/>
      <c r="G446" s="1"/>
      <c r="H446" s="51"/>
      <c r="I446" s="51"/>
      <c r="J446" s="51"/>
      <c r="K446" s="51"/>
      <c r="L446" s="51"/>
      <c r="M446" s="51"/>
      <c r="N446" s="51"/>
      <c r="O446" s="51"/>
      <c r="P446" s="51"/>
      <c r="Q446" s="51"/>
      <c r="R446" s="51"/>
      <c r="S446" s="51"/>
      <c r="T446" s="51"/>
      <c r="U446" s="51"/>
      <c r="V446" s="51"/>
      <c r="W446" s="51"/>
      <c r="X446" s="51"/>
      <c r="Y446" s="51"/>
      <c r="Z446" s="51"/>
      <c r="AA446" s="51"/>
    </row>
    <row r="447" spans="1:27" ht="14.5" x14ac:dyDescent="0.35">
      <c r="A447" s="10"/>
      <c r="B447" s="10"/>
      <c r="C447" s="10"/>
      <c r="D447" s="10"/>
      <c r="E447" s="10"/>
      <c r="F447" s="1"/>
      <c r="G447" s="1"/>
      <c r="H447" s="51"/>
      <c r="I447" s="51"/>
      <c r="J447" s="51"/>
      <c r="K447" s="51"/>
      <c r="L447" s="51"/>
      <c r="M447" s="51"/>
      <c r="N447" s="51"/>
      <c r="O447" s="51"/>
      <c r="P447" s="51"/>
      <c r="Q447" s="51"/>
      <c r="R447" s="51"/>
      <c r="S447" s="51"/>
      <c r="T447" s="51"/>
      <c r="U447" s="51"/>
      <c r="V447" s="51"/>
      <c r="W447" s="51"/>
      <c r="X447" s="51"/>
      <c r="Y447" s="51"/>
      <c r="Z447" s="51"/>
      <c r="AA447" s="51"/>
    </row>
    <row r="448" spans="1:27" ht="14.5" x14ac:dyDescent="0.35">
      <c r="A448" s="10"/>
      <c r="B448" s="10"/>
      <c r="C448" s="10"/>
      <c r="D448" s="10"/>
      <c r="E448" s="10"/>
      <c r="F448" s="1"/>
      <c r="G448" s="1"/>
      <c r="H448" s="51"/>
      <c r="I448" s="51"/>
      <c r="J448" s="51"/>
      <c r="K448" s="51"/>
      <c r="L448" s="51"/>
      <c r="M448" s="51"/>
      <c r="N448" s="51"/>
      <c r="O448" s="51"/>
      <c r="P448" s="51"/>
      <c r="Q448" s="51"/>
      <c r="R448" s="51"/>
      <c r="S448" s="51"/>
      <c r="T448" s="51"/>
      <c r="U448" s="51"/>
      <c r="V448" s="51"/>
      <c r="W448" s="51"/>
      <c r="X448" s="51"/>
      <c r="Y448" s="51"/>
      <c r="Z448" s="51"/>
      <c r="AA448" s="51"/>
    </row>
    <row r="449" spans="1:27" ht="14.5" x14ac:dyDescent="0.35">
      <c r="A449" s="10"/>
      <c r="B449" s="10"/>
      <c r="C449" s="10"/>
      <c r="D449" s="10"/>
      <c r="E449" s="10"/>
      <c r="F449" s="1"/>
      <c r="G449" s="1"/>
      <c r="H449" s="51"/>
      <c r="I449" s="51"/>
      <c r="J449" s="51"/>
      <c r="K449" s="51"/>
      <c r="L449" s="51"/>
      <c r="M449" s="51"/>
      <c r="N449" s="51"/>
      <c r="O449" s="51"/>
      <c r="P449" s="51"/>
      <c r="Q449" s="51"/>
      <c r="R449" s="51"/>
      <c r="S449" s="51"/>
      <c r="T449" s="51"/>
      <c r="U449" s="51"/>
      <c r="V449" s="51"/>
      <c r="W449" s="51"/>
      <c r="X449" s="51"/>
      <c r="Y449" s="51"/>
      <c r="Z449" s="51"/>
      <c r="AA449" s="51"/>
    </row>
    <row r="450" spans="1:27" ht="14.5" x14ac:dyDescent="0.35">
      <c r="A450" s="10"/>
      <c r="B450" s="10"/>
      <c r="C450" s="10"/>
      <c r="D450" s="10"/>
      <c r="E450" s="10"/>
      <c r="F450" s="1"/>
      <c r="G450" s="1"/>
      <c r="H450" s="51"/>
      <c r="I450" s="51"/>
      <c r="J450" s="51"/>
      <c r="K450" s="51"/>
      <c r="L450" s="51"/>
      <c r="M450" s="51"/>
      <c r="N450" s="51"/>
      <c r="O450" s="51"/>
      <c r="P450" s="51"/>
      <c r="Q450" s="51"/>
      <c r="R450" s="51"/>
      <c r="S450" s="51"/>
      <c r="T450" s="51"/>
      <c r="U450" s="51"/>
      <c r="V450" s="51"/>
      <c r="W450" s="51"/>
      <c r="X450" s="51"/>
      <c r="Y450" s="51"/>
      <c r="Z450" s="51"/>
      <c r="AA450" s="51"/>
    </row>
    <row r="451" spans="1:27" ht="14.5" x14ac:dyDescent="0.35">
      <c r="A451" s="10"/>
      <c r="B451" s="10"/>
      <c r="C451" s="10"/>
      <c r="D451" s="10"/>
      <c r="E451" s="10"/>
      <c r="F451" s="1"/>
      <c r="G451" s="1"/>
      <c r="H451" s="51"/>
      <c r="I451" s="51"/>
      <c r="J451" s="51"/>
      <c r="K451" s="51"/>
      <c r="L451" s="51"/>
      <c r="M451" s="51"/>
      <c r="N451" s="51"/>
      <c r="O451" s="51"/>
      <c r="P451" s="51"/>
      <c r="Q451" s="51"/>
      <c r="R451" s="51"/>
      <c r="S451" s="51"/>
      <c r="T451" s="51"/>
      <c r="U451" s="51"/>
      <c r="V451" s="51"/>
      <c r="W451" s="51"/>
      <c r="X451" s="51"/>
      <c r="Y451" s="51"/>
      <c r="Z451" s="51"/>
      <c r="AA451" s="51"/>
    </row>
    <row r="452" spans="1:27" ht="14.5" x14ac:dyDescent="0.35">
      <c r="A452" s="10"/>
      <c r="B452" s="10"/>
      <c r="C452" s="10"/>
      <c r="D452" s="10"/>
      <c r="E452" s="10"/>
      <c r="F452" s="1"/>
      <c r="G452" s="1"/>
      <c r="H452" s="51"/>
      <c r="I452" s="51"/>
      <c r="J452" s="51"/>
      <c r="K452" s="51"/>
      <c r="L452" s="51"/>
      <c r="M452" s="51"/>
      <c r="N452" s="51"/>
      <c r="O452" s="51"/>
      <c r="P452" s="51"/>
      <c r="Q452" s="51"/>
      <c r="R452" s="51"/>
      <c r="S452" s="51"/>
      <c r="T452" s="51"/>
      <c r="U452" s="51"/>
      <c r="V452" s="51"/>
      <c r="W452" s="51"/>
      <c r="X452" s="51"/>
      <c r="Y452" s="51"/>
      <c r="Z452" s="51"/>
      <c r="AA452" s="51"/>
    </row>
    <row r="453" spans="1:27" ht="14.5" x14ac:dyDescent="0.35">
      <c r="A453" s="10"/>
      <c r="B453" s="10"/>
      <c r="C453" s="10"/>
      <c r="D453" s="10"/>
      <c r="E453" s="10"/>
      <c r="F453" s="1"/>
      <c r="G453" s="1"/>
      <c r="H453" s="51"/>
      <c r="I453" s="51"/>
      <c r="J453" s="51"/>
      <c r="K453" s="51"/>
      <c r="L453" s="51"/>
      <c r="M453" s="51"/>
      <c r="N453" s="51"/>
      <c r="O453" s="51"/>
      <c r="P453" s="51"/>
      <c r="Q453" s="51"/>
      <c r="R453" s="51"/>
      <c r="S453" s="51"/>
      <c r="T453" s="51"/>
      <c r="U453" s="51"/>
      <c r="V453" s="51"/>
      <c r="W453" s="51"/>
      <c r="X453" s="51"/>
      <c r="Y453" s="51"/>
      <c r="Z453" s="51"/>
      <c r="AA453" s="51"/>
    </row>
    <row r="454" spans="1:27" ht="14.5" x14ac:dyDescent="0.35">
      <c r="A454" s="10"/>
      <c r="B454" s="10"/>
      <c r="C454" s="10"/>
      <c r="D454" s="10"/>
      <c r="E454" s="10"/>
      <c r="F454" s="1"/>
      <c r="G454" s="1"/>
      <c r="H454" s="51"/>
      <c r="I454" s="51"/>
      <c r="J454" s="51"/>
      <c r="K454" s="51"/>
      <c r="L454" s="51"/>
      <c r="M454" s="51"/>
      <c r="N454" s="51"/>
      <c r="O454" s="51"/>
      <c r="P454" s="51"/>
      <c r="Q454" s="51"/>
      <c r="R454" s="51"/>
      <c r="S454" s="51"/>
      <c r="T454" s="51"/>
      <c r="U454" s="51"/>
      <c r="V454" s="51"/>
      <c r="W454" s="51"/>
      <c r="X454" s="51"/>
      <c r="Y454" s="51"/>
      <c r="Z454" s="51"/>
      <c r="AA454" s="51"/>
    </row>
    <row r="455" spans="1:27" ht="14.5" x14ac:dyDescent="0.35">
      <c r="A455" s="10"/>
      <c r="B455" s="10"/>
      <c r="C455" s="10"/>
      <c r="D455" s="10"/>
      <c r="E455" s="10"/>
      <c r="F455" s="1"/>
      <c r="G455" s="1"/>
      <c r="H455" s="51"/>
      <c r="I455" s="51"/>
      <c r="J455" s="51"/>
      <c r="K455" s="51"/>
      <c r="L455" s="51"/>
      <c r="M455" s="51"/>
      <c r="N455" s="51"/>
      <c r="O455" s="51"/>
      <c r="P455" s="51"/>
      <c r="Q455" s="51"/>
      <c r="R455" s="51"/>
      <c r="S455" s="51"/>
      <c r="T455" s="51"/>
      <c r="U455" s="51"/>
      <c r="V455" s="51"/>
      <c r="W455" s="51"/>
      <c r="X455" s="51"/>
      <c r="Y455" s="51"/>
      <c r="Z455" s="51"/>
      <c r="AA455" s="51"/>
    </row>
    <row r="456" spans="1:27" ht="14.5" x14ac:dyDescent="0.35">
      <c r="A456" s="10"/>
      <c r="B456" s="10"/>
      <c r="C456" s="10"/>
      <c r="D456" s="10"/>
      <c r="E456" s="10"/>
      <c r="F456" s="1"/>
      <c r="G456" s="1"/>
      <c r="H456" s="51"/>
      <c r="I456" s="51"/>
      <c r="J456" s="51"/>
      <c r="K456" s="51"/>
      <c r="L456" s="51"/>
      <c r="M456" s="51"/>
      <c r="N456" s="51"/>
      <c r="O456" s="51"/>
      <c r="P456" s="51"/>
      <c r="Q456" s="51"/>
      <c r="R456" s="51"/>
      <c r="S456" s="51"/>
      <c r="T456" s="51"/>
      <c r="U456" s="51"/>
      <c r="V456" s="51"/>
      <c r="W456" s="51"/>
      <c r="X456" s="51"/>
      <c r="Y456" s="51"/>
      <c r="Z456" s="51"/>
      <c r="AA456" s="51"/>
    </row>
    <row r="457" spans="1:27" ht="14.5" x14ac:dyDescent="0.35">
      <c r="A457" s="10"/>
      <c r="B457" s="10"/>
      <c r="C457" s="10"/>
      <c r="D457" s="10"/>
      <c r="E457" s="10"/>
      <c r="F457" s="1"/>
      <c r="G457" s="1"/>
      <c r="H457" s="51"/>
      <c r="I457" s="51"/>
      <c r="J457" s="51"/>
      <c r="K457" s="51"/>
      <c r="L457" s="51"/>
      <c r="M457" s="51"/>
      <c r="N457" s="51"/>
      <c r="O457" s="51"/>
      <c r="P457" s="51"/>
      <c r="Q457" s="51"/>
      <c r="R457" s="51"/>
      <c r="S457" s="51"/>
      <c r="T457" s="51"/>
      <c r="U457" s="51"/>
      <c r="V457" s="51"/>
      <c r="W457" s="51"/>
      <c r="X457" s="51"/>
      <c r="Y457" s="51"/>
      <c r="Z457" s="51"/>
      <c r="AA457" s="51"/>
    </row>
    <row r="458" spans="1:27" ht="14.5" x14ac:dyDescent="0.35">
      <c r="A458" s="10"/>
      <c r="B458" s="10"/>
      <c r="C458" s="10"/>
      <c r="D458" s="10"/>
      <c r="E458" s="10"/>
      <c r="F458" s="1"/>
      <c r="G458" s="1"/>
      <c r="H458" s="51"/>
      <c r="I458" s="51"/>
      <c r="J458" s="51"/>
      <c r="K458" s="51"/>
      <c r="L458" s="51"/>
      <c r="M458" s="51"/>
      <c r="N458" s="51"/>
      <c r="O458" s="51"/>
      <c r="P458" s="51"/>
      <c r="Q458" s="51"/>
      <c r="R458" s="51"/>
      <c r="S458" s="51"/>
      <c r="T458" s="51"/>
      <c r="U458" s="51"/>
      <c r="V458" s="51"/>
      <c r="W458" s="51"/>
      <c r="X458" s="51"/>
      <c r="Y458" s="51"/>
      <c r="Z458" s="51"/>
      <c r="AA458" s="51"/>
    </row>
    <row r="459" spans="1:27" ht="14.5" x14ac:dyDescent="0.35">
      <c r="A459" s="10"/>
      <c r="B459" s="10"/>
      <c r="C459" s="10"/>
      <c r="D459" s="10"/>
      <c r="E459" s="10"/>
      <c r="F459" s="1"/>
      <c r="G459" s="1"/>
      <c r="H459" s="51"/>
      <c r="I459" s="51"/>
      <c r="J459" s="51"/>
      <c r="K459" s="51"/>
      <c r="L459" s="51"/>
      <c r="M459" s="51"/>
      <c r="N459" s="51"/>
      <c r="O459" s="51"/>
      <c r="P459" s="51"/>
      <c r="Q459" s="51"/>
      <c r="R459" s="51"/>
      <c r="S459" s="51"/>
      <c r="T459" s="51"/>
      <c r="U459" s="51"/>
      <c r="V459" s="51"/>
      <c r="W459" s="51"/>
      <c r="X459" s="51"/>
      <c r="Y459" s="51"/>
      <c r="Z459" s="51"/>
      <c r="AA459" s="51"/>
    </row>
    <row r="460" spans="1:27" ht="14.5" x14ac:dyDescent="0.35">
      <c r="A460" s="10"/>
      <c r="B460" s="10"/>
      <c r="C460" s="10"/>
      <c r="D460" s="10"/>
      <c r="E460" s="10"/>
      <c r="F460" s="1"/>
      <c r="G460" s="1"/>
      <c r="H460" s="51"/>
      <c r="I460" s="51"/>
      <c r="J460" s="51"/>
      <c r="K460" s="51"/>
      <c r="L460" s="51"/>
      <c r="M460" s="51"/>
      <c r="N460" s="51"/>
      <c r="O460" s="51"/>
      <c r="P460" s="51"/>
      <c r="Q460" s="51"/>
      <c r="R460" s="51"/>
      <c r="S460" s="51"/>
      <c r="T460" s="51"/>
      <c r="U460" s="51"/>
      <c r="V460" s="51"/>
      <c r="W460" s="51"/>
      <c r="X460" s="51"/>
      <c r="Y460" s="51"/>
      <c r="Z460" s="51"/>
      <c r="AA460" s="51"/>
    </row>
    <row r="461" spans="1:27" ht="14.5" x14ac:dyDescent="0.35">
      <c r="A461" s="10"/>
      <c r="B461" s="10"/>
      <c r="C461" s="10"/>
      <c r="D461" s="10"/>
      <c r="E461" s="10"/>
      <c r="F461" s="1"/>
      <c r="G461" s="1"/>
      <c r="H461" s="51"/>
      <c r="I461" s="51"/>
      <c r="J461" s="51"/>
      <c r="K461" s="51"/>
      <c r="L461" s="51"/>
      <c r="M461" s="51"/>
      <c r="N461" s="51"/>
      <c r="O461" s="51"/>
      <c r="P461" s="51"/>
      <c r="Q461" s="51"/>
      <c r="R461" s="51"/>
      <c r="S461" s="51"/>
      <c r="T461" s="51"/>
      <c r="U461" s="51"/>
      <c r="V461" s="51"/>
      <c r="W461" s="51"/>
      <c r="X461" s="51"/>
      <c r="Y461" s="51"/>
      <c r="Z461" s="51"/>
      <c r="AA461" s="51"/>
    </row>
    <row r="462" spans="1:27" ht="14.5" x14ac:dyDescent="0.35">
      <c r="A462" s="10"/>
      <c r="B462" s="10"/>
      <c r="C462" s="10"/>
      <c r="D462" s="10"/>
      <c r="E462" s="10"/>
      <c r="F462" s="1"/>
      <c r="G462" s="1"/>
      <c r="H462" s="51"/>
      <c r="I462" s="51"/>
      <c r="J462" s="51"/>
      <c r="K462" s="51"/>
      <c r="L462" s="51"/>
      <c r="M462" s="51"/>
      <c r="N462" s="51"/>
      <c r="O462" s="51"/>
      <c r="P462" s="51"/>
      <c r="Q462" s="51"/>
      <c r="R462" s="51"/>
      <c r="S462" s="51"/>
      <c r="T462" s="51"/>
      <c r="U462" s="51"/>
      <c r="V462" s="51"/>
      <c r="W462" s="51"/>
      <c r="X462" s="51"/>
      <c r="Y462" s="51"/>
      <c r="Z462" s="51"/>
      <c r="AA462" s="51"/>
    </row>
    <row r="463" spans="1:27" ht="14.5" x14ac:dyDescent="0.35">
      <c r="A463" s="10"/>
      <c r="B463" s="10"/>
      <c r="C463" s="10"/>
      <c r="D463" s="10"/>
      <c r="E463" s="10"/>
      <c r="F463" s="1"/>
      <c r="G463" s="1"/>
      <c r="H463" s="51"/>
      <c r="I463" s="51"/>
      <c r="J463" s="51"/>
      <c r="K463" s="51"/>
      <c r="L463" s="51"/>
      <c r="M463" s="51"/>
      <c r="N463" s="51"/>
      <c r="O463" s="51"/>
      <c r="P463" s="51"/>
      <c r="Q463" s="51"/>
      <c r="R463" s="51"/>
      <c r="S463" s="51"/>
      <c r="T463" s="51"/>
      <c r="U463" s="51"/>
      <c r="V463" s="51"/>
      <c r="W463" s="51"/>
      <c r="X463" s="51"/>
      <c r="Y463" s="51"/>
      <c r="Z463" s="51"/>
      <c r="AA463" s="51"/>
    </row>
    <row r="464" spans="1:27" ht="14.5" x14ac:dyDescent="0.35">
      <c r="A464" s="10"/>
      <c r="B464" s="10"/>
      <c r="C464" s="10"/>
      <c r="D464" s="10"/>
      <c r="E464" s="10"/>
      <c r="F464" s="1"/>
      <c r="G464" s="1"/>
      <c r="H464" s="51"/>
      <c r="I464" s="51"/>
      <c r="J464" s="51"/>
      <c r="K464" s="51"/>
      <c r="L464" s="51"/>
      <c r="M464" s="51"/>
      <c r="N464" s="51"/>
      <c r="O464" s="51"/>
      <c r="P464" s="51"/>
      <c r="Q464" s="51"/>
      <c r="R464" s="51"/>
      <c r="S464" s="51"/>
      <c r="T464" s="51"/>
      <c r="U464" s="51"/>
      <c r="V464" s="51"/>
      <c r="W464" s="51"/>
      <c r="X464" s="51"/>
      <c r="Y464" s="51"/>
      <c r="Z464" s="51"/>
      <c r="AA464" s="51"/>
    </row>
    <row r="465" spans="1:27" ht="14.5" x14ac:dyDescent="0.35">
      <c r="A465" s="10"/>
      <c r="B465" s="10"/>
      <c r="C465" s="10"/>
      <c r="D465" s="10"/>
      <c r="E465" s="10"/>
      <c r="F465" s="1"/>
      <c r="G465" s="1"/>
      <c r="H465" s="51"/>
      <c r="I465" s="51"/>
      <c r="J465" s="51"/>
      <c r="K465" s="51"/>
      <c r="L465" s="51"/>
      <c r="M465" s="51"/>
      <c r="N465" s="51"/>
      <c r="O465" s="51"/>
      <c r="P465" s="51"/>
      <c r="Q465" s="51"/>
      <c r="R465" s="51"/>
      <c r="S465" s="51"/>
      <c r="T465" s="51"/>
      <c r="U465" s="51"/>
      <c r="V465" s="51"/>
      <c r="W465" s="51"/>
      <c r="X465" s="51"/>
      <c r="Y465" s="51"/>
      <c r="Z465" s="51"/>
      <c r="AA465" s="51"/>
    </row>
    <row r="466" spans="1:27" ht="14.5" x14ac:dyDescent="0.35">
      <c r="A466" s="10"/>
      <c r="B466" s="10"/>
      <c r="C466" s="10"/>
      <c r="D466" s="10"/>
      <c r="E466" s="10"/>
      <c r="F466" s="1"/>
      <c r="G466" s="1"/>
      <c r="H466" s="51"/>
      <c r="I466" s="51"/>
      <c r="J466" s="51"/>
      <c r="K466" s="51"/>
      <c r="L466" s="51"/>
      <c r="M466" s="51"/>
      <c r="N466" s="51"/>
      <c r="O466" s="51"/>
      <c r="P466" s="51"/>
      <c r="Q466" s="51"/>
      <c r="R466" s="51"/>
      <c r="S466" s="51"/>
      <c r="T466" s="51"/>
      <c r="U466" s="51"/>
      <c r="V466" s="51"/>
      <c r="W466" s="51"/>
      <c r="X466" s="51"/>
      <c r="Y466" s="51"/>
      <c r="Z466" s="51"/>
      <c r="AA466" s="51"/>
    </row>
    <row r="467" spans="1:27" ht="14.5" x14ac:dyDescent="0.35">
      <c r="A467" s="10"/>
      <c r="B467" s="10"/>
      <c r="C467" s="10"/>
      <c r="D467" s="10"/>
      <c r="E467" s="10"/>
      <c r="F467" s="1"/>
      <c r="G467" s="1"/>
      <c r="H467" s="51"/>
      <c r="I467" s="51"/>
      <c r="J467" s="51"/>
      <c r="K467" s="51"/>
      <c r="L467" s="51"/>
      <c r="M467" s="51"/>
      <c r="N467" s="51"/>
      <c r="O467" s="51"/>
      <c r="P467" s="51"/>
      <c r="Q467" s="51"/>
      <c r="R467" s="51"/>
      <c r="S467" s="51"/>
      <c r="T467" s="51"/>
      <c r="U467" s="51"/>
      <c r="V467" s="51"/>
      <c r="W467" s="51"/>
      <c r="X467" s="51"/>
      <c r="Y467" s="51"/>
      <c r="Z467" s="51"/>
      <c r="AA467" s="51"/>
    </row>
    <row r="468" spans="1:27" ht="14.5" x14ac:dyDescent="0.35">
      <c r="A468" s="10"/>
      <c r="B468" s="10"/>
      <c r="C468" s="10"/>
      <c r="D468" s="10"/>
      <c r="E468" s="10"/>
      <c r="F468" s="1"/>
      <c r="G468" s="1"/>
      <c r="H468" s="51"/>
      <c r="I468" s="51"/>
      <c r="J468" s="51"/>
      <c r="K468" s="51"/>
      <c r="L468" s="51"/>
      <c r="M468" s="51"/>
      <c r="N468" s="51"/>
      <c r="O468" s="51"/>
      <c r="P468" s="51"/>
      <c r="Q468" s="51"/>
      <c r="R468" s="51"/>
      <c r="S468" s="51"/>
      <c r="T468" s="51"/>
      <c r="U468" s="51"/>
      <c r="V468" s="51"/>
      <c r="W468" s="51"/>
      <c r="X468" s="51"/>
      <c r="Y468" s="51"/>
      <c r="Z468" s="51"/>
      <c r="AA468" s="51"/>
    </row>
    <row r="469" spans="1:27" ht="14.5" x14ac:dyDescent="0.35">
      <c r="A469" s="10"/>
      <c r="B469" s="10"/>
      <c r="C469" s="10"/>
      <c r="D469" s="10"/>
      <c r="E469" s="10"/>
      <c r="F469" s="1"/>
      <c r="G469" s="1"/>
      <c r="H469" s="51"/>
      <c r="I469" s="51"/>
      <c r="J469" s="51"/>
      <c r="K469" s="51"/>
      <c r="L469" s="51"/>
      <c r="M469" s="51"/>
      <c r="N469" s="51"/>
      <c r="O469" s="51"/>
      <c r="P469" s="51"/>
      <c r="Q469" s="51"/>
      <c r="R469" s="51"/>
      <c r="S469" s="51"/>
      <c r="T469" s="51"/>
      <c r="U469" s="51"/>
      <c r="V469" s="51"/>
      <c r="W469" s="51"/>
      <c r="X469" s="51"/>
      <c r="Y469" s="51"/>
      <c r="Z469" s="51"/>
      <c r="AA469" s="51"/>
    </row>
    <row r="470" spans="1:27" ht="14.5" x14ac:dyDescent="0.35">
      <c r="A470" s="10"/>
      <c r="B470" s="10"/>
      <c r="C470" s="10"/>
      <c r="D470" s="10"/>
      <c r="E470" s="10"/>
      <c r="F470" s="1"/>
      <c r="G470" s="1"/>
      <c r="H470" s="51"/>
      <c r="I470" s="51"/>
      <c r="J470" s="51"/>
      <c r="K470" s="51"/>
      <c r="L470" s="51"/>
      <c r="M470" s="51"/>
      <c r="N470" s="51"/>
      <c r="O470" s="51"/>
      <c r="P470" s="51"/>
      <c r="Q470" s="51"/>
      <c r="R470" s="51"/>
      <c r="S470" s="51"/>
      <c r="T470" s="51"/>
      <c r="U470" s="51"/>
      <c r="V470" s="51"/>
      <c r="W470" s="51"/>
      <c r="X470" s="51"/>
      <c r="Y470" s="51"/>
      <c r="Z470" s="51"/>
      <c r="AA470" s="51"/>
    </row>
    <row r="471" spans="1:27" ht="14.5" x14ac:dyDescent="0.35">
      <c r="A471" s="10"/>
      <c r="B471" s="10"/>
      <c r="C471" s="10"/>
      <c r="D471" s="10"/>
      <c r="E471" s="10"/>
      <c r="F471" s="1"/>
      <c r="G471" s="1"/>
      <c r="H471" s="51"/>
      <c r="I471" s="51"/>
      <c r="J471" s="51"/>
      <c r="K471" s="51"/>
      <c r="L471" s="51"/>
      <c r="M471" s="51"/>
      <c r="N471" s="51"/>
      <c r="O471" s="51"/>
      <c r="P471" s="51"/>
      <c r="Q471" s="51"/>
      <c r="R471" s="51"/>
      <c r="S471" s="51"/>
      <c r="T471" s="51"/>
      <c r="U471" s="51"/>
      <c r="V471" s="51"/>
      <c r="W471" s="51"/>
      <c r="X471" s="51"/>
      <c r="Y471" s="51"/>
      <c r="Z471" s="51"/>
      <c r="AA471" s="51"/>
    </row>
    <row r="472" spans="1:27" ht="14.5" x14ac:dyDescent="0.35">
      <c r="A472" s="10"/>
      <c r="B472" s="10"/>
      <c r="C472" s="10"/>
      <c r="D472" s="10"/>
      <c r="E472" s="10"/>
      <c r="F472" s="1"/>
      <c r="G472" s="1"/>
      <c r="H472" s="51"/>
      <c r="I472" s="51"/>
      <c r="J472" s="51"/>
      <c r="K472" s="51"/>
      <c r="L472" s="51"/>
      <c r="M472" s="51"/>
      <c r="N472" s="51"/>
      <c r="O472" s="51"/>
      <c r="P472" s="51"/>
      <c r="Q472" s="51"/>
      <c r="R472" s="51"/>
      <c r="S472" s="51"/>
      <c r="T472" s="51"/>
      <c r="U472" s="51"/>
      <c r="V472" s="51"/>
      <c r="W472" s="51"/>
      <c r="X472" s="51"/>
      <c r="Y472" s="51"/>
      <c r="Z472" s="51"/>
      <c r="AA472" s="51"/>
    </row>
    <row r="473" spans="1:27" ht="14.5" x14ac:dyDescent="0.35">
      <c r="A473" s="10"/>
      <c r="B473" s="10"/>
      <c r="C473" s="10"/>
      <c r="D473" s="10"/>
      <c r="E473" s="10"/>
      <c r="F473" s="1"/>
      <c r="G473" s="1"/>
      <c r="H473" s="51"/>
      <c r="I473" s="51"/>
      <c r="J473" s="51"/>
      <c r="K473" s="51"/>
      <c r="L473" s="51"/>
      <c r="M473" s="51"/>
      <c r="N473" s="51"/>
      <c r="O473" s="51"/>
      <c r="P473" s="51"/>
      <c r="Q473" s="51"/>
      <c r="R473" s="51"/>
      <c r="S473" s="51"/>
      <c r="T473" s="51"/>
      <c r="U473" s="51"/>
      <c r="V473" s="51"/>
      <c r="W473" s="51"/>
      <c r="X473" s="51"/>
      <c r="Y473" s="51"/>
      <c r="Z473" s="51"/>
      <c r="AA473" s="51"/>
    </row>
    <row r="474" spans="1:27" ht="14.5" x14ac:dyDescent="0.35">
      <c r="A474" s="10"/>
      <c r="B474" s="10"/>
      <c r="C474" s="10"/>
      <c r="D474" s="10"/>
      <c r="E474" s="10"/>
      <c r="F474" s="1"/>
      <c r="G474" s="1"/>
      <c r="H474" s="51"/>
      <c r="I474" s="51"/>
      <c r="J474" s="51"/>
      <c r="K474" s="51"/>
      <c r="L474" s="51"/>
      <c r="M474" s="51"/>
      <c r="N474" s="51"/>
      <c r="O474" s="51"/>
      <c r="P474" s="51"/>
      <c r="Q474" s="51"/>
      <c r="R474" s="51"/>
      <c r="S474" s="51"/>
      <c r="T474" s="51"/>
      <c r="U474" s="51"/>
      <c r="V474" s="51"/>
      <c r="W474" s="51"/>
      <c r="X474" s="51"/>
      <c r="Y474" s="51"/>
      <c r="Z474" s="51"/>
      <c r="AA474" s="51"/>
    </row>
    <row r="475" spans="1:27" ht="14.5" x14ac:dyDescent="0.35">
      <c r="A475" s="10"/>
      <c r="B475" s="10"/>
      <c r="C475" s="10"/>
      <c r="D475" s="10"/>
      <c r="E475" s="10"/>
      <c r="F475" s="1"/>
      <c r="G475" s="1"/>
      <c r="H475" s="51"/>
      <c r="I475" s="51"/>
      <c r="J475" s="51"/>
      <c r="K475" s="51"/>
      <c r="L475" s="51"/>
      <c r="M475" s="51"/>
      <c r="N475" s="51"/>
      <c r="O475" s="51"/>
      <c r="P475" s="51"/>
      <c r="Q475" s="51"/>
      <c r="R475" s="51"/>
      <c r="S475" s="51"/>
      <c r="T475" s="51"/>
      <c r="U475" s="51"/>
      <c r="V475" s="51"/>
      <c r="W475" s="51"/>
      <c r="X475" s="51"/>
      <c r="Y475" s="51"/>
      <c r="Z475" s="51"/>
      <c r="AA475" s="51"/>
    </row>
    <row r="476" spans="1:27" ht="14.5" x14ac:dyDescent="0.35">
      <c r="A476" s="10"/>
      <c r="B476" s="10"/>
      <c r="C476" s="10"/>
      <c r="D476" s="10"/>
      <c r="E476" s="10"/>
      <c r="F476" s="1"/>
      <c r="G476" s="1"/>
      <c r="H476" s="51"/>
      <c r="I476" s="51"/>
      <c r="J476" s="51"/>
      <c r="K476" s="51"/>
      <c r="L476" s="51"/>
      <c r="M476" s="51"/>
      <c r="N476" s="51"/>
      <c r="O476" s="51"/>
      <c r="P476" s="51"/>
      <c r="Q476" s="51"/>
      <c r="R476" s="51"/>
      <c r="S476" s="51"/>
      <c r="T476" s="51"/>
      <c r="U476" s="51"/>
      <c r="V476" s="51"/>
      <c r="W476" s="51"/>
      <c r="X476" s="51"/>
      <c r="Y476" s="51"/>
      <c r="Z476" s="51"/>
      <c r="AA476" s="51"/>
    </row>
    <row r="477" spans="1:27" ht="14.5" x14ac:dyDescent="0.35">
      <c r="A477" s="10"/>
      <c r="B477" s="10"/>
      <c r="C477" s="10"/>
      <c r="D477" s="10"/>
      <c r="E477" s="10"/>
      <c r="F477" s="1"/>
      <c r="G477" s="1"/>
      <c r="H477" s="51"/>
      <c r="I477" s="51"/>
      <c r="J477" s="51"/>
      <c r="K477" s="51"/>
      <c r="L477" s="51"/>
      <c r="M477" s="51"/>
      <c r="N477" s="51"/>
      <c r="O477" s="51"/>
      <c r="P477" s="51"/>
      <c r="Q477" s="51"/>
      <c r="R477" s="51"/>
      <c r="S477" s="51"/>
      <c r="T477" s="51"/>
      <c r="U477" s="51"/>
      <c r="V477" s="51"/>
      <c r="W477" s="51"/>
      <c r="X477" s="51"/>
      <c r="Y477" s="51"/>
      <c r="Z477" s="51"/>
      <c r="AA477" s="51"/>
    </row>
    <row r="478" spans="1:27" ht="14.5" x14ac:dyDescent="0.35">
      <c r="A478" s="10"/>
      <c r="B478" s="10"/>
      <c r="C478" s="10"/>
      <c r="D478" s="10"/>
      <c r="E478" s="10"/>
      <c r="F478" s="1"/>
      <c r="G478" s="1"/>
      <c r="H478" s="51"/>
      <c r="I478" s="51"/>
      <c r="J478" s="51"/>
      <c r="K478" s="51"/>
      <c r="L478" s="51"/>
      <c r="M478" s="51"/>
      <c r="N478" s="51"/>
      <c r="O478" s="51"/>
      <c r="P478" s="51"/>
      <c r="Q478" s="51"/>
      <c r="R478" s="51"/>
      <c r="S478" s="51"/>
      <c r="T478" s="51"/>
      <c r="U478" s="51"/>
      <c r="V478" s="51"/>
      <c r="W478" s="51"/>
      <c r="X478" s="51"/>
      <c r="Y478" s="51"/>
      <c r="Z478" s="51"/>
      <c r="AA478" s="51"/>
    </row>
    <row r="479" spans="1:27" ht="14.5" x14ac:dyDescent="0.35">
      <c r="A479" s="10"/>
      <c r="B479" s="10"/>
      <c r="C479" s="10"/>
      <c r="D479" s="10"/>
      <c r="E479" s="10"/>
      <c r="F479" s="1"/>
      <c r="G479" s="1"/>
      <c r="H479" s="51"/>
      <c r="I479" s="51"/>
      <c r="J479" s="51"/>
      <c r="K479" s="51"/>
      <c r="L479" s="51"/>
      <c r="M479" s="51"/>
      <c r="N479" s="51"/>
      <c r="O479" s="51"/>
      <c r="P479" s="51"/>
      <c r="Q479" s="51"/>
      <c r="R479" s="51"/>
      <c r="S479" s="51"/>
      <c r="T479" s="51"/>
      <c r="U479" s="51"/>
      <c r="V479" s="51"/>
      <c r="W479" s="51"/>
      <c r="X479" s="51"/>
      <c r="Y479" s="51"/>
      <c r="Z479" s="51"/>
      <c r="AA479" s="51"/>
    </row>
    <row r="480" spans="1:27" ht="14.5" x14ac:dyDescent="0.35">
      <c r="A480" s="10"/>
      <c r="B480" s="10"/>
      <c r="C480" s="10"/>
      <c r="D480" s="10"/>
      <c r="E480" s="10"/>
      <c r="F480" s="1"/>
      <c r="G480" s="1"/>
      <c r="H480" s="51"/>
      <c r="I480" s="51"/>
      <c r="J480" s="51"/>
      <c r="K480" s="51"/>
      <c r="L480" s="51"/>
      <c r="M480" s="51"/>
      <c r="N480" s="51"/>
      <c r="O480" s="51"/>
      <c r="P480" s="51"/>
      <c r="Q480" s="51"/>
      <c r="R480" s="51"/>
      <c r="S480" s="51"/>
      <c r="T480" s="51"/>
      <c r="U480" s="51"/>
      <c r="V480" s="51"/>
      <c r="W480" s="51"/>
      <c r="X480" s="51"/>
      <c r="Y480" s="51"/>
      <c r="Z480" s="51"/>
      <c r="AA480" s="51"/>
    </row>
    <row r="481" spans="1:27" ht="14.5" x14ac:dyDescent="0.35">
      <c r="A481" s="10"/>
      <c r="B481" s="10"/>
      <c r="C481" s="10"/>
      <c r="D481" s="10"/>
      <c r="E481" s="10"/>
      <c r="F481" s="1"/>
      <c r="G481" s="1"/>
      <c r="H481" s="51"/>
      <c r="I481" s="51"/>
      <c r="J481" s="51"/>
      <c r="K481" s="51"/>
      <c r="L481" s="51"/>
      <c r="M481" s="51"/>
      <c r="N481" s="51"/>
      <c r="O481" s="51"/>
      <c r="P481" s="51"/>
      <c r="Q481" s="51"/>
      <c r="R481" s="51"/>
      <c r="S481" s="51"/>
      <c r="T481" s="51"/>
      <c r="U481" s="51"/>
      <c r="V481" s="51"/>
      <c r="W481" s="51"/>
      <c r="X481" s="51"/>
      <c r="Y481" s="51"/>
      <c r="Z481" s="51"/>
      <c r="AA481" s="51"/>
    </row>
    <row r="482" spans="1:27" ht="14.5" x14ac:dyDescent="0.35">
      <c r="A482" s="10"/>
      <c r="B482" s="10"/>
      <c r="C482" s="10"/>
      <c r="D482" s="10"/>
      <c r="E482" s="10"/>
      <c r="F482" s="1"/>
      <c r="G482" s="1"/>
      <c r="H482" s="51"/>
      <c r="I482" s="51"/>
      <c r="J482" s="51"/>
      <c r="K482" s="51"/>
      <c r="L482" s="51"/>
      <c r="M482" s="51"/>
      <c r="N482" s="51"/>
      <c r="O482" s="51"/>
      <c r="P482" s="51"/>
      <c r="Q482" s="51"/>
      <c r="R482" s="51"/>
      <c r="S482" s="51"/>
      <c r="T482" s="51"/>
      <c r="U482" s="51"/>
      <c r="V482" s="51"/>
      <c r="W482" s="51"/>
      <c r="X482" s="51"/>
      <c r="Y482" s="51"/>
      <c r="Z482" s="51"/>
      <c r="AA482" s="51"/>
    </row>
    <row r="483" spans="1:27" ht="14.5" x14ac:dyDescent="0.35">
      <c r="A483" s="10"/>
      <c r="B483" s="10"/>
      <c r="C483" s="10"/>
      <c r="D483" s="10"/>
      <c r="E483" s="10"/>
      <c r="F483" s="1"/>
      <c r="G483" s="1"/>
      <c r="H483" s="51"/>
      <c r="I483" s="51"/>
      <c r="J483" s="51"/>
      <c r="K483" s="51"/>
      <c r="L483" s="51"/>
      <c r="M483" s="51"/>
      <c r="N483" s="51"/>
      <c r="O483" s="51"/>
      <c r="P483" s="51"/>
      <c r="Q483" s="51"/>
      <c r="R483" s="51"/>
      <c r="S483" s="51"/>
      <c r="T483" s="51"/>
      <c r="U483" s="51"/>
      <c r="V483" s="51"/>
      <c r="W483" s="51"/>
      <c r="X483" s="51"/>
      <c r="Y483" s="51"/>
      <c r="Z483" s="51"/>
      <c r="AA483" s="51"/>
    </row>
    <row r="484" spans="1:27" ht="14.5" x14ac:dyDescent="0.35">
      <c r="A484" s="10"/>
      <c r="B484" s="10"/>
      <c r="C484" s="10"/>
      <c r="D484" s="10"/>
      <c r="E484" s="10"/>
      <c r="F484" s="1"/>
      <c r="G484" s="1"/>
      <c r="H484" s="51"/>
      <c r="I484" s="51"/>
      <c r="J484" s="51"/>
      <c r="K484" s="51"/>
      <c r="L484" s="51"/>
      <c r="M484" s="51"/>
      <c r="N484" s="51"/>
      <c r="O484" s="51"/>
      <c r="P484" s="51"/>
      <c r="Q484" s="51"/>
      <c r="R484" s="51"/>
      <c r="S484" s="51"/>
      <c r="T484" s="51"/>
      <c r="U484" s="51"/>
      <c r="V484" s="51"/>
      <c r="W484" s="51"/>
      <c r="X484" s="51"/>
      <c r="Y484" s="51"/>
      <c r="Z484" s="51"/>
      <c r="AA484" s="51"/>
    </row>
    <row r="485" spans="1:27" ht="14.5" x14ac:dyDescent="0.35">
      <c r="A485" s="10"/>
      <c r="B485" s="10"/>
      <c r="C485" s="10"/>
      <c r="D485" s="10"/>
      <c r="E485" s="10"/>
      <c r="F485" s="1"/>
      <c r="G485" s="1"/>
      <c r="H485" s="51"/>
      <c r="I485" s="51"/>
      <c r="J485" s="51"/>
      <c r="K485" s="51"/>
      <c r="L485" s="51"/>
      <c r="M485" s="51"/>
      <c r="N485" s="51"/>
      <c r="O485" s="51"/>
      <c r="P485" s="51"/>
      <c r="Q485" s="51"/>
      <c r="R485" s="51"/>
      <c r="S485" s="51"/>
      <c r="T485" s="51"/>
      <c r="U485" s="51"/>
      <c r="V485" s="51"/>
      <c r="W485" s="51"/>
      <c r="X485" s="51"/>
      <c r="Y485" s="51"/>
      <c r="Z485" s="51"/>
      <c r="AA485" s="51"/>
    </row>
    <row r="486" spans="1:27" ht="14.5" x14ac:dyDescent="0.35">
      <c r="A486" s="10"/>
      <c r="B486" s="10"/>
      <c r="C486" s="10"/>
      <c r="D486" s="10"/>
      <c r="E486" s="10"/>
      <c r="F486" s="1"/>
      <c r="G486" s="1"/>
      <c r="H486" s="51"/>
      <c r="I486" s="51"/>
      <c r="J486" s="51"/>
      <c r="K486" s="51"/>
      <c r="L486" s="51"/>
      <c r="M486" s="51"/>
      <c r="N486" s="51"/>
      <c r="O486" s="51"/>
      <c r="P486" s="51"/>
      <c r="Q486" s="51"/>
      <c r="R486" s="51"/>
      <c r="S486" s="51"/>
      <c r="T486" s="51"/>
      <c r="U486" s="51"/>
      <c r="V486" s="51"/>
      <c r="W486" s="51"/>
      <c r="X486" s="51"/>
      <c r="Y486" s="51"/>
      <c r="Z486" s="51"/>
      <c r="AA486" s="51"/>
    </row>
    <row r="487" spans="1:27" ht="14.5" x14ac:dyDescent="0.35">
      <c r="A487" s="10"/>
      <c r="B487" s="10"/>
      <c r="C487" s="10"/>
      <c r="D487" s="10"/>
      <c r="E487" s="10"/>
      <c r="F487" s="1"/>
      <c r="G487" s="1"/>
      <c r="H487" s="51"/>
      <c r="I487" s="51"/>
      <c r="J487" s="51"/>
      <c r="K487" s="51"/>
      <c r="L487" s="51"/>
      <c r="M487" s="51"/>
      <c r="N487" s="51"/>
      <c r="O487" s="51"/>
      <c r="P487" s="51"/>
      <c r="Q487" s="51"/>
      <c r="R487" s="51"/>
      <c r="S487" s="51"/>
      <c r="T487" s="51"/>
      <c r="U487" s="51"/>
      <c r="V487" s="51"/>
      <c r="W487" s="51"/>
      <c r="X487" s="51"/>
      <c r="Y487" s="51"/>
      <c r="Z487" s="51"/>
      <c r="AA487" s="51"/>
    </row>
    <row r="488" spans="1:27" ht="14.5" x14ac:dyDescent="0.35">
      <c r="A488" s="10"/>
      <c r="B488" s="10"/>
      <c r="C488" s="10"/>
      <c r="D488" s="10"/>
      <c r="E488" s="10"/>
      <c r="F488" s="1"/>
      <c r="G488" s="1"/>
      <c r="H488" s="51"/>
      <c r="I488" s="51"/>
      <c r="J488" s="51"/>
      <c r="K488" s="51"/>
      <c r="L488" s="51"/>
      <c r="M488" s="51"/>
      <c r="N488" s="51"/>
      <c r="O488" s="51"/>
      <c r="P488" s="51"/>
      <c r="Q488" s="51"/>
      <c r="R488" s="51"/>
      <c r="S488" s="51"/>
      <c r="T488" s="51"/>
      <c r="U488" s="51"/>
      <c r="V488" s="51"/>
      <c r="W488" s="51"/>
      <c r="X488" s="51"/>
      <c r="Y488" s="51"/>
      <c r="Z488" s="51"/>
      <c r="AA488" s="51"/>
    </row>
    <row r="489" spans="1:27" ht="14.5" x14ac:dyDescent="0.35">
      <c r="A489" s="10"/>
      <c r="B489" s="10"/>
      <c r="C489" s="10"/>
      <c r="D489" s="10"/>
      <c r="E489" s="10"/>
      <c r="F489" s="1"/>
      <c r="G489" s="1"/>
      <c r="H489" s="51"/>
      <c r="I489" s="51"/>
      <c r="J489" s="51"/>
      <c r="K489" s="51"/>
      <c r="L489" s="51"/>
      <c r="M489" s="51"/>
      <c r="N489" s="51"/>
      <c r="O489" s="51"/>
      <c r="P489" s="51"/>
      <c r="Q489" s="51"/>
      <c r="R489" s="51"/>
      <c r="S489" s="51"/>
      <c r="T489" s="51"/>
      <c r="U489" s="51"/>
      <c r="V489" s="51"/>
      <c r="W489" s="51"/>
      <c r="X489" s="51"/>
      <c r="Y489" s="51"/>
      <c r="Z489" s="51"/>
      <c r="AA489" s="51"/>
    </row>
    <row r="490" spans="1:27" ht="14.5" x14ac:dyDescent="0.35">
      <c r="A490" s="10"/>
      <c r="B490" s="10"/>
      <c r="C490" s="10"/>
      <c r="D490" s="10"/>
      <c r="E490" s="10"/>
      <c r="F490" s="1"/>
      <c r="G490" s="1"/>
      <c r="H490" s="51"/>
      <c r="I490" s="51"/>
      <c r="J490" s="51"/>
      <c r="K490" s="51"/>
      <c r="L490" s="51"/>
      <c r="M490" s="51"/>
      <c r="N490" s="51"/>
      <c r="O490" s="51"/>
      <c r="P490" s="51"/>
      <c r="Q490" s="51"/>
      <c r="R490" s="51"/>
      <c r="S490" s="51"/>
      <c r="T490" s="51"/>
      <c r="U490" s="51"/>
      <c r="V490" s="51"/>
      <c r="W490" s="51"/>
      <c r="X490" s="51"/>
      <c r="Y490" s="51"/>
      <c r="Z490" s="51"/>
      <c r="AA490" s="51"/>
    </row>
    <row r="491" spans="1:27" ht="14.5" x14ac:dyDescent="0.35">
      <c r="A491" s="10"/>
      <c r="B491" s="10"/>
      <c r="C491" s="10"/>
      <c r="D491" s="10"/>
      <c r="E491" s="10"/>
      <c r="F491" s="1"/>
      <c r="G491" s="1"/>
      <c r="H491" s="51"/>
      <c r="I491" s="51"/>
      <c r="J491" s="51"/>
      <c r="K491" s="51"/>
      <c r="L491" s="51"/>
      <c r="M491" s="51"/>
      <c r="N491" s="51"/>
      <c r="O491" s="51"/>
      <c r="P491" s="51"/>
      <c r="Q491" s="51"/>
      <c r="R491" s="51"/>
      <c r="S491" s="51"/>
      <c r="T491" s="51"/>
      <c r="U491" s="51"/>
      <c r="V491" s="51"/>
      <c r="W491" s="51"/>
      <c r="X491" s="51"/>
      <c r="Y491" s="51"/>
      <c r="Z491" s="51"/>
      <c r="AA491" s="51"/>
    </row>
    <row r="492" spans="1:27" ht="14.5" x14ac:dyDescent="0.35">
      <c r="A492" s="10"/>
      <c r="B492" s="10"/>
      <c r="C492" s="10"/>
      <c r="D492" s="10"/>
      <c r="E492" s="10"/>
      <c r="F492" s="1"/>
      <c r="G492" s="1"/>
      <c r="H492" s="51"/>
      <c r="I492" s="51"/>
      <c r="J492" s="51"/>
      <c r="K492" s="51"/>
      <c r="L492" s="51"/>
      <c r="M492" s="51"/>
      <c r="N492" s="51"/>
      <c r="O492" s="51"/>
      <c r="P492" s="51"/>
      <c r="Q492" s="51"/>
      <c r="R492" s="51"/>
      <c r="S492" s="51"/>
      <c r="T492" s="51"/>
      <c r="U492" s="51"/>
      <c r="V492" s="51"/>
      <c r="W492" s="51"/>
      <c r="X492" s="51"/>
      <c r="Y492" s="51"/>
      <c r="Z492" s="51"/>
      <c r="AA492" s="51"/>
    </row>
    <row r="493" spans="1:27" ht="14.5" x14ac:dyDescent="0.35">
      <c r="A493" s="10"/>
      <c r="B493" s="10"/>
      <c r="C493" s="10"/>
      <c r="D493" s="10"/>
      <c r="E493" s="10"/>
      <c r="F493" s="1"/>
      <c r="G493" s="1"/>
      <c r="H493" s="51"/>
      <c r="I493" s="51"/>
      <c r="J493" s="51"/>
      <c r="K493" s="51"/>
      <c r="L493" s="51"/>
      <c r="M493" s="51"/>
      <c r="N493" s="51"/>
      <c r="O493" s="51"/>
      <c r="P493" s="51"/>
      <c r="Q493" s="51"/>
      <c r="R493" s="51"/>
      <c r="S493" s="51"/>
      <c r="T493" s="51"/>
      <c r="U493" s="51"/>
      <c r="V493" s="51"/>
      <c r="W493" s="51"/>
      <c r="X493" s="51"/>
      <c r="Y493" s="51"/>
      <c r="Z493" s="51"/>
      <c r="AA493" s="51"/>
    </row>
    <row r="494" spans="1:27" ht="14.5" x14ac:dyDescent="0.35">
      <c r="A494" s="10"/>
      <c r="B494" s="10"/>
      <c r="C494" s="10"/>
      <c r="D494" s="10"/>
      <c r="E494" s="10"/>
      <c r="F494" s="1"/>
      <c r="G494" s="1"/>
      <c r="H494" s="51"/>
      <c r="I494" s="51"/>
      <c r="J494" s="51"/>
      <c r="K494" s="51"/>
      <c r="L494" s="51"/>
      <c r="M494" s="51"/>
      <c r="N494" s="51"/>
      <c r="O494" s="51"/>
      <c r="P494" s="51"/>
      <c r="Q494" s="51"/>
      <c r="R494" s="51"/>
      <c r="S494" s="51"/>
      <c r="T494" s="51"/>
      <c r="U494" s="51"/>
      <c r="V494" s="51"/>
      <c r="W494" s="51"/>
      <c r="X494" s="51"/>
      <c r="Y494" s="51"/>
      <c r="Z494" s="51"/>
      <c r="AA494" s="51"/>
    </row>
    <row r="495" spans="1:27" ht="14.5" x14ac:dyDescent="0.35">
      <c r="A495" s="10"/>
      <c r="B495" s="10"/>
      <c r="C495" s="10"/>
      <c r="D495" s="10"/>
      <c r="E495" s="10"/>
      <c r="F495" s="1"/>
      <c r="G495" s="1"/>
      <c r="H495" s="51"/>
      <c r="I495" s="51"/>
      <c r="J495" s="51"/>
      <c r="K495" s="51"/>
      <c r="L495" s="51"/>
      <c r="M495" s="51"/>
      <c r="N495" s="51"/>
      <c r="O495" s="51"/>
      <c r="P495" s="51"/>
      <c r="Q495" s="51"/>
      <c r="R495" s="51"/>
      <c r="S495" s="51"/>
      <c r="T495" s="51"/>
      <c r="U495" s="51"/>
      <c r="V495" s="51"/>
      <c r="W495" s="51"/>
      <c r="X495" s="51"/>
      <c r="Y495" s="51"/>
      <c r="Z495" s="51"/>
      <c r="AA495" s="51"/>
    </row>
    <row r="496" spans="1:27" ht="14.5" x14ac:dyDescent="0.35">
      <c r="A496" s="10"/>
      <c r="B496" s="10"/>
      <c r="C496" s="10"/>
      <c r="D496" s="10"/>
      <c r="E496" s="10"/>
      <c r="F496" s="1"/>
      <c r="G496" s="1"/>
      <c r="H496" s="51"/>
      <c r="I496" s="51"/>
      <c r="J496" s="51"/>
      <c r="K496" s="51"/>
      <c r="L496" s="51"/>
      <c r="M496" s="51"/>
      <c r="N496" s="51"/>
      <c r="O496" s="51"/>
      <c r="P496" s="51"/>
      <c r="Q496" s="51"/>
      <c r="R496" s="51"/>
      <c r="S496" s="51"/>
      <c r="T496" s="51"/>
      <c r="U496" s="51"/>
      <c r="V496" s="51"/>
      <c r="W496" s="51"/>
      <c r="X496" s="51"/>
      <c r="Y496" s="51"/>
      <c r="Z496" s="51"/>
      <c r="AA496" s="51"/>
    </row>
    <row r="497" spans="1:27" ht="14.5" x14ac:dyDescent="0.35">
      <c r="A497" s="10"/>
      <c r="B497" s="10"/>
      <c r="C497" s="10"/>
      <c r="D497" s="10"/>
      <c r="E497" s="10"/>
      <c r="F497" s="1"/>
      <c r="G497" s="1"/>
      <c r="H497" s="51"/>
      <c r="I497" s="51"/>
      <c r="J497" s="51"/>
      <c r="K497" s="51"/>
      <c r="L497" s="51"/>
      <c r="M497" s="51"/>
      <c r="N497" s="51"/>
      <c r="O497" s="51"/>
      <c r="P497" s="51"/>
      <c r="Q497" s="51"/>
      <c r="R497" s="51"/>
      <c r="S497" s="51"/>
      <c r="T497" s="51"/>
      <c r="U497" s="51"/>
      <c r="V497" s="51"/>
      <c r="W497" s="51"/>
      <c r="X497" s="51"/>
      <c r="Y497" s="51"/>
      <c r="Z497" s="51"/>
      <c r="AA497" s="51"/>
    </row>
    <row r="498" spans="1:27" ht="14.5" x14ac:dyDescent="0.35">
      <c r="A498" s="10"/>
      <c r="B498" s="10"/>
      <c r="C498" s="10"/>
      <c r="D498" s="10"/>
      <c r="E498" s="10"/>
      <c r="F498" s="1"/>
      <c r="G498" s="1"/>
      <c r="H498" s="51"/>
      <c r="I498" s="51"/>
      <c r="J498" s="51"/>
      <c r="K498" s="51"/>
      <c r="L498" s="51"/>
      <c r="M498" s="51"/>
      <c r="N498" s="51"/>
      <c r="O498" s="51"/>
      <c r="P498" s="51"/>
      <c r="Q498" s="51"/>
      <c r="R498" s="51"/>
      <c r="S498" s="51"/>
      <c r="T498" s="51"/>
      <c r="U498" s="51"/>
      <c r="V498" s="51"/>
      <c r="W498" s="51"/>
      <c r="X498" s="51"/>
      <c r="Y498" s="51"/>
      <c r="Z498" s="51"/>
      <c r="AA498" s="51"/>
    </row>
    <row r="499" spans="1:27" ht="14.5" x14ac:dyDescent="0.35">
      <c r="A499" s="10"/>
      <c r="B499" s="10"/>
      <c r="C499" s="10"/>
      <c r="D499" s="10"/>
      <c r="E499" s="10"/>
      <c r="F499" s="1"/>
      <c r="G499" s="1"/>
      <c r="H499" s="51"/>
      <c r="I499" s="51"/>
      <c r="J499" s="51"/>
      <c r="K499" s="51"/>
      <c r="L499" s="51"/>
      <c r="M499" s="51"/>
      <c r="N499" s="51"/>
      <c r="O499" s="51"/>
      <c r="P499" s="51"/>
      <c r="Q499" s="51"/>
      <c r="R499" s="51"/>
      <c r="S499" s="51"/>
      <c r="T499" s="51"/>
      <c r="U499" s="51"/>
      <c r="V499" s="51"/>
      <c r="W499" s="51"/>
      <c r="X499" s="51"/>
      <c r="Y499" s="51"/>
      <c r="Z499" s="51"/>
      <c r="AA499" s="51"/>
    </row>
    <row r="500" spans="1:27" ht="14.5" x14ac:dyDescent="0.35">
      <c r="A500" s="10"/>
      <c r="B500" s="10"/>
      <c r="C500" s="10"/>
      <c r="D500" s="10"/>
      <c r="E500" s="10"/>
      <c r="F500" s="1"/>
      <c r="G500" s="1"/>
      <c r="H500" s="51"/>
      <c r="I500" s="51"/>
      <c r="J500" s="51"/>
      <c r="K500" s="51"/>
      <c r="L500" s="51"/>
      <c r="M500" s="51"/>
      <c r="N500" s="51"/>
      <c r="O500" s="51"/>
      <c r="P500" s="51"/>
      <c r="Q500" s="51"/>
      <c r="R500" s="51"/>
      <c r="S500" s="51"/>
      <c r="T500" s="51"/>
      <c r="U500" s="51"/>
      <c r="V500" s="51"/>
      <c r="W500" s="51"/>
      <c r="X500" s="51"/>
      <c r="Y500" s="51"/>
      <c r="Z500" s="51"/>
      <c r="AA500" s="51"/>
    </row>
    <row r="501" spans="1:27" ht="14.5" x14ac:dyDescent="0.35">
      <c r="A501" s="10"/>
      <c r="B501" s="10"/>
      <c r="C501" s="10"/>
      <c r="D501" s="10"/>
      <c r="E501" s="10"/>
      <c r="F501" s="1"/>
      <c r="G501" s="1"/>
      <c r="H501" s="51"/>
      <c r="I501" s="51"/>
      <c r="J501" s="51"/>
      <c r="K501" s="51"/>
      <c r="L501" s="51"/>
      <c r="M501" s="51"/>
      <c r="N501" s="51"/>
      <c r="O501" s="51"/>
      <c r="P501" s="51"/>
      <c r="Q501" s="51"/>
      <c r="R501" s="51"/>
      <c r="S501" s="51"/>
      <c r="T501" s="51"/>
      <c r="U501" s="51"/>
      <c r="V501" s="51"/>
      <c r="W501" s="51"/>
      <c r="X501" s="51"/>
      <c r="Y501" s="51"/>
      <c r="Z501" s="51"/>
      <c r="AA501" s="51"/>
    </row>
    <row r="502" spans="1:27" ht="14.5" x14ac:dyDescent="0.35">
      <c r="A502" s="10"/>
      <c r="B502" s="10"/>
      <c r="C502" s="10"/>
      <c r="D502" s="10"/>
      <c r="E502" s="10"/>
      <c r="F502" s="1"/>
      <c r="G502" s="1"/>
      <c r="H502" s="51"/>
      <c r="I502" s="51"/>
      <c r="J502" s="51"/>
      <c r="K502" s="51"/>
      <c r="L502" s="51"/>
      <c r="M502" s="51"/>
      <c r="N502" s="51"/>
      <c r="O502" s="51"/>
      <c r="P502" s="51"/>
      <c r="Q502" s="51"/>
      <c r="R502" s="51"/>
      <c r="S502" s="51"/>
      <c r="T502" s="51"/>
      <c r="U502" s="51"/>
      <c r="V502" s="51"/>
      <c r="W502" s="51"/>
      <c r="X502" s="51"/>
      <c r="Y502" s="51"/>
      <c r="Z502" s="51"/>
      <c r="AA502" s="51"/>
    </row>
    <row r="503" spans="1:27" ht="14.5" x14ac:dyDescent="0.35">
      <c r="A503" s="10"/>
      <c r="B503" s="10"/>
      <c r="C503" s="10"/>
      <c r="D503" s="10"/>
      <c r="E503" s="10"/>
      <c r="F503" s="1"/>
      <c r="G503" s="1"/>
      <c r="H503" s="51"/>
      <c r="I503" s="51"/>
      <c r="J503" s="51"/>
      <c r="K503" s="51"/>
      <c r="L503" s="51"/>
      <c r="M503" s="51"/>
      <c r="N503" s="51"/>
      <c r="O503" s="51"/>
      <c r="P503" s="51"/>
      <c r="Q503" s="51"/>
      <c r="R503" s="51"/>
      <c r="S503" s="51"/>
      <c r="T503" s="51"/>
      <c r="U503" s="51"/>
      <c r="V503" s="51"/>
      <c r="W503" s="51"/>
      <c r="X503" s="51"/>
      <c r="Y503" s="51"/>
      <c r="Z503" s="51"/>
      <c r="AA503" s="51"/>
    </row>
    <row r="504" spans="1:27" ht="14.5" x14ac:dyDescent="0.35">
      <c r="A504" s="10"/>
      <c r="B504" s="10"/>
      <c r="C504" s="10"/>
      <c r="D504" s="10"/>
      <c r="E504" s="10"/>
      <c r="F504" s="1"/>
      <c r="G504" s="1"/>
      <c r="H504" s="51"/>
      <c r="I504" s="51"/>
      <c r="J504" s="51"/>
      <c r="K504" s="51"/>
      <c r="L504" s="51"/>
      <c r="M504" s="51"/>
      <c r="N504" s="51"/>
      <c r="O504" s="51"/>
      <c r="P504" s="51"/>
      <c r="Q504" s="51"/>
      <c r="R504" s="51"/>
      <c r="S504" s="51"/>
      <c r="T504" s="51"/>
      <c r="U504" s="51"/>
      <c r="V504" s="51"/>
      <c r="W504" s="51"/>
      <c r="X504" s="51"/>
      <c r="Y504" s="51"/>
      <c r="Z504" s="51"/>
      <c r="AA504" s="51"/>
    </row>
    <row r="505" spans="1:27" ht="14.5" x14ac:dyDescent="0.35">
      <c r="A505" s="10"/>
      <c r="B505" s="10"/>
      <c r="C505" s="10"/>
      <c r="D505" s="10"/>
      <c r="E505" s="10"/>
      <c r="F505" s="1"/>
      <c r="G505" s="1"/>
      <c r="H505" s="51"/>
      <c r="I505" s="51"/>
      <c r="J505" s="51"/>
      <c r="K505" s="51"/>
      <c r="L505" s="51"/>
      <c r="M505" s="51"/>
      <c r="N505" s="51"/>
      <c r="O505" s="51"/>
      <c r="P505" s="51"/>
      <c r="Q505" s="51"/>
      <c r="R505" s="51"/>
      <c r="S505" s="51"/>
      <c r="T505" s="51"/>
      <c r="U505" s="51"/>
      <c r="V505" s="51"/>
      <c r="W505" s="51"/>
      <c r="X505" s="51"/>
      <c r="Y505" s="51"/>
      <c r="Z505" s="51"/>
      <c r="AA505" s="51"/>
    </row>
    <row r="506" spans="1:27" ht="14.5" x14ac:dyDescent="0.35">
      <c r="A506" s="10"/>
      <c r="B506" s="10"/>
      <c r="C506" s="10"/>
      <c r="D506" s="10"/>
      <c r="E506" s="10"/>
      <c r="F506" s="1"/>
      <c r="G506" s="1"/>
      <c r="H506" s="51"/>
      <c r="I506" s="51"/>
      <c r="J506" s="51"/>
      <c r="K506" s="51"/>
      <c r="L506" s="51"/>
      <c r="M506" s="51"/>
      <c r="N506" s="51"/>
      <c r="O506" s="51"/>
      <c r="P506" s="51"/>
      <c r="Q506" s="51"/>
      <c r="R506" s="51"/>
      <c r="S506" s="51"/>
      <c r="T506" s="51"/>
      <c r="U506" s="51"/>
      <c r="V506" s="51"/>
      <c r="W506" s="51"/>
      <c r="X506" s="51"/>
      <c r="Y506" s="51"/>
      <c r="Z506" s="51"/>
      <c r="AA506" s="51"/>
    </row>
    <row r="507" spans="1:27" ht="14.5" x14ac:dyDescent="0.35">
      <c r="A507" s="10"/>
      <c r="B507" s="10"/>
      <c r="C507" s="10"/>
      <c r="D507" s="10"/>
      <c r="E507" s="10"/>
      <c r="F507" s="1"/>
      <c r="G507" s="1"/>
      <c r="H507" s="51"/>
      <c r="I507" s="51"/>
      <c r="J507" s="51"/>
      <c r="K507" s="51"/>
      <c r="L507" s="51"/>
      <c r="M507" s="51"/>
      <c r="N507" s="51"/>
      <c r="O507" s="51"/>
      <c r="P507" s="51"/>
      <c r="Q507" s="51"/>
      <c r="R507" s="51"/>
      <c r="S507" s="51"/>
      <c r="T507" s="51"/>
      <c r="U507" s="51"/>
      <c r="V507" s="51"/>
      <c r="W507" s="51"/>
      <c r="X507" s="51"/>
      <c r="Y507" s="51"/>
      <c r="Z507" s="51"/>
      <c r="AA507" s="51"/>
    </row>
    <row r="508" spans="1:27" ht="14.5" x14ac:dyDescent="0.35">
      <c r="A508" s="10"/>
      <c r="B508" s="10"/>
      <c r="C508" s="10"/>
      <c r="D508" s="10"/>
      <c r="E508" s="10"/>
      <c r="F508" s="1"/>
      <c r="G508" s="1"/>
      <c r="H508" s="51"/>
      <c r="I508" s="51"/>
      <c r="J508" s="51"/>
      <c r="K508" s="51"/>
      <c r="L508" s="51"/>
      <c r="M508" s="51"/>
      <c r="N508" s="51"/>
      <c r="O508" s="51"/>
      <c r="P508" s="51"/>
      <c r="Q508" s="51"/>
      <c r="R508" s="51"/>
      <c r="S508" s="51"/>
      <c r="T508" s="51"/>
      <c r="U508" s="51"/>
      <c r="V508" s="51"/>
      <c r="W508" s="51"/>
      <c r="X508" s="51"/>
      <c r="Y508" s="51"/>
      <c r="Z508" s="51"/>
      <c r="AA508" s="51"/>
    </row>
    <row r="509" spans="1:27" ht="14.5" x14ac:dyDescent="0.35">
      <c r="A509" s="10"/>
      <c r="B509" s="10"/>
      <c r="C509" s="10"/>
      <c r="D509" s="10"/>
      <c r="E509" s="10"/>
      <c r="F509" s="1"/>
      <c r="G509" s="1"/>
      <c r="H509" s="51"/>
      <c r="I509" s="51"/>
      <c r="J509" s="51"/>
      <c r="K509" s="51"/>
      <c r="L509" s="51"/>
      <c r="M509" s="51"/>
      <c r="N509" s="51"/>
      <c r="O509" s="51"/>
      <c r="P509" s="51"/>
      <c r="Q509" s="51"/>
      <c r="R509" s="51"/>
      <c r="S509" s="51"/>
      <c r="T509" s="51"/>
      <c r="U509" s="51"/>
      <c r="V509" s="51"/>
      <c r="W509" s="51"/>
      <c r="X509" s="51"/>
      <c r="Y509" s="51"/>
      <c r="Z509" s="51"/>
      <c r="AA509" s="51"/>
    </row>
    <row r="510" spans="1:27" ht="14.5" x14ac:dyDescent="0.35">
      <c r="A510" s="10"/>
      <c r="B510" s="10"/>
      <c r="C510" s="10"/>
      <c r="D510" s="10"/>
      <c r="E510" s="10"/>
      <c r="F510" s="1"/>
      <c r="G510" s="1"/>
      <c r="H510" s="51"/>
      <c r="I510" s="51"/>
      <c r="J510" s="51"/>
      <c r="K510" s="51"/>
      <c r="L510" s="51"/>
      <c r="M510" s="51"/>
      <c r="N510" s="51"/>
      <c r="O510" s="51"/>
      <c r="P510" s="51"/>
      <c r="Q510" s="51"/>
      <c r="R510" s="51"/>
      <c r="S510" s="51"/>
      <c r="T510" s="51"/>
      <c r="U510" s="51"/>
      <c r="V510" s="51"/>
      <c r="W510" s="51"/>
      <c r="X510" s="51"/>
      <c r="Y510" s="51"/>
      <c r="Z510" s="51"/>
      <c r="AA510" s="51"/>
    </row>
    <row r="511" spans="1:27" ht="14.5" x14ac:dyDescent="0.35">
      <c r="A511" s="10"/>
      <c r="B511" s="10"/>
      <c r="C511" s="10"/>
      <c r="D511" s="10"/>
      <c r="E511" s="10"/>
      <c r="F511" s="1"/>
      <c r="G511" s="1"/>
      <c r="H511" s="51"/>
      <c r="I511" s="51"/>
      <c r="J511" s="51"/>
      <c r="K511" s="51"/>
      <c r="L511" s="51"/>
      <c r="M511" s="51"/>
      <c r="N511" s="51"/>
      <c r="O511" s="51"/>
      <c r="P511" s="51"/>
      <c r="Q511" s="51"/>
      <c r="R511" s="51"/>
      <c r="S511" s="51"/>
      <c r="T511" s="51"/>
      <c r="U511" s="51"/>
      <c r="V511" s="51"/>
      <c r="W511" s="51"/>
      <c r="X511" s="51"/>
      <c r="Y511" s="51"/>
      <c r="Z511" s="51"/>
      <c r="AA511" s="51"/>
    </row>
    <row r="512" spans="1:27" ht="14.5" x14ac:dyDescent="0.35">
      <c r="A512" s="10"/>
      <c r="B512" s="10"/>
      <c r="C512" s="10"/>
      <c r="D512" s="10"/>
      <c r="E512" s="10"/>
      <c r="F512" s="1"/>
      <c r="G512" s="1"/>
      <c r="H512" s="51"/>
      <c r="I512" s="51"/>
      <c r="J512" s="51"/>
      <c r="K512" s="51"/>
      <c r="L512" s="51"/>
      <c r="M512" s="51"/>
      <c r="N512" s="51"/>
      <c r="O512" s="51"/>
      <c r="P512" s="51"/>
      <c r="Q512" s="51"/>
      <c r="R512" s="51"/>
      <c r="S512" s="51"/>
      <c r="T512" s="51"/>
      <c r="U512" s="51"/>
      <c r="V512" s="51"/>
      <c r="W512" s="51"/>
      <c r="X512" s="51"/>
      <c r="Y512" s="51"/>
      <c r="Z512" s="51"/>
      <c r="AA512" s="51"/>
    </row>
    <row r="513" spans="1:27" ht="14.5" x14ac:dyDescent="0.35">
      <c r="A513" s="10"/>
      <c r="B513" s="10"/>
      <c r="C513" s="10"/>
      <c r="D513" s="10"/>
      <c r="E513" s="10"/>
      <c r="F513" s="1"/>
      <c r="G513" s="1"/>
      <c r="H513" s="51"/>
      <c r="I513" s="51"/>
      <c r="J513" s="51"/>
      <c r="K513" s="51"/>
      <c r="L513" s="51"/>
      <c r="M513" s="51"/>
      <c r="N513" s="51"/>
      <c r="O513" s="51"/>
      <c r="P513" s="51"/>
      <c r="Q513" s="51"/>
      <c r="R513" s="51"/>
      <c r="S513" s="51"/>
      <c r="T513" s="51"/>
      <c r="U513" s="51"/>
      <c r="V513" s="51"/>
      <c r="W513" s="51"/>
      <c r="X513" s="51"/>
      <c r="Y513" s="51"/>
      <c r="Z513" s="51"/>
      <c r="AA513" s="51"/>
    </row>
    <row r="514" spans="1:27" ht="14.5" x14ac:dyDescent="0.35">
      <c r="A514" s="10"/>
      <c r="B514" s="10"/>
      <c r="C514" s="10"/>
      <c r="D514" s="10"/>
      <c r="E514" s="10"/>
      <c r="F514" s="1"/>
      <c r="G514" s="1"/>
      <c r="H514" s="51"/>
      <c r="I514" s="51"/>
      <c r="J514" s="51"/>
      <c r="K514" s="51"/>
      <c r="L514" s="51"/>
      <c r="M514" s="51"/>
      <c r="N514" s="51"/>
      <c r="O514" s="51"/>
      <c r="P514" s="51"/>
      <c r="Q514" s="51"/>
      <c r="R514" s="51"/>
      <c r="S514" s="51"/>
      <c r="T514" s="51"/>
      <c r="U514" s="51"/>
      <c r="V514" s="51"/>
      <c r="W514" s="51"/>
      <c r="X514" s="51"/>
      <c r="Y514" s="51"/>
      <c r="Z514" s="51"/>
      <c r="AA514" s="51"/>
    </row>
    <row r="515" spans="1:27" ht="14.5" x14ac:dyDescent="0.35">
      <c r="A515" s="10"/>
      <c r="B515" s="10"/>
      <c r="C515" s="10"/>
      <c r="D515" s="10"/>
      <c r="E515" s="10"/>
      <c r="F515" s="1"/>
      <c r="G515" s="1"/>
      <c r="H515" s="51"/>
      <c r="I515" s="51"/>
      <c r="J515" s="51"/>
      <c r="K515" s="51"/>
      <c r="L515" s="51"/>
      <c r="M515" s="51"/>
      <c r="N515" s="51"/>
      <c r="O515" s="51"/>
      <c r="P515" s="51"/>
      <c r="Q515" s="51"/>
      <c r="R515" s="51"/>
      <c r="S515" s="51"/>
      <c r="T515" s="51"/>
      <c r="U515" s="51"/>
      <c r="V515" s="51"/>
      <c r="W515" s="51"/>
      <c r="X515" s="51"/>
      <c r="Y515" s="51"/>
      <c r="Z515" s="51"/>
      <c r="AA515" s="51"/>
    </row>
    <row r="516" spans="1:27" ht="14.5" x14ac:dyDescent="0.35">
      <c r="A516" s="10"/>
      <c r="B516" s="10"/>
      <c r="C516" s="10"/>
      <c r="D516" s="10"/>
      <c r="E516" s="10"/>
      <c r="F516" s="1"/>
      <c r="G516" s="1"/>
      <c r="H516" s="51"/>
      <c r="I516" s="51"/>
      <c r="J516" s="51"/>
      <c r="K516" s="51"/>
      <c r="L516" s="51"/>
      <c r="M516" s="51"/>
      <c r="N516" s="51"/>
      <c r="O516" s="51"/>
      <c r="P516" s="51"/>
      <c r="Q516" s="51"/>
      <c r="R516" s="51"/>
      <c r="S516" s="51"/>
      <c r="T516" s="51"/>
      <c r="U516" s="51"/>
      <c r="V516" s="51"/>
      <c r="W516" s="51"/>
      <c r="X516" s="51"/>
      <c r="Y516" s="51"/>
      <c r="Z516" s="51"/>
      <c r="AA516" s="51"/>
    </row>
    <row r="517" spans="1:27" ht="14.5" x14ac:dyDescent="0.35">
      <c r="A517" s="10"/>
      <c r="B517" s="10"/>
      <c r="C517" s="10"/>
      <c r="D517" s="10"/>
      <c r="E517" s="10"/>
      <c r="F517" s="1"/>
      <c r="G517" s="1"/>
      <c r="H517" s="51"/>
      <c r="I517" s="51"/>
      <c r="J517" s="51"/>
      <c r="K517" s="51"/>
      <c r="L517" s="51"/>
      <c r="M517" s="51"/>
      <c r="N517" s="51"/>
      <c r="O517" s="51"/>
      <c r="P517" s="51"/>
      <c r="Q517" s="51"/>
      <c r="R517" s="51"/>
      <c r="S517" s="51"/>
      <c r="T517" s="51"/>
      <c r="U517" s="51"/>
      <c r="V517" s="51"/>
      <c r="W517" s="51"/>
      <c r="X517" s="51"/>
      <c r="Y517" s="51"/>
      <c r="Z517" s="51"/>
      <c r="AA517" s="51"/>
    </row>
    <row r="518" spans="1:27" ht="14.5" x14ac:dyDescent="0.35">
      <c r="A518" s="10"/>
      <c r="B518" s="10"/>
      <c r="C518" s="10"/>
      <c r="D518" s="10"/>
      <c r="E518" s="10"/>
      <c r="F518" s="1"/>
      <c r="G518" s="1"/>
      <c r="H518" s="51"/>
      <c r="I518" s="51"/>
      <c r="J518" s="51"/>
      <c r="K518" s="51"/>
      <c r="L518" s="51"/>
      <c r="M518" s="51"/>
      <c r="N518" s="51"/>
      <c r="O518" s="51"/>
      <c r="P518" s="51"/>
      <c r="Q518" s="51"/>
      <c r="R518" s="51"/>
      <c r="S518" s="51"/>
      <c r="T518" s="51"/>
      <c r="U518" s="51"/>
      <c r="V518" s="51"/>
      <c r="W518" s="51"/>
      <c r="X518" s="51"/>
      <c r="Y518" s="51"/>
      <c r="Z518" s="51"/>
      <c r="AA518" s="51"/>
    </row>
    <row r="519" spans="1:27" ht="14.5" x14ac:dyDescent="0.35">
      <c r="A519" s="10"/>
      <c r="B519" s="10"/>
      <c r="C519" s="10"/>
      <c r="D519" s="10"/>
      <c r="E519" s="10"/>
      <c r="F519" s="1"/>
      <c r="G519" s="1"/>
      <c r="H519" s="51"/>
      <c r="I519" s="51"/>
      <c r="J519" s="51"/>
      <c r="K519" s="51"/>
      <c r="L519" s="51"/>
      <c r="M519" s="51"/>
      <c r="N519" s="51"/>
      <c r="O519" s="51"/>
      <c r="P519" s="51"/>
      <c r="Q519" s="51"/>
      <c r="R519" s="51"/>
      <c r="S519" s="51"/>
      <c r="T519" s="51"/>
      <c r="U519" s="51"/>
      <c r="V519" s="51"/>
      <c r="W519" s="51"/>
      <c r="X519" s="51"/>
      <c r="Y519" s="51"/>
      <c r="Z519" s="51"/>
      <c r="AA519" s="51"/>
    </row>
    <row r="520" spans="1:27" ht="14.5" x14ac:dyDescent="0.35">
      <c r="A520" s="10"/>
      <c r="B520" s="10"/>
      <c r="C520" s="10"/>
      <c r="D520" s="10"/>
      <c r="E520" s="10"/>
      <c r="F520" s="1"/>
      <c r="G520" s="1"/>
      <c r="H520" s="51"/>
      <c r="I520" s="51"/>
      <c r="J520" s="51"/>
      <c r="K520" s="51"/>
      <c r="L520" s="51"/>
      <c r="M520" s="51"/>
      <c r="N520" s="51"/>
      <c r="O520" s="51"/>
      <c r="P520" s="51"/>
      <c r="Q520" s="51"/>
      <c r="R520" s="51"/>
      <c r="S520" s="51"/>
      <c r="T520" s="51"/>
      <c r="U520" s="51"/>
      <c r="V520" s="51"/>
      <c r="W520" s="51"/>
      <c r="X520" s="51"/>
      <c r="Y520" s="51"/>
      <c r="Z520" s="51"/>
      <c r="AA520" s="51"/>
    </row>
    <row r="521" spans="1:27" ht="14.5" x14ac:dyDescent="0.35">
      <c r="A521" s="10"/>
      <c r="B521" s="10"/>
      <c r="C521" s="10"/>
      <c r="D521" s="10"/>
      <c r="E521" s="10"/>
      <c r="F521" s="1"/>
      <c r="G521" s="1"/>
      <c r="H521" s="51"/>
      <c r="I521" s="51"/>
      <c r="J521" s="51"/>
      <c r="K521" s="51"/>
      <c r="L521" s="51"/>
      <c r="M521" s="51"/>
      <c r="N521" s="51"/>
      <c r="O521" s="51"/>
      <c r="P521" s="51"/>
      <c r="Q521" s="51"/>
      <c r="R521" s="51"/>
      <c r="S521" s="51"/>
      <c r="T521" s="51"/>
      <c r="U521" s="51"/>
      <c r="V521" s="51"/>
      <c r="W521" s="51"/>
      <c r="X521" s="51"/>
      <c r="Y521" s="51"/>
      <c r="Z521" s="51"/>
      <c r="AA521" s="51"/>
    </row>
    <row r="522" spans="1:27" ht="14.5" x14ac:dyDescent="0.35">
      <c r="A522" s="10"/>
      <c r="B522" s="10"/>
      <c r="C522" s="10"/>
      <c r="D522" s="10"/>
      <c r="E522" s="10"/>
      <c r="F522" s="1"/>
      <c r="G522" s="1"/>
      <c r="H522" s="51"/>
      <c r="I522" s="51"/>
      <c r="J522" s="51"/>
      <c r="K522" s="51"/>
      <c r="L522" s="51"/>
      <c r="M522" s="51"/>
      <c r="N522" s="51"/>
      <c r="O522" s="51"/>
      <c r="P522" s="51"/>
      <c r="Q522" s="51"/>
      <c r="R522" s="51"/>
      <c r="S522" s="51"/>
      <c r="T522" s="51"/>
      <c r="U522" s="51"/>
      <c r="V522" s="51"/>
      <c r="W522" s="51"/>
      <c r="X522" s="51"/>
      <c r="Y522" s="51"/>
      <c r="Z522" s="51"/>
      <c r="AA522" s="51"/>
    </row>
    <row r="523" spans="1:27" ht="14.5" x14ac:dyDescent="0.35">
      <c r="A523" s="10"/>
      <c r="B523" s="10"/>
      <c r="C523" s="10"/>
      <c r="D523" s="10"/>
      <c r="E523" s="10"/>
      <c r="F523" s="1"/>
      <c r="G523" s="1"/>
      <c r="H523" s="51"/>
      <c r="I523" s="51"/>
      <c r="J523" s="51"/>
      <c r="K523" s="51"/>
      <c r="L523" s="51"/>
      <c r="M523" s="51"/>
      <c r="N523" s="51"/>
      <c r="O523" s="51"/>
      <c r="P523" s="51"/>
      <c r="Q523" s="51"/>
      <c r="R523" s="51"/>
      <c r="S523" s="51"/>
      <c r="T523" s="51"/>
      <c r="U523" s="51"/>
      <c r="V523" s="51"/>
      <c r="W523" s="51"/>
      <c r="X523" s="51"/>
      <c r="Y523" s="51"/>
      <c r="Z523" s="51"/>
      <c r="AA523" s="51"/>
    </row>
    <row r="524" spans="1:27" ht="14.5" x14ac:dyDescent="0.35">
      <c r="A524" s="10"/>
      <c r="B524" s="10"/>
      <c r="C524" s="10"/>
      <c r="D524" s="10"/>
      <c r="E524" s="10"/>
      <c r="F524" s="1"/>
      <c r="G524" s="1"/>
      <c r="H524" s="51"/>
      <c r="I524" s="51"/>
      <c r="J524" s="51"/>
      <c r="K524" s="51"/>
      <c r="L524" s="51"/>
      <c r="M524" s="51"/>
      <c r="N524" s="51"/>
      <c r="O524" s="51"/>
      <c r="P524" s="51"/>
      <c r="Q524" s="51"/>
      <c r="R524" s="51"/>
      <c r="S524" s="51"/>
      <c r="T524" s="51"/>
      <c r="U524" s="51"/>
      <c r="V524" s="51"/>
      <c r="W524" s="51"/>
      <c r="X524" s="51"/>
      <c r="Y524" s="51"/>
      <c r="Z524" s="51"/>
      <c r="AA524" s="51"/>
    </row>
    <row r="525" spans="1:27" ht="14.5" x14ac:dyDescent="0.35">
      <c r="A525" s="10"/>
      <c r="B525" s="10"/>
      <c r="C525" s="10"/>
      <c r="D525" s="10"/>
      <c r="E525" s="10"/>
      <c r="F525" s="1"/>
      <c r="G525" s="1"/>
      <c r="H525" s="51"/>
      <c r="I525" s="51"/>
      <c r="J525" s="51"/>
      <c r="K525" s="51"/>
      <c r="L525" s="51"/>
      <c r="M525" s="51"/>
      <c r="N525" s="51"/>
      <c r="O525" s="51"/>
      <c r="P525" s="51"/>
      <c r="Q525" s="51"/>
      <c r="R525" s="51"/>
      <c r="S525" s="51"/>
      <c r="T525" s="51"/>
      <c r="U525" s="51"/>
      <c r="V525" s="51"/>
      <c r="W525" s="51"/>
      <c r="X525" s="51"/>
      <c r="Y525" s="51"/>
      <c r="Z525" s="51"/>
      <c r="AA525" s="51"/>
    </row>
    <row r="526" spans="1:27" ht="14.5" x14ac:dyDescent="0.35">
      <c r="A526" s="10"/>
      <c r="B526" s="10"/>
      <c r="C526" s="10"/>
      <c r="D526" s="10"/>
      <c r="E526" s="10"/>
      <c r="F526" s="1"/>
      <c r="G526" s="1"/>
      <c r="H526" s="51"/>
      <c r="I526" s="51"/>
      <c r="J526" s="51"/>
      <c r="K526" s="51"/>
      <c r="L526" s="51"/>
      <c r="M526" s="51"/>
      <c r="N526" s="51"/>
      <c r="O526" s="51"/>
      <c r="P526" s="51"/>
      <c r="Q526" s="51"/>
      <c r="R526" s="51"/>
      <c r="S526" s="51"/>
      <c r="T526" s="51"/>
      <c r="U526" s="51"/>
      <c r="V526" s="51"/>
      <c r="W526" s="51"/>
      <c r="X526" s="51"/>
      <c r="Y526" s="51"/>
      <c r="Z526" s="51"/>
      <c r="AA526" s="51"/>
    </row>
    <row r="527" spans="1:27" ht="14.5" x14ac:dyDescent="0.35">
      <c r="A527" s="10"/>
      <c r="B527" s="10"/>
      <c r="C527" s="10"/>
      <c r="D527" s="10"/>
      <c r="E527" s="10"/>
      <c r="F527" s="1"/>
      <c r="G527" s="1"/>
      <c r="H527" s="51"/>
      <c r="I527" s="51"/>
      <c r="J527" s="51"/>
      <c r="K527" s="51"/>
      <c r="L527" s="51"/>
      <c r="M527" s="51"/>
      <c r="N527" s="51"/>
      <c r="O527" s="51"/>
      <c r="P527" s="51"/>
      <c r="Q527" s="51"/>
      <c r="R527" s="51"/>
      <c r="S527" s="51"/>
      <c r="T527" s="51"/>
      <c r="U527" s="51"/>
      <c r="V527" s="51"/>
      <c r="W527" s="51"/>
      <c r="X527" s="51"/>
      <c r="Y527" s="51"/>
      <c r="Z527" s="51"/>
      <c r="AA527" s="51"/>
    </row>
    <row r="528" spans="1:27" ht="14.5" x14ac:dyDescent="0.35">
      <c r="A528" s="10"/>
      <c r="B528" s="10"/>
      <c r="C528" s="10"/>
      <c r="D528" s="10"/>
      <c r="E528" s="10"/>
      <c r="F528" s="1"/>
      <c r="G528" s="1"/>
      <c r="H528" s="51"/>
      <c r="I528" s="51"/>
      <c r="J528" s="51"/>
      <c r="K528" s="51"/>
      <c r="L528" s="51"/>
      <c r="M528" s="51"/>
      <c r="N528" s="51"/>
      <c r="O528" s="51"/>
      <c r="P528" s="51"/>
      <c r="Q528" s="51"/>
      <c r="R528" s="51"/>
      <c r="S528" s="51"/>
      <c r="T528" s="51"/>
      <c r="U528" s="51"/>
      <c r="V528" s="51"/>
      <c r="W528" s="51"/>
      <c r="X528" s="51"/>
      <c r="Y528" s="51"/>
      <c r="Z528" s="51"/>
      <c r="AA528" s="51"/>
    </row>
    <row r="529" spans="1:27" ht="14.5" x14ac:dyDescent="0.35">
      <c r="A529" s="10"/>
      <c r="B529" s="10"/>
      <c r="C529" s="10"/>
      <c r="D529" s="10"/>
      <c r="E529" s="10"/>
      <c r="F529" s="1"/>
      <c r="G529" s="1"/>
      <c r="H529" s="51"/>
      <c r="I529" s="51"/>
      <c r="J529" s="51"/>
      <c r="K529" s="51"/>
      <c r="L529" s="51"/>
      <c r="M529" s="51"/>
      <c r="N529" s="51"/>
      <c r="O529" s="51"/>
      <c r="P529" s="51"/>
      <c r="Q529" s="51"/>
      <c r="R529" s="51"/>
      <c r="S529" s="51"/>
      <c r="T529" s="51"/>
      <c r="U529" s="51"/>
      <c r="V529" s="51"/>
      <c r="W529" s="51"/>
      <c r="X529" s="51"/>
      <c r="Y529" s="51"/>
      <c r="Z529" s="51"/>
      <c r="AA529" s="51"/>
    </row>
    <row r="530" spans="1:27" ht="14.5" x14ac:dyDescent="0.35">
      <c r="A530" s="10"/>
      <c r="B530" s="10"/>
      <c r="C530" s="10"/>
      <c r="D530" s="10"/>
      <c r="E530" s="10"/>
      <c r="F530" s="1"/>
      <c r="G530" s="1"/>
      <c r="H530" s="51"/>
      <c r="I530" s="51"/>
      <c r="J530" s="51"/>
      <c r="K530" s="51"/>
      <c r="L530" s="51"/>
      <c r="M530" s="51"/>
      <c r="N530" s="51"/>
      <c r="O530" s="51"/>
      <c r="P530" s="51"/>
      <c r="Q530" s="51"/>
      <c r="R530" s="51"/>
      <c r="S530" s="51"/>
      <c r="T530" s="51"/>
      <c r="U530" s="51"/>
      <c r="V530" s="51"/>
      <c r="W530" s="51"/>
      <c r="X530" s="51"/>
      <c r="Y530" s="51"/>
      <c r="Z530" s="51"/>
      <c r="AA530" s="51"/>
    </row>
    <row r="531" spans="1:27" ht="14.5" x14ac:dyDescent="0.35">
      <c r="A531" s="10"/>
      <c r="B531" s="10"/>
      <c r="C531" s="10"/>
      <c r="D531" s="10"/>
      <c r="E531" s="10"/>
      <c r="F531" s="1"/>
      <c r="G531" s="1"/>
      <c r="H531" s="51"/>
      <c r="I531" s="51"/>
      <c r="J531" s="51"/>
      <c r="K531" s="51"/>
      <c r="L531" s="51"/>
      <c r="M531" s="51"/>
      <c r="N531" s="51"/>
      <c r="O531" s="51"/>
      <c r="P531" s="51"/>
      <c r="Q531" s="51"/>
      <c r="R531" s="51"/>
      <c r="S531" s="51"/>
      <c r="T531" s="51"/>
      <c r="U531" s="51"/>
      <c r="V531" s="51"/>
      <c r="W531" s="51"/>
      <c r="X531" s="51"/>
      <c r="Y531" s="51"/>
      <c r="Z531" s="51"/>
      <c r="AA531" s="51"/>
    </row>
    <row r="532" spans="1:27" ht="14.5" x14ac:dyDescent="0.35">
      <c r="A532" s="10"/>
      <c r="B532" s="10"/>
      <c r="C532" s="10"/>
      <c r="D532" s="10"/>
      <c r="E532" s="10"/>
      <c r="F532" s="1"/>
      <c r="G532" s="1"/>
      <c r="H532" s="51"/>
      <c r="I532" s="51"/>
      <c r="J532" s="51"/>
      <c r="K532" s="51"/>
      <c r="L532" s="51"/>
      <c r="M532" s="51"/>
      <c r="N532" s="51"/>
      <c r="O532" s="51"/>
      <c r="P532" s="51"/>
      <c r="Q532" s="51"/>
      <c r="R532" s="51"/>
      <c r="S532" s="51"/>
      <c r="T532" s="51"/>
      <c r="U532" s="51"/>
      <c r="V532" s="51"/>
      <c r="W532" s="51"/>
      <c r="X532" s="51"/>
      <c r="Y532" s="51"/>
      <c r="Z532" s="51"/>
      <c r="AA532" s="51"/>
    </row>
    <row r="533" spans="1:27" ht="14.5" x14ac:dyDescent="0.35">
      <c r="A533" s="10"/>
      <c r="B533" s="10"/>
      <c r="C533" s="10"/>
      <c r="D533" s="10"/>
      <c r="E533" s="10"/>
      <c r="F533" s="1"/>
      <c r="G533" s="1"/>
      <c r="H533" s="51"/>
      <c r="I533" s="51"/>
      <c r="J533" s="51"/>
      <c r="K533" s="51"/>
      <c r="L533" s="51"/>
      <c r="M533" s="51"/>
      <c r="N533" s="51"/>
      <c r="O533" s="51"/>
      <c r="P533" s="51"/>
      <c r="Q533" s="51"/>
      <c r="R533" s="51"/>
      <c r="S533" s="51"/>
      <c r="T533" s="51"/>
      <c r="U533" s="51"/>
      <c r="V533" s="51"/>
      <c r="W533" s="51"/>
      <c r="X533" s="51"/>
      <c r="Y533" s="51"/>
      <c r="Z533" s="51"/>
      <c r="AA533" s="51"/>
    </row>
    <row r="534" spans="1:27" ht="14.5" x14ac:dyDescent="0.35">
      <c r="A534" s="10"/>
      <c r="B534" s="10"/>
      <c r="C534" s="10"/>
      <c r="D534" s="10"/>
      <c r="E534" s="10"/>
      <c r="F534" s="1"/>
      <c r="G534" s="1"/>
      <c r="H534" s="51"/>
      <c r="I534" s="51"/>
      <c r="J534" s="51"/>
      <c r="K534" s="51"/>
      <c r="L534" s="51"/>
      <c r="M534" s="51"/>
      <c r="N534" s="51"/>
      <c r="O534" s="51"/>
      <c r="P534" s="51"/>
      <c r="Q534" s="51"/>
      <c r="R534" s="51"/>
      <c r="S534" s="51"/>
      <c r="T534" s="51"/>
      <c r="U534" s="51"/>
      <c r="V534" s="51"/>
      <c r="W534" s="51"/>
      <c r="X534" s="51"/>
      <c r="Y534" s="51"/>
      <c r="Z534" s="51"/>
      <c r="AA534" s="51"/>
    </row>
    <row r="535" spans="1:27" ht="14.5" x14ac:dyDescent="0.35">
      <c r="A535" s="10"/>
      <c r="B535" s="10"/>
      <c r="C535" s="10"/>
      <c r="D535" s="10"/>
      <c r="E535" s="10"/>
      <c r="F535" s="1"/>
      <c r="G535" s="1"/>
      <c r="H535" s="51"/>
      <c r="I535" s="51"/>
      <c r="J535" s="51"/>
      <c r="K535" s="51"/>
      <c r="L535" s="51"/>
      <c r="M535" s="51"/>
      <c r="N535" s="51"/>
      <c r="O535" s="51"/>
      <c r="P535" s="51"/>
      <c r="Q535" s="51"/>
      <c r="R535" s="51"/>
      <c r="S535" s="51"/>
      <c r="T535" s="51"/>
      <c r="U535" s="51"/>
      <c r="V535" s="51"/>
      <c r="W535" s="51"/>
      <c r="X535" s="51"/>
      <c r="Y535" s="51"/>
      <c r="Z535" s="51"/>
      <c r="AA535" s="51"/>
    </row>
    <row r="536" spans="1:27" ht="14.5" x14ac:dyDescent="0.35">
      <c r="A536" s="10"/>
      <c r="B536" s="10"/>
      <c r="C536" s="10"/>
      <c r="D536" s="10"/>
      <c r="E536" s="10"/>
      <c r="F536" s="1"/>
      <c r="G536" s="1"/>
      <c r="H536" s="51"/>
      <c r="I536" s="51"/>
      <c r="J536" s="51"/>
      <c r="K536" s="51"/>
      <c r="L536" s="51"/>
      <c r="M536" s="51"/>
      <c r="N536" s="51"/>
      <c r="O536" s="51"/>
      <c r="P536" s="51"/>
      <c r="Q536" s="51"/>
      <c r="R536" s="51"/>
      <c r="S536" s="51"/>
      <c r="T536" s="51"/>
      <c r="U536" s="51"/>
      <c r="V536" s="51"/>
      <c r="W536" s="51"/>
      <c r="X536" s="51"/>
      <c r="Y536" s="51"/>
      <c r="Z536" s="51"/>
      <c r="AA536" s="51"/>
    </row>
    <row r="537" spans="1:27" ht="14.5" x14ac:dyDescent="0.35">
      <c r="A537" s="10"/>
      <c r="B537" s="10"/>
      <c r="C537" s="10"/>
      <c r="D537" s="10"/>
      <c r="E537" s="10"/>
      <c r="F537" s="1"/>
      <c r="G537" s="1"/>
      <c r="H537" s="51"/>
      <c r="I537" s="51"/>
      <c r="J537" s="51"/>
      <c r="K537" s="51"/>
      <c r="L537" s="51"/>
      <c r="M537" s="51"/>
      <c r="N537" s="51"/>
      <c r="O537" s="51"/>
      <c r="P537" s="51"/>
      <c r="Q537" s="51"/>
      <c r="R537" s="51"/>
      <c r="S537" s="51"/>
      <c r="T537" s="51"/>
      <c r="U537" s="51"/>
      <c r="V537" s="51"/>
      <c r="W537" s="51"/>
      <c r="X537" s="51"/>
      <c r="Y537" s="51"/>
      <c r="Z537" s="51"/>
      <c r="AA537" s="51"/>
    </row>
    <row r="538" spans="1:27" ht="14.5" x14ac:dyDescent="0.35">
      <c r="A538" s="10"/>
      <c r="B538" s="10"/>
      <c r="C538" s="10"/>
      <c r="D538" s="10"/>
      <c r="E538" s="10"/>
      <c r="F538" s="1"/>
      <c r="G538" s="1"/>
      <c r="H538" s="51"/>
      <c r="I538" s="51"/>
      <c r="J538" s="51"/>
      <c r="K538" s="51"/>
      <c r="L538" s="51"/>
      <c r="M538" s="51"/>
      <c r="N538" s="51"/>
      <c r="O538" s="51"/>
      <c r="P538" s="51"/>
      <c r="Q538" s="51"/>
      <c r="R538" s="51"/>
      <c r="S538" s="51"/>
      <c r="T538" s="51"/>
      <c r="U538" s="51"/>
      <c r="V538" s="51"/>
      <c r="W538" s="51"/>
      <c r="X538" s="51"/>
      <c r="Y538" s="51"/>
      <c r="Z538" s="51"/>
      <c r="AA538" s="51"/>
    </row>
    <row r="539" spans="1:27" ht="14.5" x14ac:dyDescent="0.35">
      <c r="A539" s="10"/>
      <c r="B539" s="10"/>
      <c r="C539" s="10"/>
      <c r="D539" s="10"/>
      <c r="E539" s="10"/>
      <c r="F539" s="1"/>
      <c r="G539" s="1"/>
      <c r="H539" s="51"/>
      <c r="I539" s="51"/>
      <c r="J539" s="51"/>
      <c r="K539" s="51"/>
      <c r="L539" s="51"/>
      <c r="M539" s="51"/>
      <c r="N539" s="51"/>
      <c r="O539" s="51"/>
      <c r="P539" s="51"/>
      <c r="Q539" s="51"/>
      <c r="R539" s="51"/>
      <c r="S539" s="51"/>
      <c r="T539" s="51"/>
      <c r="U539" s="51"/>
      <c r="V539" s="51"/>
      <c r="W539" s="51"/>
      <c r="X539" s="51"/>
      <c r="Y539" s="51"/>
      <c r="Z539" s="51"/>
      <c r="AA539" s="51"/>
    </row>
    <row r="540" spans="1:27" ht="14.5" x14ac:dyDescent="0.35">
      <c r="A540" s="10"/>
      <c r="B540" s="10"/>
      <c r="C540" s="10"/>
      <c r="D540" s="10"/>
      <c r="E540" s="10"/>
      <c r="F540" s="1"/>
      <c r="G540" s="1"/>
      <c r="H540" s="51"/>
      <c r="I540" s="51"/>
      <c r="J540" s="51"/>
      <c r="K540" s="51"/>
      <c r="L540" s="51"/>
      <c r="M540" s="51"/>
      <c r="N540" s="51"/>
      <c r="O540" s="51"/>
      <c r="P540" s="51"/>
      <c r="Q540" s="51"/>
      <c r="R540" s="51"/>
      <c r="S540" s="51"/>
      <c r="T540" s="51"/>
      <c r="U540" s="51"/>
      <c r="V540" s="51"/>
      <c r="W540" s="51"/>
      <c r="X540" s="51"/>
      <c r="Y540" s="51"/>
      <c r="Z540" s="51"/>
      <c r="AA540" s="51"/>
    </row>
    <row r="541" spans="1:27" ht="14.5" x14ac:dyDescent="0.35">
      <c r="A541" s="10"/>
      <c r="B541" s="10"/>
      <c r="C541" s="10"/>
      <c r="D541" s="10"/>
      <c r="E541" s="10"/>
      <c r="F541" s="1"/>
      <c r="G541" s="1"/>
      <c r="H541" s="51"/>
      <c r="I541" s="51"/>
      <c r="J541" s="51"/>
      <c r="K541" s="51"/>
      <c r="L541" s="51"/>
      <c r="M541" s="51"/>
      <c r="N541" s="51"/>
      <c r="O541" s="51"/>
      <c r="P541" s="51"/>
      <c r="Q541" s="51"/>
      <c r="R541" s="51"/>
      <c r="S541" s="51"/>
      <c r="T541" s="51"/>
      <c r="U541" s="51"/>
      <c r="V541" s="51"/>
      <c r="W541" s="51"/>
      <c r="X541" s="51"/>
      <c r="Y541" s="51"/>
      <c r="Z541" s="51"/>
      <c r="AA541" s="51"/>
    </row>
    <row r="542" spans="1:27" ht="14.5" x14ac:dyDescent="0.35">
      <c r="A542" s="10"/>
      <c r="B542" s="10"/>
      <c r="C542" s="10"/>
      <c r="D542" s="10"/>
      <c r="E542" s="10"/>
      <c r="F542" s="1"/>
      <c r="G542" s="1"/>
      <c r="H542" s="51"/>
      <c r="I542" s="51"/>
      <c r="J542" s="51"/>
      <c r="K542" s="51"/>
      <c r="L542" s="51"/>
      <c r="M542" s="51"/>
      <c r="N542" s="51"/>
      <c r="O542" s="51"/>
      <c r="P542" s="51"/>
      <c r="Q542" s="51"/>
      <c r="R542" s="51"/>
      <c r="S542" s="51"/>
      <c r="T542" s="51"/>
      <c r="U542" s="51"/>
      <c r="V542" s="51"/>
      <c r="W542" s="51"/>
      <c r="X542" s="51"/>
      <c r="Y542" s="51"/>
      <c r="Z542" s="51"/>
      <c r="AA542" s="51"/>
    </row>
    <row r="543" spans="1:27" ht="14.5" x14ac:dyDescent="0.35">
      <c r="A543" s="10"/>
      <c r="B543" s="10"/>
      <c r="C543" s="10"/>
      <c r="D543" s="10"/>
      <c r="E543" s="10"/>
      <c r="F543" s="1"/>
      <c r="G543" s="1"/>
      <c r="H543" s="51"/>
      <c r="I543" s="51"/>
      <c r="J543" s="51"/>
      <c r="K543" s="51"/>
      <c r="L543" s="51"/>
      <c r="M543" s="51"/>
      <c r="N543" s="51"/>
      <c r="O543" s="51"/>
      <c r="P543" s="51"/>
      <c r="Q543" s="51"/>
      <c r="R543" s="51"/>
      <c r="S543" s="51"/>
      <c r="T543" s="51"/>
      <c r="U543" s="51"/>
      <c r="V543" s="51"/>
      <c r="W543" s="51"/>
      <c r="X543" s="51"/>
      <c r="Y543" s="51"/>
      <c r="Z543" s="51"/>
      <c r="AA543" s="51"/>
    </row>
    <row r="544" spans="1:27" ht="14.5" x14ac:dyDescent="0.35">
      <c r="A544" s="10"/>
      <c r="B544" s="10"/>
      <c r="C544" s="10"/>
      <c r="D544" s="10"/>
      <c r="E544" s="10"/>
      <c r="F544" s="1"/>
      <c r="G544" s="1"/>
      <c r="H544" s="51"/>
      <c r="I544" s="51"/>
      <c r="J544" s="51"/>
      <c r="K544" s="51"/>
      <c r="L544" s="51"/>
      <c r="M544" s="51"/>
      <c r="N544" s="51"/>
      <c r="O544" s="51"/>
      <c r="P544" s="51"/>
      <c r="Q544" s="51"/>
      <c r="R544" s="51"/>
      <c r="S544" s="51"/>
      <c r="T544" s="51"/>
      <c r="U544" s="51"/>
      <c r="V544" s="51"/>
      <c r="W544" s="51"/>
      <c r="X544" s="51"/>
      <c r="Y544" s="51"/>
      <c r="Z544" s="51"/>
      <c r="AA544" s="51"/>
    </row>
    <row r="545" spans="1:27" ht="14.5" x14ac:dyDescent="0.35">
      <c r="A545" s="10"/>
      <c r="B545" s="10"/>
      <c r="C545" s="10"/>
      <c r="D545" s="10"/>
      <c r="E545" s="10"/>
      <c r="F545" s="1"/>
      <c r="G545" s="1"/>
      <c r="H545" s="51"/>
      <c r="I545" s="51"/>
      <c r="J545" s="51"/>
      <c r="K545" s="51"/>
      <c r="L545" s="51"/>
      <c r="M545" s="51"/>
      <c r="N545" s="51"/>
      <c r="O545" s="51"/>
      <c r="P545" s="51"/>
      <c r="Q545" s="51"/>
      <c r="R545" s="51"/>
      <c r="S545" s="51"/>
      <c r="T545" s="51"/>
      <c r="U545" s="51"/>
      <c r="V545" s="51"/>
      <c r="W545" s="51"/>
      <c r="X545" s="51"/>
      <c r="Y545" s="51"/>
      <c r="Z545" s="51"/>
      <c r="AA545" s="51"/>
    </row>
    <row r="546" spans="1:27" ht="14.5" x14ac:dyDescent="0.35">
      <c r="A546" s="10"/>
      <c r="B546" s="10"/>
      <c r="C546" s="10"/>
      <c r="D546" s="10"/>
      <c r="E546" s="10"/>
      <c r="F546" s="1"/>
      <c r="G546" s="1"/>
      <c r="H546" s="51"/>
      <c r="I546" s="51"/>
      <c r="J546" s="51"/>
      <c r="K546" s="51"/>
      <c r="L546" s="51"/>
      <c r="M546" s="51"/>
      <c r="N546" s="51"/>
      <c r="O546" s="51"/>
      <c r="P546" s="51"/>
      <c r="Q546" s="51"/>
      <c r="R546" s="51"/>
      <c r="S546" s="51"/>
      <c r="T546" s="51"/>
      <c r="U546" s="51"/>
      <c r="V546" s="51"/>
      <c r="W546" s="51"/>
      <c r="X546" s="51"/>
      <c r="Y546" s="51"/>
      <c r="Z546" s="51"/>
      <c r="AA546" s="51"/>
    </row>
    <row r="547" spans="1:27" ht="14.5" x14ac:dyDescent="0.35">
      <c r="A547" s="10"/>
      <c r="B547" s="10"/>
      <c r="C547" s="10"/>
      <c r="D547" s="10"/>
      <c r="E547" s="10"/>
      <c r="F547" s="1"/>
      <c r="G547" s="1"/>
      <c r="H547" s="51"/>
      <c r="I547" s="51"/>
      <c r="J547" s="51"/>
      <c r="K547" s="51"/>
      <c r="L547" s="51"/>
      <c r="M547" s="51"/>
      <c r="N547" s="51"/>
      <c r="O547" s="51"/>
      <c r="P547" s="51"/>
      <c r="Q547" s="51"/>
      <c r="R547" s="51"/>
      <c r="S547" s="51"/>
      <c r="T547" s="51"/>
      <c r="U547" s="51"/>
      <c r="V547" s="51"/>
      <c r="W547" s="51"/>
      <c r="X547" s="51"/>
      <c r="Y547" s="51"/>
      <c r="Z547" s="51"/>
      <c r="AA547" s="51"/>
    </row>
    <row r="548" spans="1:27" ht="14.5" x14ac:dyDescent="0.35">
      <c r="A548" s="10"/>
      <c r="B548" s="10"/>
      <c r="C548" s="10"/>
      <c r="D548" s="10"/>
      <c r="E548" s="10"/>
      <c r="F548" s="1"/>
      <c r="G548" s="1"/>
      <c r="H548" s="51"/>
      <c r="I548" s="51"/>
      <c r="J548" s="51"/>
      <c r="K548" s="51"/>
      <c r="L548" s="51"/>
      <c r="M548" s="51"/>
      <c r="N548" s="51"/>
      <c r="O548" s="51"/>
      <c r="P548" s="51"/>
      <c r="Q548" s="51"/>
      <c r="R548" s="51"/>
      <c r="S548" s="51"/>
      <c r="T548" s="51"/>
      <c r="U548" s="51"/>
      <c r="V548" s="51"/>
      <c r="W548" s="51"/>
      <c r="X548" s="51"/>
      <c r="Y548" s="51"/>
      <c r="Z548" s="51"/>
      <c r="AA548" s="51"/>
    </row>
    <row r="549" spans="1:27" ht="14.5" x14ac:dyDescent="0.35">
      <c r="A549" s="10"/>
      <c r="B549" s="10"/>
      <c r="C549" s="10"/>
      <c r="D549" s="10"/>
      <c r="E549" s="10"/>
      <c r="F549" s="1"/>
      <c r="G549" s="1"/>
      <c r="H549" s="51"/>
      <c r="I549" s="51"/>
      <c r="J549" s="51"/>
      <c r="K549" s="51"/>
      <c r="L549" s="51"/>
      <c r="M549" s="51"/>
      <c r="N549" s="51"/>
      <c r="O549" s="51"/>
      <c r="P549" s="51"/>
      <c r="Q549" s="51"/>
      <c r="R549" s="51"/>
      <c r="S549" s="51"/>
      <c r="T549" s="51"/>
      <c r="U549" s="51"/>
      <c r="V549" s="51"/>
      <c r="W549" s="51"/>
      <c r="X549" s="51"/>
      <c r="Y549" s="51"/>
      <c r="Z549" s="51"/>
      <c r="AA549" s="51"/>
    </row>
    <row r="550" spans="1:27" ht="14.5" x14ac:dyDescent="0.35">
      <c r="A550" s="10"/>
      <c r="B550" s="10"/>
      <c r="C550" s="10"/>
      <c r="D550" s="10"/>
      <c r="E550" s="10"/>
      <c r="F550" s="1"/>
      <c r="G550" s="1"/>
      <c r="H550" s="51"/>
      <c r="I550" s="51"/>
      <c r="J550" s="51"/>
      <c r="K550" s="51"/>
      <c r="L550" s="51"/>
      <c r="M550" s="51"/>
      <c r="N550" s="51"/>
      <c r="O550" s="51"/>
      <c r="P550" s="51"/>
      <c r="Q550" s="51"/>
      <c r="R550" s="51"/>
      <c r="S550" s="51"/>
      <c r="T550" s="51"/>
      <c r="U550" s="51"/>
      <c r="V550" s="51"/>
      <c r="W550" s="51"/>
      <c r="X550" s="51"/>
      <c r="Y550" s="51"/>
      <c r="Z550" s="51"/>
      <c r="AA550" s="51"/>
    </row>
    <row r="551" spans="1:27" ht="14.5" x14ac:dyDescent="0.35">
      <c r="A551" s="10"/>
      <c r="B551" s="10"/>
      <c r="C551" s="10"/>
      <c r="D551" s="10"/>
      <c r="E551" s="10"/>
      <c r="F551" s="1"/>
      <c r="G551" s="1"/>
      <c r="H551" s="51"/>
      <c r="I551" s="51"/>
      <c r="J551" s="51"/>
      <c r="K551" s="51"/>
      <c r="L551" s="51"/>
      <c r="M551" s="51"/>
      <c r="N551" s="51"/>
      <c r="O551" s="51"/>
      <c r="P551" s="51"/>
      <c r="Q551" s="51"/>
      <c r="R551" s="51"/>
      <c r="S551" s="51"/>
      <c r="T551" s="51"/>
      <c r="U551" s="51"/>
      <c r="V551" s="51"/>
      <c r="W551" s="51"/>
      <c r="X551" s="51"/>
      <c r="Y551" s="51"/>
      <c r="Z551" s="51"/>
      <c r="AA551" s="51"/>
    </row>
    <row r="552" spans="1:27" ht="14.5" x14ac:dyDescent="0.35">
      <c r="A552" s="10"/>
      <c r="B552" s="10"/>
      <c r="C552" s="10"/>
      <c r="D552" s="10"/>
      <c r="E552" s="10"/>
      <c r="F552" s="1"/>
      <c r="G552" s="1"/>
      <c r="H552" s="51"/>
      <c r="I552" s="51"/>
      <c r="J552" s="51"/>
      <c r="K552" s="51"/>
      <c r="L552" s="51"/>
      <c r="M552" s="51"/>
      <c r="N552" s="51"/>
      <c r="O552" s="51"/>
      <c r="P552" s="51"/>
      <c r="Q552" s="51"/>
      <c r="R552" s="51"/>
      <c r="S552" s="51"/>
      <c r="T552" s="51"/>
      <c r="U552" s="51"/>
      <c r="V552" s="51"/>
      <c r="W552" s="51"/>
      <c r="X552" s="51"/>
      <c r="Y552" s="51"/>
      <c r="Z552" s="51"/>
      <c r="AA552" s="51"/>
    </row>
    <row r="553" spans="1:27" ht="14.5" x14ac:dyDescent="0.35">
      <c r="A553" s="10"/>
      <c r="B553" s="10"/>
      <c r="C553" s="10"/>
      <c r="D553" s="10"/>
      <c r="E553" s="10"/>
      <c r="F553" s="1"/>
      <c r="G553" s="1"/>
      <c r="H553" s="51"/>
      <c r="I553" s="51"/>
      <c r="J553" s="51"/>
      <c r="K553" s="51"/>
      <c r="L553" s="51"/>
      <c r="M553" s="51"/>
      <c r="N553" s="51"/>
      <c r="O553" s="51"/>
      <c r="P553" s="51"/>
      <c r="Q553" s="51"/>
      <c r="R553" s="51"/>
      <c r="S553" s="51"/>
      <c r="T553" s="51"/>
      <c r="U553" s="51"/>
      <c r="V553" s="51"/>
      <c r="W553" s="51"/>
      <c r="X553" s="51"/>
      <c r="Y553" s="51"/>
      <c r="Z553" s="51"/>
      <c r="AA553" s="51"/>
    </row>
    <row r="554" spans="1:27" ht="14.5" x14ac:dyDescent="0.35">
      <c r="A554" s="10"/>
      <c r="B554" s="10"/>
      <c r="C554" s="10"/>
      <c r="D554" s="10"/>
      <c r="E554" s="10"/>
      <c r="F554" s="1"/>
      <c r="G554" s="1"/>
      <c r="H554" s="51"/>
      <c r="I554" s="51"/>
      <c r="J554" s="51"/>
      <c r="K554" s="51"/>
      <c r="L554" s="51"/>
      <c r="M554" s="51"/>
      <c r="N554" s="51"/>
      <c r="O554" s="51"/>
      <c r="P554" s="51"/>
      <c r="Q554" s="51"/>
      <c r="R554" s="51"/>
      <c r="S554" s="51"/>
      <c r="T554" s="51"/>
      <c r="U554" s="51"/>
      <c r="V554" s="51"/>
      <c r="W554" s="51"/>
      <c r="X554" s="51"/>
      <c r="Y554" s="51"/>
      <c r="Z554" s="51"/>
      <c r="AA554" s="51"/>
    </row>
    <row r="555" spans="1:27" ht="14.5" x14ac:dyDescent="0.35">
      <c r="A555" s="10"/>
      <c r="B555" s="10"/>
      <c r="C555" s="10"/>
      <c r="D555" s="10"/>
      <c r="E555" s="10"/>
      <c r="F555" s="1"/>
      <c r="G555" s="1"/>
      <c r="H555" s="51"/>
      <c r="I555" s="51"/>
      <c r="J555" s="51"/>
      <c r="K555" s="51"/>
      <c r="L555" s="51"/>
      <c r="M555" s="51"/>
      <c r="N555" s="51"/>
      <c r="O555" s="51"/>
      <c r="P555" s="51"/>
      <c r="Q555" s="51"/>
      <c r="R555" s="51"/>
      <c r="S555" s="51"/>
      <c r="T555" s="51"/>
      <c r="U555" s="51"/>
      <c r="V555" s="51"/>
      <c r="W555" s="51"/>
      <c r="X555" s="51"/>
      <c r="Y555" s="51"/>
      <c r="Z555" s="51"/>
      <c r="AA555" s="51"/>
    </row>
    <row r="556" spans="1:27" ht="14.5" x14ac:dyDescent="0.35">
      <c r="A556" s="10"/>
      <c r="B556" s="10"/>
      <c r="C556" s="10"/>
      <c r="D556" s="10"/>
      <c r="E556" s="10"/>
      <c r="F556" s="1"/>
      <c r="G556" s="1"/>
      <c r="H556" s="51"/>
      <c r="I556" s="51"/>
      <c r="J556" s="51"/>
      <c r="K556" s="51"/>
      <c r="L556" s="51"/>
      <c r="M556" s="51"/>
      <c r="N556" s="51"/>
      <c r="O556" s="51"/>
      <c r="P556" s="51"/>
      <c r="Q556" s="51"/>
      <c r="R556" s="51"/>
      <c r="S556" s="51"/>
      <c r="T556" s="51"/>
      <c r="U556" s="51"/>
      <c r="V556" s="51"/>
      <c r="W556" s="51"/>
      <c r="X556" s="51"/>
      <c r="Y556" s="51"/>
      <c r="Z556" s="51"/>
      <c r="AA556" s="51"/>
    </row>
    <row r="557" spans="1:27" ht="14.5" x14ac:dyDescent="0.35">
      <c r="A557" s="10"/>
      <c r="B557" s="10"/>
      <c r="C557" s="10"/>
      <c r="D557" s="10"/>
      <c r="E557" s="10"/>
      <c r="F557" s="1"/>
      <c r="G557" s="1"/>
      <c r="H557" s="51"/>
      <c r="I557" s="51"/>
      <c r="J557" s="51"/>
      <c r="K557" s="51"/>
      <c r="L557" s="51"/>
      <c r="M557" s="51"/>
      <c r="N557" s="51"/>
      <c r="O557" s="51"/>
      <c r="P557" s="51"/>
      <c r="Q557" s="51"/>
      <c r="R557" s="51"/>
      <c r="S557" s="51"/>
      <c r="T557" s="51"/>
      <c r="U557" s="51"/>
      <c r="V557" s="51"/>
      <c r="W557" s="51"/>
      <c r="X557" s="51"/>
      <c r="Y557" s="51"/>
      <c r="Z557" s="51"/>
      <c r="AA557" s="51"/>
    </row>
    <row r="558" spans="1:27" ht="14.5" x14ac:dyDescent="0.35">
      <c r="A558" s="10"/>
      <c r="B558" s="10"/>
      <c r="C558" s="10"/>
      <c r="D558" s="10"/>
      <c r="E558" s="10"/>
      <c r="F558" s="1"/>
      <c r="G558" s="1"/>
      <c r="H558" s="51"/>
      <c r="I558" s="51"/>
      <c r="J558" s="51"/>
      <c r="K558" s="51"/>
      <c r="L558" s="51"/>
      <c r="M558" s="51"/>
      <c r="N558" s="51"/>
      <c r="O558" s="51"/>
      <c r="P558" s="51"/>
      <c r="Q558" s="51"/>
      <c r="R558" s="51"/>
      <c r="S558" s="51"/>
      <c r="T558" s="51"/>
      <c r="U558" s="51"/>
      <c r="V558" s="51"/>
      <c r="W558" s="51"/>
      <c r="X558" s="51"/>
      <c r="Y558" s="51"/>
      <c r="Z558" s="51"/>
      <c r="AA558" s="51"/>
    </row>
    <row r="559" spans="1:27" ht="14.5" x14ac:dyDescent="0.35">
      <c r="A559" s="10"/>
      <c r="B559" s="10"/>
      <c r="C559" s="10"/>
      <c r="D559" s="10"/>
      <c r="E559" s="10"/>
      <c r="F559" s="1"/>
      <c r="G559" s="1"/>
      <c r="H559" s="51"/>
      <c r="I559" s="51"/>
      <c r="J559" s="51"/>
      <c r="K559" s="51"/>
      <c r="L559" s="51"/>
      <c r="M559" s="51"/>
      <c r="N559" s="51"/>
      <c r="O559" s="51"/>
      <c r="P559" s="51"/>
      <c r="Q559" s="51"/>
      <c r="R559" s="51"/>
      <c r="S559" s="51"/>
      <c r="T559" s="51"/>
      <c r="U559" s="51"/>
      <c r="V559" s="51"/>
      <c r="W559" s="51"/>
      <c r="X559" s="51"/>
      <c r="Y559" s="51"/>
      <c r="Z559" s="51"/>
      <c r="AA559" s="51"/>
    </row>
    <row r="560" spans="1:27" ht="14.5" x14ac:dyDescent="0.35">
      <c r="A560" s="10"/>
      <c r="B560" s="10"/>
      <c r="C560" s="10"/>
      <c r="D560" s="10"/>
      <c r="E560" s="10"/>
      <c r="F560" s="1"/>
      <c r="G560" s="1"/>
      <c r="H560" s="51"/>
      <c r="I560" s="51"/>
      <c r="J560" s="51"/>
      <c r="K560" s="51"/>
      <c r="L560" s="51"/>
      <c r="M560" s="51"/>
      <c r="N560" s="51"/>
      <c r="O560" s="51"/>
      <c r="P560" s="51"/>
      <c r="Q560" s="51"/>
      <c r="R560" s="51"/>
      <c r="S560" s="51"/>
      <c r="T560" s="51"/>
      <c r="U560" s="51"/>
      <c r="V560" s="51"/>
      <c r="W560" s="51"/>
      <c r="X560" s="51"/>
      <c r="Y560" s="51"/>
      <c r="Z560" s="51"/>
      <c r="AA560" s="51"/>
    </row>
    <row r="561" spans="1:27" ht="14.5" x14ac:dyDescent="0.35">
      <c r="A561" s="10"/>
      <c r="B561" s="10"/>
      <c r="C561" s="10"/>
      <c r="D561" s="10"/>
      <c r="E561" s="10"/>
      <c r="F561" s="1"/>
      <c r="G561" s="1"/>
      <c r="H561" s="51"/>
      <c r="I561" s="51"/>
      <c r="J561" s="51"/>
      <c r="K561" s="51"/>
      <c r="L561" s="51"/>
      <c r="M561" s="51"/>
      <c r="N561" s="51"/>
      <c r="O561" s="51"/>
      <c r="P561" s="51"/>
      <c r="Q561" s="51"/>
      <c r="R561" s="51"/>
      <c r="S561" s="51"/>
      <c r="T561" s="51"/>
      <c r="U561" s="51"/>
      <c r="V561" s="51"/>
      <c r="W561" s="51"/>
      <c r="X561" s="51"/>
      <c r="Y561" s="51"/>
      <c r="Z561" s="51"/>
      <c r="AA561" s="51"/>
    </row>
    <row r="562" spans="1:27" ht="14.5" x14ac:dyDescent="0.35">
      <c r="A562" s="10"/>
      <c r="B562" s="10"/>
      <c r="C562" s="10"/>
      <c r="D562" s="10"/>
      <c r="E562" s="10"/>
      <c r="F562" s="1"/>
      <c r="G562" s="1"/>
      <c r="H562" s="51"/>
      <c r="I562" s="51"/>
      <c r="J562" s="51"/>
      <c r="K562" s="51"/>
      <c r="L562" s="51"/>
      <c r="M562" s="51"/>
      <c r="N562" s="51"/>
      <c r="O562" s="51"/>
      <c r="P562" s="51"/>
      <c r="Q562" s="51"/>
      <c r="R562" s="51"/>
      <c r="S562" s="51"/>
      <c r="T562" s="51"/>
      <c r="U562" s="51"/>
      <c r="V562" s="51"/>
      <c r="W562" s="51"/>
      <c r="X562" s="51"/>
      <c r="Y562" s="51"/>
      <c r="Z562" s="51"/>
      <c r="AA562" s="51"/>
    </row>
    <row r="563" spans="1:27" ht="14.5" x14ac:dyDescent="0.35">
      <c r="A563" s="10"/>
      <c r="B563" s="10"/>
      <c r="C563" s="10"/>
      <c r="D563" s="10"/>
      <c r="E563" s="10"/>
      <c r="F563" s="1"/>
      <c r="G563" s="1"/>
      <c r="H563" s="51"/>
      <c r="I563" s="51"/>
      <c r="J563" s="51"/>
      <c r="K563" s="51"/>
      <c r="L563" s="51"/>
      <c r="M563" s="51"/>
      <c r="N563" s="51"/>
      <c r="O563" s="51"/>
      <c r="P563" s="51"/>
      <c r="Q563" s="51"/>
      <c r="R563" s="51"/>
      <c r="S563" s="51"/>
      <c r="T563" s="51"/>
      <c r="U563" s="51"/>
      <c r="V563" s="51"/>
      <c r="W563" s="51"/>
      <c r="X563" s="51"/>
      <c r="Y563" s="51"/>
      <c r="Z563" s="51"/>
      <c r="AA563" s="51"/>
    </row>
    <row r="564" spans="1:27" ht="14.5" x14ac:dyDescent="0.35">
      <c r="A564" s="10"/>
      <c r="B564" s="10"/>
      <c r="C564" s="10"/>
      <c r="D564" s="10"/>
      <c r="E564" s="10"/>
      <c r="F564" s="1"/>
      <c r="G564" s="1"/>
      <c r="H564" s="51"/>
      <c r="I564" s="51"/>
      <c r="J564" s="51"/>
      <c r="K564" s="51"/>
      <c r="L564" s="51"/>
      <c r="M564" s="51"/>
      <c r="N564" s="51"/>
      <c r="O564" s="51"/>
      <c r="P564" s="51"/>
      <c r="Q564" s="51"/>
      <c r="R564" s="51"/>
      <c r="S564" s="51"/>
      <c r="T564" s="51"/>
      <c r="U564" s="51"/>
      <c r="V564" s="51"/>
      <c r="W564" s="51"/>
      <c r="X564" s="51"/>
      <c r="Y564" s="51"/>
      <c r="Z564" s="51"/>
      <c r="AA564" s="51"/>
    </row>
    <row r="565" spans="1:27" ht="14.5" x14ac:dyDescent="0.35">
      <c r="A565" s="10"/>
      <c r="B565" s="10"/>
      <c r="C565" s="10"/>
      <c r="D565" s="10"/>
      <c r="E565" s="10"/>
      <c r="F565" s="1"/>
      <c r="G565" s="1"/>
      <c r="H565" s="51"/>
      <c r="I565" s="51"/>
      <c r="J565" s="51"/>
      <c r="K565" s="51"/>
      <c r="L565" s="51"/>
      <c r="M565" s="51"/>
      <c r="N565" s="51"/>
      <c r="O565" s="51"/>
      <c r="P565" s="51"/>
      <c r="Q565" s="51"/>
      <c r="R565" s="51"/>
      <c r="S565" s="51"/>
      <c r="T565" s="51"/>
      <c r="U565" s="51"/>
      <c r="V565" s="51"/>
      <c r="W565" s="51"/>
      <c r="X565" s="51"/>
      <c r="Y565" s="51"/>
      <c r="Z565" s="51"/>
      <c r="AA565" s="51"/>
    </row>
    <row r="566" spans="1:27" ht="14.5" x14ac:dyDescent="0.35">
      <c r="A566" s="10"/>
      <c r="B566" s="10"/>
      <c r="C566" s="10"/>
      <c r="D566" s="10"/>
      <c r="E566" s="10"/>
      <c r="F566" s="1"/>
      <c r="G566" s="1"/>
      <c r="H566" s="51"/>
      <c r="I566" s="51"/>
      <c r="J566" s="51"/>
      <c r="K566" s="51"/>
      <c r="L566" s="51"/>
      <c r="M566" s="51"/>
      <c r="N566" s="51"/>
      <c r="O566" s="51"/>
      <c r="P566" s="51"/>
      <c r="Q566" s="51"/>
      <c r="R566" s="51"/>
      <c r="S566" s="51"/>
      <c r="T566" s="51"/>
      <c r="U566" s="51"/>
      <c r="V566" s="51"/>
      <c r="W566" s="51"/>
      <c r="X566" s="51"/>
      <c r="Y566" s="51"/>
      <c r="Z566" s="51"/>
      <c r="AA566" s="51"/>
    </row>
    <row r="567" spans="1:27" ht="14.5" x14ac:dyDescent="0.35">
      <c r="A567" s="10"/>
      <c r="B567" s="10"/>
      <c r="C567" s="10"/>
      <c r="D567" s="10"/>
      <c r="E567" s="10"/>
      <c r="F567" s="1"/>
      <c r="G567" s="1"/>
      <c r="H567" s="51"/>
      <c r="I567" s="51"/>
      <c r="J567" s="51"/>
      <c r="K567" s="51"/>
      <c r="L567" s="51"/>
      <c r="M567" s="51"/>
      <c r="N567" s="51"/>
      <c r="O567" s="51"/>
      <c r="P567" s="51"/>
      <c r="Q567" s="51"/>
      <c r="R567" s="51"/>
      <c r="S567" s="51"/>
      <c r="T567" s="51"/>
      <c r="U567" s="51"/>
      <c r="V567" s="51"/>
      <c r="W567" s="51"/>
      <c r="X567" s="51"/>
      <c r="Y567" s="51"/>
      <c r="Z567" s="51"/>
      <c r="AA567" s="51"/>
    </row>
    <row r="568" spans="1:27" ht="14.5" x14ac:dyDescent="0.35">
      <c r="A568" s="10"/>
      <c r="B568" s="10"/>
      <c r="C568" s="10"/>
      <c r="D568" s="10"/>
      <c r="E568" s="10"/>
      <c r="F568" s="1"/>
      <c r="G568" s="1"/>
      <c r="H568" s="51"/>
      <c r="I568" s="51"/>
      <c r="J568" s="51"/>
      <c r="K568" s="51"/>
      <c r="L568" s="51"/>
      <c r="M568" s="51"/>
      <c r="N568" s="51"/>
      <c r="O568" s="51"/>
      <c r="P568" s="51"/>
      <c r="Q568" s="51"/>
      <c r="R568" s="51"/>
      <c r="S568" s="51"/>
      <c r="T568" s="51"/>
      <c r="U568" s="51"/>
      <c r="V568" s="51"/>
      <c r="W568" s="51"/>
      <c r="X568" s="51"/>
      <c r="Y568" s="51"/>
      <c r="Z568" s="51"/>
      <c r="AA568" s="51"/>
    </row>
    <row r="569" spans="1:27" ht="14.5" x14ac:dyDescent="0.35">
      <c r="A569" s="10"/>
      <c r="B569" s="10"/>
      <c r="C569" s="10"/>
      <c r="D569" s="10"/>
      <c r="E569" s="10"/>
      <c r="F569" s="1"/>
      <c r="G569" s="1"/>
      <c r="H569" s="51"/>
      <c r="I569" s="51"/>
      <c r="J569" s="51"/>
      <c r="K569" s="51"/>
      <c r="L569" s="51"/>
      <c r="M569" s="51"/>
      <c r="N569" s="51"/>
      <c r="O569" s="51"/>
      <c r="P569" s="51"/>
      <c r="Q569" s="51"/>
      <c r="R569" s="51"/>
      <c r="S569" s="51"/>
      <c r="T569" s="51"/>
      <c r="U569" s="51"/>
      <c r="V569" s="51"/>
      <c r="W569" s="51"/>
      <c r="X569" s="51"/>
      <c r="Y569" s="51"/>
      <c r="Z569" s="51"/>
      <c r="AA569" s="51"/>
    </row>
    <row r="570" spans="1:27" ht="14.5" x14ac:dyDescent="0.35">
      <c r="A570" s="10"/>
      <c r="B570" s="10"/>
      <c r="C570" s="10"/>
      <c r="D570" s="10"/>
      <c r="E570" s="10"/>
      <c r="F570" s="1"/>
      <c r="G570" s="1"/>
      <c r="H570" s="51"/>
      <c r="I570" s="51"/>
      <c r="J570" s="51"/>
      <c r="K570" s="51"/>
      <c r="L570" s="51"/>
      <c r="M570" s="51"/>
      <c r="N570" s="51"/>
      <c r="O570" s="51"/>
      <c r="P570" s="51"/>
      <c r="Q570" s="51"/>
      <c r="R570" s="51"/>
      <c r="S570" s="51"/>
      <c r="T570" s="51"/>
      <c r="U570" s="51"/>
      <c r="V570" s="51"/>
      <c r="W570" s="51"/>
      <c r="X570" s="51"/>
      <c r="Y570" s="51"/>
      <c r="Z570" s="51"/>
      <c r="AA570" s="51"/>
    </row>
    <row r="571" spans="1:27" ht="14.5" x14ac:dyDescent="0.35">
      <c r="A571" s="10"/>
      <c r="B571" s="10"/>
      <c r="C571" s="10"/>
      <c r="D571" s="10"/>
      <c r="E571" s="10"/>
      <c r="F571" s="1"/>
      <c r="G571" s="1"/>
      <c r="H571" s="51"/>
      <c r="I571" s="51"/>
      <c r="J571" s="51"/>
      <c r="K571" s="51"/>
      <c r="L571" s="51"/>
      <c r="M571" s="51"/>
      <c r="N571" s="51"/>
      <c r="O571" s="51"/>
      <c r="P571" s="51"/>
      <c r="Q571" s="51"/>
      <c r="R571" s="51"/>
      <c r="S571" s="51"/>
      <c r="T571" s="51"/>
      <c r="U571" s="51"/>
      <c r="V571" s="51"/>
      <c r="W571" s="51"/>
      <c r="X571" s="51"/>
      <c r="Y571" s="51"/>
      <c r="Z571" s="51"/>
      <c r="AA571" s="51"/>
    </row>
    <row r="572" spans="1:27" ht="14.5" x14ac:dyDescent="0.35">
      <c r="A572" s="10"/>
      <c r="B572" s="10"/>
      <c r="C572" s="10"/>
      <c r="D572" s="10"/>
      <c r="E572" s="10"/>
      <c r="F572" s="1"/>
      <c r="G572" s="1"/>
      <c r="H572" s="51"/>
      <c r="I572" s="51"/>
      <c r="J572" s="51"/>
      <c r="K572" s="51"/>
      <c r="L572" s="51"/>
      <c r="M572" s="51"/>
      <c r="N572" s="51"/>
      <c r="O572" s="51"/>
      <c r="P572" s="51"/>
      <c r="Q572" s="51"/>
      <c r="R572" s="51"/>
      <c r="S572" s="51"/>
      <c r="T572" s="51"/>
      <c r="U572" s="51"/>
      <c r="V572" s="51"/>
      <c r="W572" s="51"/>
      <c r="X572" s="51"/>
      <c r="Y572" s="51"/>
      <c r="Z572" s="51"/>
      <c r="AA572" s="51"/>
    </row>
    <row r="573" spans="1:27" ht="14.5" x14ac:dyDescent="0.35">
      <c r="A573" s="10"/>
      <c r="B573" s="10"/>
      <c r="C573" s="10"/>
      <c r="D573" s="10"/>
      <c r="E573" s="10"/>
      <c r="F573" s="1"/>
      <c r="G573" s="1"/>
      <c r="H573" s="51"/>
      <c r="I573" s="51"/>
      <c r="J573" s="51"/>
      <c r="K573" s="51"/>
      <c r="L573" s="51"/>
      <c r="M573" s="51"/>
      <c r="N573" s="51"/>
      <c r="O573" s="51"/>
      <c r="P573" s="51"/>
      <c r="Q573" s="51"/>
      <c r="R573" s="51"/>
      <c r="S573" s="51"/>
      <c r="T573" s="51"/>
      <c r="U573" s="51"/>
      <c r="V573" s="51"/>
      <c r="W573" s="51"/>
      <c r="X573" s="51"/>
      <c r="Y573" s="51"/>
      <c r="Z573" s="51"/>
      <c r="AA573" s="51"/>
    </row>
    <row r="574" spans="1:27" ht="14.5" x14ac:dyDescent="0.35">
      <c r="A574" s="10"/>
      <c r="B574" s="10"/>
      <c r="C574" s="10"/>
      <c r="D574" s="10"/>
      <c r="E574" s="10"/>
      <c r="F574" s="1"/>
      <c r="G574" s="1"/>
      <c r="H574" s="51"/>
      <c r="I574" s="51"/>
      <c r="J574" s="51"/>
      <c r="K574" s="51"/>
      <c r="L574" s="51"/>
      <c r="M574" s="51"/>
      <c r="N574" s="51"/>
      <c r="O574" s="51"/>
      <c r="P574" s="51"/>
      <c r="Q574" s="51"/>
      <c r="R574" s="51"/>
      <c r="S574" s="51"/>
      <c r="T574" s="51"/>
      <c r="U574" s="51"/>
      <c r="V574" s="51"/>
      <c r="W574" s="51"/>
      <c r="X574" s="51"/>
      <c r="Y574" s="51"/>
      <c r="Z574" s="51"/>
      <c r="AA574" s="51"/>
    </row>
    <row r="575" spans="1:27" ht="14.5" x14ac:dyDescent="0.35">
      <c r="A575" s="10"/>
      <c r="B575" s="10"/>
      <c r="C575" s="10"/>
      <c r="D575" s="10"/>
      <c r="E575" s="10"/>
      <c r="F575" s="1"/>
      <c r="G575" s="1"/>
      <c r="H575" s="51"/>
      <c r="I575" s="51"/>
      <c r="J575" s="51"/>
      <c r="K575" s="51"/>
      <c r="L575" s="51"/>
      <c r="M575" s="51"/>
      <c r="N575" s="51"/>
      <c r="O575" s="51"/>
      <c r="P575" s="51"/>
      <c r="Q575" s="51"/>
      <c r="R575" s="51"/>
      <c r="S575" s="51"/>
      <c r="T575" s="51"/>
      <c r="U575" s="51"/>
      <c r="V575" s="51"/>
      <c r="W575" s="51"/>
      <c r="X575" s="51"/>
      <c r="Y575" s="51"/>
      <c r="Z575" s="51"/>
      <c r="AA575" s="51"/>
    </row>
    <row r="576" spans="1:27" ht="14.5" x14ac:dyDescent="0.35">
      <c r="A576" s="10"/>
      <c r="B576" s="10"/>
      <c r="C576" s="10"/>
      <c r="D576" s="10"/>
      <c r="E576" s="10"/>
      <c r="F576" s="1"/>
      <c r="G576" s="1"/>
      <c r="H576" s="51"/>
      <c r="I576" s="51"/>
      <c r="J576" s="51"/>
      <c r="K576" s="51"/>
      <c r="L576" s="51"/>
      <c r="M576" s="51"/>
      <c r="N576" s="51"/>
      <c r="O576" s="51"/>
      <c r="P576" s="51"/>
      <c r="Q576" s="51"/>
      <c r="R576" s="51"/>
      <c r="S576" s="51"/>
      <c r="T576" s="51"/>
      <c r="U576" s="51"/>
      <c r="V576" s="51"/>
      <c r="W576" s="51"/>
      <c r="X576" s="51"/>
      <c r="Y576" s="51"/>
      <c r="Z576" s="51"/>
      <c r="AA576" s="51"/>
    </row>
    <row r="577" spans="1:27" ht="14.5" x14ac:dyDescent="0.35">
      <c r="A577" s="10"/>
      <c r="B577" s="10"/>
      <c r="C577" s="10"/>
      <c r="D577" s="10"/>
      <c r="E577" s="10"/>
      <c r="F577" s="1"/>
      <c r="G577" s="1"/>
      <c r="H577" s="51"/>
      <c r="I577" s="51"/>
      <c r="J577" s="51"/>
      <c r="K577" s="51"/>
      <c r="L577" s="51"/>
      <c r="M577" s="51"/>
      <c r="N577" s="51"/>
      <c r="O577" s="51"/>
      <c r="P577" s="51"/>
      <c r="Q577" s="51"/>
      <c r="R577" s="51"/>
      <c r="S577" s="51"/>
      <c r="T577" s="51"/>
      <c r="U577" s="51"/>
      <c r="V577" s="51"/>
      <c r="W577" s="51"/>
      <c r="X577" s="51"/>
      <c r="Y577" s="51"/>
      <c r="Z577" s="51"/>
      <c r="AA577" s="51"/>
    </row>
    <row r="578" spans="1:27" ht="14.5" x14ac:dyDescent="0.35">
      <c r="A578" s="10"/>
      <c r="B578" s="10"/>
      <c r="C578" s="10"/>
      <c r="D578" s="10"/>
      <c r="E578" s="10"/>
      <c r="F578" s="1"/>
      <c r="G578" s="1"/>
      <c r="H578" s="51"/>
      <c r="I578" s="51"/>
      <c r="J578" s="51"/>
      <c r="K578" s="51"/>
      <c r="L578" s="51"/>
      <c r="M578" s="51"/>
      <c r="N578" s="51"/>
      <c r="O578" s="51"/>
      <c r="P578" s="51"/>
      <c r="Q578" s="51"/>
      <c r="R578" s="51"/>
      <c r="S578" s="51"/>
      <c r="T578" s="51"/>
      <c r="U578" s="51"/>
      <c r="V578" s="51"/>
      <c r="W578" s="51"/>
      <c r="X578" s="51"/>
      <c r="Y578" s="51"/>
      <c r="Z578" s="51"/>
      <c r="AA578" s="51"/>
    </row>
    <row r="579" spans="1:27" ht="14.5" x14ac:dyDescent="0.35">
      <c r="A579" s="10"/>
      <c r="B579" s="10"/>
      <c r="C579" s="10"/>
      <c r="D579" s="10"/>
      <c r="E579" s="10"/>
      <c r="F579" s="1"/>
      <c r="G579" s="1"/>
      <c r="H579" s="51"/>
      <c r="I579" s="51"/>
      <c r="J579" s="51"/>
      <c r="K579" s="51"/>
      <c r="L579" s="51"/>
      <c r="M579" s="51"/>
      <c r="N579" s="51"/>
      <c r="O579" s="51"/>
      <c r="P579" s="51"/>
      <c r="Q579" s="51"/>
      <c r="R579" s="51"/>
      <c r="S579" s="51"/>
      <c r="T579" s="51"/>
      <c r="U579" s="51"/>
      <c r="V579" s="51"/>
      <c r="W579" s="51"/>
      <c r="X579" s="51"/>
      <c r="Y579" s="51"/>
      <c r="Z579" s="51"/>
      <c r="AA579" s="51"/>
    </row>
    <row r="580" spans="1:27" ht="14.5" x14ac:dyDescent="0.35">
      <c r="A580" s="10"/>
      <c r="B580" s="10"/>
      <c r="C580" s="10"/>
      <c r="D580" s="10"/>
      <c r="E580" s="10"/>
      <c r="F580" s="1"/>
      <c r="G580" s="1"/>
      <c r="H580" s="51"/>
      <c r="I580" s="51"/>
      <c r="J580" s="51"/>
      <c r="K580" s="51"/>
      <c r="L580" s="51"/>
      <c r="M580" s="51"/>
      <c r="N580" s="51"/>
      <c r="O580" s="51"/>
      <c r="P580" s="51"/>
      <c r="Q580" s="51"/>
      <c r="R580" s="51"/>
      <c r="S580" s="51"/>
      <c r="T580" s="51"/>
      <c r="U580" s="51"/>
      <c r="V580" s="51"/>
      <c r="W580" s="51"/>
      <c r="X580" s="51"/>
      <c r="Y580" s="51"/>
      <c r="Z580" s="51"/>
      <c r="AA580" s="51"/>
    </row>
    <row r="581" spans="1:27" ht="14.5" x14ac:dyDescent="0.35">
      <c r="A581" s="10"/>
      <c r="B581" s="10"/>
      <c r="C581" s="10"/>
      <c r="D581" s="10"/>
      <c r="E581" s="10"/>
      <c r="F581" s="1"/>
      <c r="G581" s="1"/>
      <c r="H581" s="51"/>
      <c r="I581" s="51"/>
      <c r="J581" s="51"/>
      <c r="K581" s="51"/>
      <c r="L581" s="51"/>
      <c r="M581" s="51"/>
      <c r="N581" s="51"/>
      <c r="O581" s="51"/>
      <c r="P581" s="51"/>
      <c r="Q581" s="51"/>
      <c r="R581" s="51"/>
      <c r="S581" s="51"/>
      <c r="T581" s="51"/>
      <c r="U581" s="51"/>
      <c r="V581" s="51"/>
      <c r="W581" s="51"/>
      <c r="X581" s="51"/>
      <c r="Y581" s="51"/>
      <c r="Z581" s="51"/>
      <c r="AA581" s="51"/>
    </row>
    <row r="582" spans="1:27" ht="14.5" x14ac:dyDescent="0.35">
      <c r="A582" s="10"/>
      <c r="B582" s="10"/>
      <c r="C582" s="10"/>
      <c r="D582" s="10"/>
      <c r="E582" s="10"/>
      <c r="F582" s="1"/>
      <c r="G582" s="1"/>
      <c r="H582" s="51"/>
      <c r="I582" s="51"/>
      <c r="J582" s="51"/>
      <c r="K582" s="51"/>
      <c r="L582" s="51"/>
      <c r="M582" s="51"/>
      <c r="N582" s="51"/>
      <c r="O582" s="51"/>
      <c r="P582" s="51"/>
      <c r="Q582" s="51"/>
      <c r="R582" s="51"/>
      <c r="S582" s="51"/>
      <c r="T582" s="51"/>
      <c r="U582" s="51"/>
      <c r="V582" s="51"/>
      <c r="W582" s="51"/>
      <c r="X582" s="51"/>
      <c r="Y582" s="51"/>
      <c r="Z582" s="51"/>
      <c r="AA582" s="51"/>
    </row>
    <row r="583" spans="1:27" ht="14.5" x14ac:dyDescent="0.35">
      <c r="A583" s="10"/>
      <c r="B583" s="10"/>
      <c r="C583" s="10"/>
      <c r="D583" s="10"/>
      <c r="E583" s="10"/>
      <c r="F583" s="1"/>
      <c r="G583" s="1"/>
      <c r="H583" s="51"/>
      <c r="I583" s="51"/>
      <c r="J583" s="51"/>
      <c r="K583" s="51"/>
      <c r="L583" s="51"/>
      <c r="M583" s="51"/>
      <c r="N583" s="51"/>
      <c r="O583" s="51"/>
      <c r="P583" s="51"/>
      <c r="Q583" s="51"/>
      <c r="R583" s="51"/>
      <c r="S583" s="51"/>
      <c r="T583" s="51"/>
      <c r="U583" s="51"/>
      <c r="V583" s="51"/>
      <c r="W583" s="51"/>
      <c r="X583" s="51"/>
      <c r="Y583" s="51"/>
      <c r="Z583" s="51"/>
      <c r="AA583" s="51"/>
    </row>
    <row r="584" spans="1:27" ht="14.5" x14ac:dyDescent="0.35">
      <c r="A584" s="10"/>
      <c r="B584" s="10"/>
      <c r="C584" s="10"/>
      <c r="D584" s="10"/>
      <c r="E584" s="10"/>
      <c r="F584" s="1"/>
      <c r="G584" s="1"/>
      <c r="H584" s="51"/>
      <c r="I584" s="51"/>
      <c r="J584" s="51"/>
      <c r="K584" s="51"/>
      <c r="L584" s="51"/>
      <c r="M584" s="51"/>
      <c r="N584" s="51"/>
      <c r="O584" s="51"/>
      <c r="P584" s="51"/>
      <c r="Q584" s="51"/>
      <c r="R584" s="51"/>
      <c r="S584" s="51"/>
      <c r="T584" s="51"/>
      <c r="U584" s="51"/>
      <c r="V584" s="51"/>
      <c r="W584" s="51"/>
      <c r="X584" s="51"/>
      <c r="Y584" s="51"/>
      <c r="Z584" s="51"/>
      <c r="AA584" s="51"/>
    </row>
    <row r="585" spans="1:27" ht="14.5" x14ac:dyDescent="0.35">
      <c r="A585" s="10"/>
      <c r="B585" s="10"/>
      <c r="C585" s="10"/>
      <c r="D585" s="10"/>
      <c r="E585" s="10"/>
      <c r="F585" s="1"/>
      <c r="G585" s="1"/>
      <c r="H585" s="51"/>
      <c r="I585" s="51"/>
      <c r="J585" s="51"/>
      <c r="K585" s="51"/>
      <c r="L585" s="51"/>
      <c r="M585" s="51"/>
      <c r="N585" s="51"/>
      <c r="O585" s="51"/>
      <c r="P585" s="51"/>
      <c r="Q585" s="51"/>
      <c r="R585" s="51"/>
      <c r="S585" s="51"/>
      <c r="T585" s="51"/>
      <c r="U585" s="51"/>
      <c r="V585" s="51"/>
      <c r="W585" s="51"/>
      <c r="X585" s="51"/>
      <c r="Y585" s="51"/>
      <c r="Z585" s="51"/>
      <c r="AA585" s="51"/>
    </row>
    <row r="586" spans="1:27" ht="14.5" x14ac:dyDescent="0.35">
      <c r="A586" s="10"/>
      <c r="B586" s="10"/>
      <c r="C586" s="10"/>
      <c r="D586" s="10"/>
      <c r="E586" s="10"/>
      <c r="F586" s="1"/>
      <c r="G586" s="1"/>
      <c r="H586" s="51"/>
      <c r="I586" s="51"/>
      <c r="J586" s="51"/>
      <c r="K586" s="51"/>
      <c r="L586" s="51"/>
      <c r="M586" s="51"/>
      <c r="N586" s="51"/>
      <c r="O586" s="51"/>
      <c r="P586" s="51"/>
      <c r="Q586" s="51"/>
      <c r="R586" s="51"/>
      <c r="S586" s="51"/>
      <c r="T586" s="51"/>
      <c r="U586" s="51"/>
      <c r="V586" s="51"/>
      <c r="W586" s="51"/>
      <c r="X586" s="51"/>
      <c r="Y586" s="51"/>
      <c r="Z586" s="51"/>
      <c r="AA586" s="51"/>
    </row>
    <row r="587" spans="1:27" ht="14.5" x14ac:dyDescent="0.35">
      <c r="A587" s="10"/>
      <c r="B587" s="10"/>
      <c r="C587" s="10"/>
      <c r="D587" s="10"/>
      <c r="E587" s="10"/>
      <c r="F587" s="1"/>
      <c r="G587" s="1"/>
      <c r="H587" s="51"/>
      <c r="I587" s="51"/>
      <c r="J587" s="51"/>
      <c r="K587" s="51"/>
      <c r="L587" s="51"/>
      <c r="M587" s="51"/>
      <c r="N587" s="51"/>
      <c r="O587" s="51"/>
      <c r="P587" s="51"/>
      <c r="Q587" s="51"/>
      <c r="R587" s="51"/>
      <c r="S587" s="51"/>
      <c r="T587" s="51"/>
      <c r="U587" s="51"/>
      <c r="V587" s="51"/>
      <c r="W587" s="51"/>
      <c r="X587" s="51"/>
      <c r="Y587" s="51"/>
      <c r="Z587" s="51"/>
      <c r="AA587" s="51"/>
    </row>
    <row r="588" spans="1:27" ht="14.5" x14ac:dyDescent="0.35">
      <c r="A588" s="10"/>
      <c r="B588" s="10"/>
      <c r="C588" s="10"/>
      <c r="D588" s="10"/>
      <c r="E588" s="10"/>
      <c r="F588" s="1"/>
      <c r="G588" s="1"/>
      <c r="H588" s="51"/>
      <c r="I588" s="51"/>
      <c r="J588" s="51"/>
      <c r="K588" s="51"/>
      <c r="L588" s="51"/>
      <c r="M588" s="51"/>
      <c r="N588" s="51"/>
      <c r="O588" s="51"/>
      <c r="P588" s="51"/>
      <c r="Q588" s="51"/>
      <c r="R588" s="51"/>
      <c r="S588" s="51"/>
      <c r="T588" s="51"/>
      <c r="U588" s="51"/>
      <c r="V588" s="51"/>
      <c r="W588" s="51"/>
      <c r="X588" s="51"/>
      <c r="Y588" s="51"/>
      <c r="Z588" s="51"/>
      <c r="AA588" s="51"/>
    </row>
    <row r="589" spans="1:27" ht="14.5" x14ac:dyDescent="0.35">
      <c r="A589" s="10"/>
      <c r="B589" s="10"/>
      <c r="C589" s="10"/>
      <c r="D589" s="10"/>
      <c r="E589" s="10"/>
      <c r="F589" s="1"/>
      <c r="G589" s="1"/>
      <c r="H589" s="51"/>
      <c r="I589" s="51"/>
      <c r="J589" s="51"/>
      <c r="K589" s="51"/>
      <c r="L589" s="51"/>
      <c r="M589" s="51"/>
      <c r="N589" s="51"/>
      <c r="O589" s="51"/>
      <c r="P589" s="51"/>
      <c r="Q589" s="51"/>
      <c r="R589" s="51"/>
      <c r="S589" s="51"/>
      <c r="T589" s="51"/>
      <c r="U589" s="51"/>
      <c r="V589" s="51"/>
      <c r="W589" s="51"/>
      <c r="X589" s="51"/>
      <c r="Y589" s="51"/>
      <c r="Z589" s="51"/>
      <c r="AA589" s="51"/>
    </row>
    <row r="590" spans="1:27" ht="14.5" x14ac:dyDescent="0.35">
      <c r="A590" s="10"/>
      <c r="B590" s="10"/>
      <c r="C590" s="10"/>
      <c r="D590" s="10"/>
      <c r="E590" s="10"/>
      <c r="F590" s="1"/>
      <c r="G590" s="1"/>
      <c r="H590" s="51"/>
      <c r="I590" s="51"/>
      <c r="J590" s="51"/>
      <c r="K590" s="51"/>
      <c r="L590" s="51"/>
      <c r="M590" s="51"/>
      <c r="N590" s="51"/>
      <c r="O590" s="51"/>
      <c r="P590" s="51"/>
      <c r="Q590" s="51"/>
      <c r="R590" s="51"/>
      <c r="S590" s="51"/>
      <c r="T590" s="51"/>
      <c r="U590" s="51"/>
      <c r="V590" s="51"/>
      <c r="W590" s="51"/>
      <c r="X590" s="51"/>
      <c r="Y590" s="51"/>
      <c r="Z590" s="51"/>
      <c r="AA590" s="51"/>
    </row>
    <row r="591" spans="1:27" ht="14.5" x14ac:dyDescent="0.35">
      <c r="A591" s="10"/>
      <c r="B591" s="10"/>
      <c r="C591" s="10"/>
      <c r="D591" s="10"/>
      <c r="E591" s="10"/>
      <c r="F591" s="1"/>
      <c r="G591" s="1"/>
      <c r="H591" s="51"/>
      <c r="I591" s="51"/>
      <c r="J591" s="51"/>
      <c r="K591" s="51"/>
      <c r="L591" s="51"/>
      <c r="M591" s="51"/>
      <c r="N591" s="51"/>
      <c r="O591" s="51"/>
      <c r="P591" s="51"/>
      <c r="Q591" s="51"/>
      <c r="R591" s="51"/>
      <c r="S591" s="51"/>
      <c r="T591" s="51"/>
      <c r="U591" s="51"/>
      <c r="V591" s="51"/>
      <c r="W591" s="51"/>
      <c r="X591" s="51"/>
      <c r="Y591" s="51"/>
      <c r="Z591" s="51"/>
      <c r="AA591" s="51"/>
    </row>
    <row r="592" spans="1:27" ht="14.5" x14ac:dyDescent="0.35">
      <c r="A592" s="10"/>
      <c r="B592" s="10"/>
      <c r="C592" s="10"/>
      <c r="D592" s="10"/>
      <c r="E592" s="10"/>
      <c r="F592" s="1"/>
      <c r="G592" s="1"/>
      <c r="H592" s="51"/>
      <c r="I592" s="51"/>
      <c r="J592" s="51"/>
      <c r="K592" s="51"/>
      <c r="L592" s="51"/>
      <c r="M592" s="51"/>
      <c r="N592" s="51"/>
      <c r="O592" s="51"/>
      <c r="P592" s="51"/>
      <c r="Q592" s="51"/>
      <c r="R592" s="51"/>
      <c r="S592" s="51"/>
      <c r="T592" s="51"/>
      <c r="U592" s="51"/>
      <c r="V592" s="51"/>
      <c r="W592" s="51"/>
      <c r="X592" s="51"/>
      <c r="Y592" s="51"/>
      <c r="Z592" s="51"/>
      <c r="AA592" s="51"/>
    </row>
    <row r="593" spans="1:27" ht="14.5" x14ac:dyDescent="0.35">
      <c r="A593" s="10"/>
      <c r="B593" s="10"/>
      <c r="C593" s="10"/>
      <c r="D593" s="10"/>
      <c r="E593" s="10"/>
      <c r="F593" s="1"/>
      <c r="G593" s="1"/>
      <c r="H593" s="51"/>
      <c r="I593" s="51"/>
      <c r="J593" s="51"/>
      <c r="K593" s="51"/>
      <c r="L593" s="51"/>
      <c r="M593" s="51"/>
      <c r="N593" s="51"/>
      <c r="O593" s="51"/>
      <c r="P593" s="51"/>
      <c r="Q593" s="51"/>
      <c r="R593" s="51"/>
      <c r="S593" s="51"/>
      <c r="T593" s="51"/>
      <c r="U593" s="51"/>
      <c r="V593" s="51"/>
      <c r="W593" s="51"/>
      <c r="X593" s="51"/>
      <c r="Y593" s="51"/>
      <c r="Z593" s="51"/>
      <c r="AA593" s="51"/>
    </row>
    <row r="594" spans="1:27" ht="14.5" x14ac:dyDescent="0.35">
      <c r="A594" s="10"/>
      <c r="B594" s="10"/>
      <c r="C594" s="10"/>
      <c r="D594" s="10"/>
      <c r="E594" s="10"/>
      <c r="F594" s="1"/>
      <c r="G594" s="1"/>
      <c r="H594" s="51"/>
      <c r="I594" s="51"/>
      <c r="J594" s="51"/>
      <c r="K594" s="51"/>
      <c r="L594" s="51"/>
      <c r="M594" s="51"/>
      <c r="N594" s="51"/>
      <c r="O594" s="51"/>
      <c r="P594" s="51"/>
      <c r="Q594" s="51"/>
      <c r="R594" s="51"/>
      <c r="S594" s="51"/>
      <c r="T594" s="51"/>
      <c r="U594" s="51"/>
      <c r="V594" s="51"/>
      <c r="W594" s="51"/>
      <c r="X594" s="51"/>
      <c r="Y594" s="51"/>
      <c r="Z594" s="51"/>
      <c r="AA594" s="51"/>
    </row>
    <row r="595" spans="1:27" ht="14.5" x14ac:dyDescent="0.35">
      <c r="A595" s="10"/>
      <c r="B595" s="10"/>
      <c r="C595" s="10"/>
      <c r="D595" s="10"/>
      <c r="E595" s="10"/>
      <c r="F595" s="1"/>
      <c r="G595" s="1"/>
      <c r="H595" s="51"/>
      <c r="I595" s="51"/>
      <c r="J595" s="51"/>
      <c r="K595" s="51"/>
      <c r="L595" s="51"/>
      <c r="M595" s="51"/>
      <c r="N595" s="51"/>
      <c r="O595" s="51"/>
      <c r="P595" s="51"/>
      <c r="Q595" s="51"/>
      <c r="R595" s="51"/>
      <c r="S595" s="51"/>
      <c r="T595" s="51"/>
      <c r="U595" s="51"/>
      <c r="V595" s="51"/>
      <c r="W595" s="51"/>
      <c r="X595" s="51"/>
      <c r="Y595" s="51"/>
      <c r="Z595" s="51"/>
      <c r="AA595" s="51"/>
    </row>
    <row r="596" spans="1:27" ht="14.5" x14ac:dyDescent="0.35">
      <c r="A596" s="10"/>
      <c r="B596" s="10"/>
      <c r="C596" s="10"/>
      <c r="D596" s="10"/>
      <c r="E596" s="10"/>
      <c r="F596" s="1"/>
      <c r="G596" s="1"/>
      <c r="H596" s="51"/>
      <c r="I596" s="51"/>
      <c r="J596" s="51"/>
      <c r="K596" s="51"/>
      <c r="L596" s="51"/>
      <c r="M596" s="51"/>
      <c r="N596" s="51"/>
      <c r="O596" s="51"/>
      <c r="P596" s="51"/>
      <c r="Q596" s="51"/>
      <c r="R596" s="51"/>
      <c r="S596" s="51"/>
      <c r="T596" s="51"/>
      <c r="U596" s="51"/>
      <c r="V596" s="51"/>
      <c r="W596" s="51"/>
      <c r="X596" s="51"/>
      <c r="Y596" s="51"/>
      <c r="Z596" s="51"/>
      <c r="AA596" s="51"/>
    </row>
    <row r="597" spans="1:27" ht="14.5" x14ac:dyDescent="0.35">
      <c r="A597" s="10"/>
      <c r="B597" s="10"/>
      <c r="C597" s="10"/>
      <c r="D597" s="10"/>
      <c r="E597" s="10"/>
      <c r="F597" s="1"/>
      <c r="G597" s="1"/>
      <c r="H597" s="51"/>
      <c r="I597" s="51"/>
      <c r="J597" s="51"/>
      <c r="K597" s="51"/>
      <c r="L597" s="51"/>
      <c r="M597" s="51"/>
      <c r="N597" s="51"/>
      <c r="O597" s="51"/>
      <c r="P597" s="51"/>
      <c r="Q597" s="51"/>
      <c r="R597" s="51"/>
      <c r="S597" s="51"/>
      <c r="T597" s="51"/>
      <c r="U597" s="51"/>
      <c r="V597" s="51"/>
      <c r="W597" s="51"/>
      <c r="X597" s="51"/>
      <c r="Y597" s="51"/>
      <c r="Z597" s="51"/>
      <c r="AA597" s="51"/>
    </row>
    <row r="598" spans="1:27" ht="14.5" x14ac:dyDescent="0.35">
      <c r="A598" s="10"/>
      <c r="B598" s="10"/>
      <c r="C598" s="10"/>
      <c r="D598" s="10"/>
      <c r="E598" s="10"/>
      <c r="F598" s="1"/>
      <c r="G598" s="1"/>
      <c r="H598" s="51"/>
      <c r="I598" s="51"/>
      <c r="J598" s="51"/>
      <c r="K598" s="51"/>
      <c r="L598" s="51"/>
      <c r="M598" s="51"/>
      <c r="N598" s="51"/>
      <c r="O598" s="51"/>
      <c r="P598" s="51"/>
      <c r="Q598" s="51"/>
      <c r="R598" s="51"/>
      <c r="S598" s="51"/>
      <c r="T598" s="51"/>
      <c r="U598" s="51"/>
      <c r="V598" s="51"/>
      <c r="W598" s="51"/>
      <c r="X598" s="51"/>
      <c r="Y598" s="51"/>
      <c r="Z598" s="51"/>
      <c r="AA598" s="51"/>
    </row>
    <row r="599" spans="1:27" ht="14.5" x14ac:dyDescent="0.35">
      <c r="A599" s="10"/>
      <c r="B599" s="10"/>
      <c r="C599" s="10"/>
      <c r="D599" s="10"/>
      <c r="E599" s="10"/>
      <c r="F599" s="1"/>
      <c r="G599" s="1"/>
      <c r="H599" s="51"/>
      <c r="I599" s="51"/>
      <c r="J599" s="51"/>
      <c r="K599" s="51"/>
      <c r="L599" s="51"/>
      <c r="M599" s="51"/>
      <c r="N599" s="51"/>
      <c r="O599" s="51"/>
      <c r="P599" s="51"/>
      <c r="Q599" s="51"/>
      <c r="R599" s="51"/>
      <c r="S599" s="51"/>
      <c r="T599" s="51"/>
      <c r="U599" s="51"/>
      <c r="V599" s="51"/>
      <c r="W599" s="51"/>
      <c r="X599" s="51"/>
      <c r="Y599" s="51"/>
      <c r="Z599" s="51"/>
      <c r="AA599" s="51"/>
    </row>
    <row r="600" spans="1:27" ht="14.5" x14ac:dyDescent="0.35">
      <c r="A600" s="10"/>
      <c r="B600" s="10"/>
      <c r="C600" s="10"/>
      <c r="D600" s="10"/>
      <c r="E600" s="10"/>
      <c r="F600" s="1"/>
      <c r="G600" s="1"/>
      <c r="H600" s="51"/>
      <c r="I600" s="51"/>
      <c r="J600" s="51"/>
      <c r="K600" s="51"/>
      <c r="L600" s="51"/>
      <c r="M600" s="51"/>
      <c r="N600" s="51"/>
      <c r="O600" s="51"/>
      <c r="P600" s="51"/>
      <c r="Q600" s="51"/>
      <c r="R600" s="51"/>
      <c r="S600" s="51"/>
      <c r="T600" s="51"/>
      <c r="U600" s="51"/>
      <c r="V600" s="51"/>
      <c r="W600" s="51"/>
      <c r="X600" s="51"/>
      <c r="Y600" s="51"/>
      <c r="Z600" s="51"/>
      <c r="AA600" s="51"/>
    </row>
    <row r="601" spans="1:27" ht="14.5" x14ac:dyDescent="0.35">
      <c r="A601" s="10"/>
      <c r="B601" s="10"/>
      <c r="C601" s="10"/>
      <c r="D601" s="10"/>
      <c r="E601" s="10"/>
      <c r="F601" s="1"/>
      <c r="G601" s="1"/>
      <c r="H601" s="51"/>
      <c r="I601" s="51"/>
      <c r="J601" s="51"/>
      <c r="K601" s="51"/>
      <c r="L601" s="51"/>
      <c r="M601" s="51"/>
      <c r="N601" s="51"/>
      <c r="O601" s="51"/>
      <c r="P601" s="51"/>
      <c r="Q601" s="51"/>
      <c r="R601" s="51"/>
      <c r="S601" s="51"/>
      <c r="T601" s="51"/>
      <c r="U601" s="51"/>
      <c r="V601" s="51"/>
      <c r="W601" s="51"/>
      <c r="X601" s="51"/>
      <c r="Y601" s="51"/>
      <c r="Z601" s="51"/>
      <c r="AA601" s="51"/>
    </row>
    <row r="602" spans="1:27" ht="14.5" x14ac:dyDescent="0.35">
      <c r="A602" s="10"/>
      <c r="B602" s="10"/>
      <c r="C602" s="10"/>
      <c r="D602" s="10"/>
      <c r="E602" s="10"/>
      <c r="F602" s="1"/>
      <c r="G602" s="1"/>
      <c r="H602" s="51"/>
      <c r="I602" s="51"/>
      <c r="J602" s="51"/>
      <c r="K602" s="51"/>
      <c r="L602" s="51"/>
      <c r="M602" s="51"/>
      <c r="N602" s="51"/>
      <c r="O602" s="51"/>
      <c r="P602" s="51"/>
      <c r="Q602" s="51"/>
      <c r="R602" s="51"/>
      <c r="S602" s="51"/>
      <c r="T602" s="51"/>
      <c r="U602" s="51"/>
      <c r="V602" s="51"/>
      <c r="W602" s="51"/>
      <c r="X602" s="51"/>
      <c r="Y602" s="51"/>
      <c r="Z602" s="51"/>
      <c r="AA602" s="51"/>
    </row>
    <row r="603" spans="1:27" ht="14.5" x14ac:dyDescent="0.35">
      <c r="A603" s="10"/>
      <c r="B603" s="10"/>
      <c r="C603" s="10"/>
      <c r="D603" s="10"/>
      <c r="E603" s="10"/>
      <c r="F603" s="1"/>
      <c r="G603" s="1"/>
      <c r="H603" s="51"/>
      <c r="I603" s="51"/>
      <c r="J603" s="51"/>
      <c r="K603" s="51"/>
      <c r="L603" s="51"/>
      <c r="M603" s="51"/>
      <c r="N603" s="51"/>
      <c r="O603" s="51"/>
      <c r="P603" s="51"/>
      <c r="Q603" s="51"/>
      <c r="R603" s="51"/>
      <c r="S603" s="51"/>
      <c r="T603" s="51"/>
      <c r="U603" s="51"/>
      <c r="V603" s="51"/>
      <c r="W603" s="51"/>
      <c r="X603" s="51"/>
      <c r="Y603" s="51"/>
      <c r="Z603" s="51"/>
      <c r="AA603" s="51"/>
    </row>
    <row r="604" spans="1:27" ht="14.5" x14ac:dyDescent="0.35">
      <c r="A604" s="10"/>
      <c r="B604" s="10"/>
      <c r="C604" s="10"/>
      <c r="D604" s="10"/>
      <c r="E604" s="10"/>
      <c r="F604" s="1"/>
      <c r="G604" s="1"/>
      <c r="H604" s="51"/>
      <c r="I604" s="51"/>
      <c r="J604" s="51"/>
      <c r="K604" s="51"/>
      <c r="L604" s="51"/>
      <c r="M604" s="51"/>
      <c r="N604" s="51"/>
      <c r="O604" s="51"/>
      <c r="P604" s="51"/>
      <c r="Q604" s="51"/>
      <c r="R604" s="51"/>
      <c r="S604" s="51"/>
      <c r="T604" s="51"/>
      <c r="U604" s="51"/>
      <c r="V604" s="51"/>
      <c r="W604" s="51"/>
      <c r="X604" s="51"/>
      <c r="Y604" s="51"/>
      <c r="Z604" s="51"/>
      <c r="AA604" s="51"/>
    </row>
    <row r="605" spans="1:27" ht="14.5" x14ac:dyDescent="0.35">
      <c r="A605" s="10"/>
      <c r="B605" s="10"/>
      <c r="C605" s="10"/>
      <c r="D605" s="10"/>
      <c r="E605" s="10"/>
      <c r="F605" s="1"/>
      <c r="G605" s="1"/>
      <c r="H605" s="51"/>
      <c r="I605" s="51"/>
      <c r="J605" s="51"/>
      <c r="K605" s="51"/>
      <c r="L605" s="51"/>
      <c r="M605" s="51"/>
      <c r="N605" s="51"/>
      <c r="O605" s="51"/>
      <c r="P605" s="51"/>
      <c r="Q605" s="51"/>
      <c r="R605" s="51"/>
      <c r="S605" s="51"/>
      <c r="T605" s="51"/>
      <c r="U605" s="51"/>
      <c r="V605" s="51"/>
      <c r="W605" s="51"/>
      <c r="X605" s="51"/>
      <c r="Y605" s="51"/>
      <c r="Z605" s="51"/>
      <c r="AA605" s="51"/>
    </row>
    <row r="606" spans="1:27" ht="14.5" x14ac:dyDescent="0.35">
      <c r="A606" s="10"/>
      <c r="B606" s="10"/>
      <c r="C606" s="10"/>
      <c r="D606" s="10"/>
      <c r="E606" s="10"/>
      <c r="F606" s="1"/>
      <c r="G606" s="1"/>
      <c r="H606" s="51"/>
      <c r="I606" s="51"/>
      <c r="J606" s="51"/>
      <c r="K606" s="51"/>
      <c r="L606" s="51"/>
      <c r="M606" s="51"/>
      <c r="N606" s="51"/>
      <c r="O606" s="51"/>
      <c r="P606" s="51"/>
      <c r="Q606" s="51"/>
      <c r="R606" s="51"/>
      <c r="S606" s="51"/>
      <c r="T606" s="51"/>
      <c r="U606" s="51"/>
      <c r="V606" s="51"/>
      <c r="W606" s="51"/>
      <c r="X606" s="51"/>
      <c r="Y606" s="51"/>
      <c r="Z606" s="51"/>
      <c r="AA606" s="51"/>
    </row>
    <row r="607" spans="1:27" ht="14.5" x14ac:dyDescent="0.35">
      <c r="A607" s="10"/>
      <c r="B607" s="10"/>
      <c r="C607" s="10"/>
      <c r="D607" s="10"/>
      <c r="E607" s="10"/>
      <c r="F607" s="1"/>
      <c r="G607" s="1"/>
      <c r="H607" s="51"/>
      <c r="I607" s="51"/>
      <c r="J607" s="51"/>
      <c r="K607" s="51"/>
      <c r="L607" s="51"/>
      <c r="M607" s="51"/>
      <c r="N607" s="51"/>
      <c r="O607" s="51"/>
      <c r="P607" s="51"/>
      <c r="Q607" s="51"/>
      <c r="R607" s="51"/>
      <c r="S607" s="51"/>
      <c r="T607" s="51"/>
      <c r="U607" s="51"/>
      <c r="V607" s="51"/>
      <c r="W607" s="51"/>
      <c r="X607" s="51"/>
      <c r="Y607" s="51"/>
      <c r="Z607" s="51"/>
      <c r="AA607" s="51"/>
    </row>
    <row r="608" spans="1:27" ht="14.5" x14ac:dyDescent="0.35">
      <c r="A608" s="10"/>
      <c r="B608" s="10"/>
      <c r="C608" s="10"/>
      <c r="D608" s="10"/>
      <c r="E608" s="10"/>
      <c r="F608" s="1"/>
      <c r="G608" s="1"/>
      <c r="H608" s="51"/>
      <c r="I608" s="51"/>
      <c r="J608" s="51"/>
      <c r="K608" s="51"/>
      <c r="L608" s="51"/>
      <c r="M608" s="51"/>
      <c r="N608" s="51"/>
      <c r="O608" s="51"/>
      <c r="P608" s="51"/>
      <c r="Q608" s="51"/>
      <c r="R608" s="51"/>
      <c r="S608" s="51"/>
      <c r="T608" s="51"/>
      <c r="U608" s="51"/>
      <c r="V608" s="51"/>
      <c r="W608" s="51"/>
      <c r="X608" s="51"/>
      <c r="Y608" s="51"/>
      <c r="Z608" s="51"/>
      <c r="AA608" s="51"/>
    </row>
    <row r="609" spans="1:27" ht="14.5" x14ac:dyDescent="0.35">
      <c r="A609" s="10"/>
      <c r="B609" s="10"/>
      <c r="C609" s="10"/>
      <c r="D609" s="10"/>
      <c r="E609" s="10"/>
      <c r="F609" s="1"/>
      <c r="G609" s="1"/>
      <c r="H609" s="51"/>
      <c r="I609" s="51"/>
      <c r="J609" s="51"/>
      <c r="K609" s="51"/>
      <c r="L609" s="51"/>
      <c r="M609" s="51"/>
      <c r="N609" s="51"/>
      <c r="O609" s="51"/>
      <c r="P609" s="51"/>
      <c r="Q609" s="51"/>
      <c r="R609" s="51"/>
      <c r="S609" s="51"/>
      <c r="T609" s="51"/>
      <c r="U609" s="51"/>
      <c r="V609" s="51"/>
      <c r="W609" s="51"/>
      <c r="X609" s="51"/>
      <c r="Y609" s="51"/>
      <c r="Z609" s="51"/>
      <c r="AA609" s="51"/>
    </row>
    <row r="610" spans="1:27" ht="14.5" x14ac:dyDescent="0.35">
      <c r="A610" s="10"/>
      <c r="B610" s="10"/>
      <c r="C610" s="10"/>
      <c r="D610" s="10"/>
      <c r="E610" s="10"/>
      <c r="F610" s="1"/>
      <c r="G610" s="1"/>
      <c r="H610" s="51"/>
      <c r="I610" s="51"/>
      <c r="J610" s="51"/>
      <c r="K610" s="51"/>
      <c r="L610" s="51"/>
      <c r="M610" s="51"/>
      <c r="N610" s="51"/>
      <c r="O610" s="51"/>
      <c r="P610" s="51"/>
      <c r="Q610" s="51"/>
      <c r="R610" s="51"/>
      <c r="S610" s="51"/>
      <c r="T610" s="51"/>
      <c r="U610" s="51"/>
      <c r="V610" s="51"/>
      <c r="W610" s="51"/>
      <c r="X610" s="51"/>
      <c r="Y610" s="51"/>
      <c r="Z610" s="51"/>
      <c r="AA610" s="51"/>
    </row>
    <row r="611" spans="1:27" ht="14.5" x14ac:dyDescent="0.35">
      <c r="A611" s="10"/>
      <c r="B611" s="10"/>
      <c r="C611" s="10"/>
      <c r="D611" s="10"/>
      <c r="E611" s="10"/>
      <c r="F611" s="1"/>
      <c r="G611" s="1"/>
      <c r="H611" s="51"/>
      <c r="I611" s="51"/>
      <c r="J611" s="51"/>
      <c r="K611" s="51"/>
      <c r="L611" s="51"/>
      <c r="M611" s="51"/>
      <c r="N611" s="51"/>
      <c r="O611" s="51"/>
      <c r="P611" s="51"/>
      <c r="Q611" s="51"/>
      <c r="R611" s="51"/>
      <c r="S611" s="51"/>
      <c r="T611" s="51"/>
      <c r="U611" s="51"/>
      <c r="V611" s="51"/>
      <c r="W611" s="51"/>
      <c r="X611" s="51"/>
      <c r="Y611" s="51"/>
      <c r="Z611" s="51"/>
      <c r="AA611" s="51"/>
    </row>
    <row r="612" spans="1:27" ht="14.5" x14ac:dyDescent="0.35">
      <c r="A612" s="10"/>
      <c r="B612" s="10"/>
      <c r="C612" s="10"/>
      <c r="D612" s="10"/>
      <c r="E612" s="10"/>
      <c r="F612" s="1"/>
      <c r="G612" s="1"/>
      <c r="H612" s="51"/>
      <c r="I612" s="51"/>
      <c r="J612" s="51"/>
      <c r="K612" s="51"/>
      <c r="L612" s="51"/>
      <c r="M612" s="51"/>
      <c r="N612" s="51"/>
      <c r="O612" s="51"/>
      <c r="P612" s="51"/>
      <c r="Q612" s="51"/>
      <c r="R612" s="51"/>
      <c r="S612" s="51"/>
      <c r="T612" s="51"/>
      <c r="U612" s="51"/>
      <c r="V612" s="51"/>
      <c r="W612" s="51"/>
      <c r="X612" s="51"/>
      <c r="Y612" s="51"/>
      <c r="Z612" s="51"/>
      <c r="AA612" s="51"/>
    </row>
    <row r="613" spans="1:27" ht="14.5" x14ac:dyDescent="0.35">
      <c r="A613" s="10"/>
      <c r="B613" s="10"/>
      <c r="C613" s="10"/>
      <c r="D613" s="10"/>
      <c r="E613" s="10"/>
      <c r="F613" s="1"/>
      <c r="G613" s="1"/>
      <c r="H613" s="51"/>
      <c r="I613" s="51"/>
      <c r="J613" s="51"/>
      <c r="K613" s="51"/>
      <c r="L613" s="51"/>
      <c r="M613" s="51"/>
      <c r="N613" s="51"/>
      <c r="O613" s="51"/>
      <c r="P613" s="51"/>
      <c r="Q613" s="51"/>
      <c r="R613" s="51"/>
      <c r="S613" s="51"/>
      <c r="T613" s="51"/>
      <c r="U613" s="51"/>
      <c r="V613" s="51"/>
      <c r="W613" s="51"/>
      <c r="X613" s="51"/>
      <c r="Y613" s="51"/>
      <c r="Z613" s="51"/>
      <c r="AA613" s="51"/>
    </row>
    <row r="614" spans="1:27" ht="14.5" x14ac:dyDescent="0.35">
      <c r="A614" s="10"/>
      <c r="B614" s="10"/>
      <c r="C614" s="10"/>
      <c r="D614" s="10"/>
      <c r="E614" s="10"/>
      <c r="F614" s="1"/>
      <c r="G614" s="1"/>
      <c r="H614" s="51"/>
      <c r="I614" s="51"/>
      <c r="J614" s="51"/>
      <c r="K614" s="51"/>
      <c r="L614" s="51"/>
      <c r="M614" s="51"/>
      <c r="N614" s="51"/>
      <c r="O614" s="51"/>
      <c r="P614" s="51"/>
      <c r="Q614" s="51"/>
      <c r="R614" s="51"/>
      <c r="S614" s="51"/>
      <c r="T614" s="51"/>
      <c r="U614" s="51"/>
      <c r="V614" s="51"/>
      <c r="W614" s="51"/>
      <c r="X614" s="51"/>
      <c r="Y614" s="51"/>
      <c r="Z614" s="51"/>
      <c r="AA614" s="51"/>
    </row>
    <row r="615" spans="1:27" ht="14.5" x14ac:dyDescent="0.35">
      <c r="A615" s="10"/>
      <c r="B615" s="10"/>
      <c r="C615" s="10"/>
      <c r="D615" s="10"/>
      <c r="E615" s="10"/>
      <c r="F615" s="1"/>
      <c r="G615" s="1"/>
      <c r="H615" s="51"/>
      <c r="I615" s="51"/>
      <c r="J615" s="51"/>
      <c r="K615" s="51"/>
      <c r="L615" s="51"/>
      <c r="M615" s="51"/>
      <c r="N615" s="51"/>
      <c r="O615" s="51"/>
      <c r="P615" s="51"/>
      <c r="Q615" s="51"/>
      <c r="R615" s="51"/>
      <c r="S615" s="51"/>
      <c r="T615" s="51"/>
      <c r="U615" s="51"/>
      <c r="V615" s="51"/>
      <c r="W615" s="51"/>
      <c r="X615" s="51"/>
      <c r="Y615" s="51"/>
      <c r="Z615" s="51"/>
      <c r="AA615" s="51"/>
    </row>
    <row r="616" spans="1:27" ht="14.5" x14ac:dyDescent="0.35">
      <c r="A616" s="10"/>
      <c r="B616" s="10"/>
      <c r="C616" s="10"/>
      <c r="D616" s="10"/>
      <c r="E616" s="10"/>
      <c r="F616" s="1"/>
      <c r="G616" s="1"/>
      <c r="H616" s="51"/>
      <c r="I616" s="51"/>
      <c r="J616" s="51"/>
      <c r="K616" s="51"/>
      <c r="L616" s="51"/>
      <c r="M616" s="51"/>
      <c r="N616" s="51"/>
      <c r="O616" s="51"/>
      <c r="P616" s="51"/>
      <c r="Q616" s="51"/>
      <c r="R616" s="51"/>
      <c r="S616" s="51"/>
      <c r="T616" s="51"/>
      <c r="U616" s="51"/>
      <c r="V616" s="51"/>
      <c r="W616" s="51"/>
      <c r="X616" s="51"/>
      <c r="Y616" s="51"/>
      <c r="Z616" s="51"/>
      <c r="AA616" s="51"/>
    </row>
    <row r="617" spans="1:27" ht="14.5" x14ac:dyDescent="0.35">
      <c r="A617" s="10"/>
      <c r="B617" s="10"/>
      <c r="C617" s="10"/>
      <c r="D617" s="10"/>
      <c r="E617" s="10"/>
      <c r="F617" s="1"/>
      <c r="G617" s="1"/>
      <c r="H617" s="51"/>
      <c r="I617" s="51"/>
      <c r="J617" s="51"/>
      <c r="K617" s="51"/>
      <c r="L617" s="51"/>
      <c r="M617" s="51"/>
      <c r="N617" s="51"/>
      <c r="O617" s="51"/>
      <c r="P617" s="51"/>
      <c r="Q617" s="51"/>
      <c r="R617" s="51"/>
      <c r="S617" s="51"/>
      <c r="T617" s="51"/>
      <c r="U617" s="51"/>
      <c r="V617" s="51"/>
      <c r="W617" s="51"/>
      <c r="X617" s="51"/>
      <c r="Y617" s="51"/>
      <c r="Z617" s="51"/>
      <c r="AA617" s="51"/>
    </row>
    <row r="618" spans="1:27" ht="14.5" x14ac:dyDescent="0.35">
      <c r="A618" s="10"/>
      <c r="B618" s="10"/>
      <c r="C618" s="10"/>
      <c r="D618" s="10"/>
      <c r="E618" s="10"/>
      <c r="F618" s="1"/>
      <c r="G618" s="1"/>
      <c r="H618" s="51"/>
      <c r="I618" s="51"/>
      <c r="J618" s="51"/>
      <c r="K618" s="51"/>
      <c r="L618" s="51"/>
      <c r="M618" s="51"/>
      <c r="N618" s="51"/>
      <c r="O618" s="51"/>
      <c r="P618" s="51"/>
      <c r="Q618" s="51"/>
      <c r="R618" s="51"/>
      <c r="S618" s="51"/>
      <c r="T618" s="51"/>
      <c r="U618" s="51"/>
      <c r="V618" s="51"/>
      <c r="W618" s="51"/>
      <c r="X618" s="51"/>
      <c r="Y618" s="51"/>
      <c r="Z618" s="51"/>
      <c r="AA618" s="51"/>
    </row>
    <row r="619" spans="1:27" ht="14.5" x14ac:dyDescent="0.35">
      <c r="A619" s="10"/>
      <c r="B619" s="10"/>
      <c r="C619" s="10"/>
      <c r="D619" s="10"/>
      <c r="E619" s="10"/>
      <c r="F619" s="1"/>
      <c r="G619" s="1"/>
      <c r="H619" s="51"/>
      <c r="I619" s="51"/>
      <c r="J619" s="51"/>
      <c r="K619" s="51"/>
      <c r="L619" s="51"/>
      <c r="M619" s="51"/>
      <c r="N619" s="51"/>
      <c r="O619" s="51"/>
      <c r="P619" s="51"/>
      <c r="Q619" s="51"/>
      <c r="R619" s="51"/>
      <c r="S619" s="51"/>
      <c r="T619" s="51"/>
      <c r="U619" s="51"/>
      <c r="V619" s="51"/>
      <c r="W619" s="51"/>
      <c r="X619" s="51"/>
      <c r="Y619" s="51"/>
      <c r="Z619" s="51"/>
      <c r="AA619" s="51"/>
    </row>
    <row r="620" spans="1:27" ht="14.5" x14ac:dyDescent="0.35">
      <c r="A620" s="10"/>
      <c r="B620" s="10"/>
      <c r="C620" s="10"/>
      <c r="D620" s="10"/>
      <c r="E620" s="10"/>
      <c r="F620" s="1"/>
      <c r="G620" s="1"/>
      <c r="H620" s="51"/>
      <c r="I620" s="51"/>
      <c r="J620" s="51"/>
      <c r="K620" s="51"/>
      <c r="L620" s="51"/>
      <c r="M620" s="51"/>
      <c r="N620" s="51"/>
      <c r="O620" s="51"/>
      <c r="P620" s="51"/>
      <c r="Q620" s="51"/>
      <c r="R620" s="51"/>
      <c r="S620" s="51"/>
      <c r="T620" s="51"/>
      <c r="U620" s="51"/>
      <c r="V620" s="51"/>
      <c r="W620" s="51"/>
      <c r="X620" s="51"/>
      <c r="Y620" s="51"/>
      <c r="Z620" s="51"/>
      <c r="AA620" s="51"/>
    </row>
    <row r="621" spans="1:27" ht="14.5" x14ac:dyDescent="0.35">
      <c r="A621" s="10"/>
      <c r="B621" s="10"/>
      <c r="C621" s="10"/>
      <c r="D621" s="10"/>
      <c r="E621" s="10"/>
      <c r="F621" s="1"/>
      <c r="G621" s="1"/>
      <c r="H621" s="51"/>
      <c r="I621" s="51"/>
      <c r="J621" s="51"/>
      <c r="K621" s="51"/>
      <c r="L621" s="51"/>
      <c r="M621" s="51"/>
      <c r="N621" s="51"/>
      <c r="O621" s="51"/>
      <c r="P621" s="51"/>
      <c r="Q621" s="51"/>
      <c r="R621" s="51"/>
      <c r="S621" s="51"/>
      <c r="T621" s="51"/>
      <c r="U621" s="51"/>
      <c r="V621" s="51"/>
      <c r="W621" s="51"/>
      <c r="X621" s="51"/>
      <c r="Y621" s="51"/>
      <c r="Z621" s="51"/>
      <c r="AA621" s="51"/>
    </row>
    <row r="622" spans="1:27" ht="14.5" x14ac:dyDescent="0.35">
      <c r="A622" s="10"/>
      <c r="B622" s="10"/>
      <c r="C622" s="10"/>
      <c r="D622" s="10"/>
      <c r="E622" s="10"/>
      <c r="F622" s="1"/>
      <c r="G622" s="1"/>
      <c r="H622" s="51"/>
      <c r="I622" s="51"/>
      <c r="J622" s="51"/>
      <c r="K622" s="51"/>
      <c r="L622" s="51"/>
      <c r="M622" s="51"/>
      <c r="N622" s="51"/>
      <c r="O622" s="51"/>
      <c r="P622" s="51"/>
      <c r="Q622" s="51"/>
      <c r="R622" s="51"/>
      <c r="S622" s="51"/>
      <c r="T622" s="51"/>
      <c r="U622" s="51"/>
      <c r="V622" s="51"/>
      <c r="W622" s="51"/>
      <c r="X622" s="51"/>
      <c r="Y622" s="51"/>
      <c r="Z622" s="51"/>
      <c r="AA622" s="51"/>
    </row>
    <row r="623" spans="1:27" ht="14.5" x14ac:dyDescent="0.35">
      <c r="A623" s="10"/>
      <c r="B623" s="10"/>
      <c r="C623" s="10"/>
      <c r="D623" s="10"/>
      <c r="E623" s="10"/>
      <c r="F623" s="1"/>
      <c r="G623" s="1"/>
      <c r="H623" s="51"/>
      <c r="I623" s="51"/>
      <c r="J623" s="51"/>
      <c r="K623" s="51"/>
      <c r="L623" s="51"/>
      <c r="M623" s="51"/>
      <c r="N623" s="51"/>
      <c r="O623" s="51"/>
      <c r="P623" s="51"/>
      <c r="Q623" s="51"/>
      <c r="R623" s="51"/>
      <c r="S623" s="51"/>
      <c r="T623" s="51"/>
      <c r="U623" s="51"/>
      <c r="V623" s="51"/>
      <c r="W623" s="51"/>
      <c r="X623" s="51"/>
      <c r="Y623" s="51"/>
      <c r="Z623" s="51"/>
      <c r="AA623" s="51"/>
    </row>
    <row r="624" spans="1:27" ht="14.5" x14ac:dyDescent="0.35">
      <c r="A624" s="10"/>
      <c r="B624" s="10"/>
      <c r="C624" s="10"/>
      <c r="D624" s="10"/>
      <c r="E624" s="10"/>
      <c r="F624" s="1"/>
      <c r="G624" s="1"/>
      <c r="H624" s="51"/>
      <c r="I624" s="51"/>
      <c r="J624" s="51"/>
      <c r="K624" s="51"/>
      <c r="L624" s="51"/>
      <c r="M624" s="51"/>
      <c r="N624" s="51"/>
      <c r="O624" s="51"/>
      <c r="P624" s="51"/>
      <c r="Q624" s="51"/>
      <c r="R624" s="51"/>
      <c r="S624" s="51"/>
      <c r="T624" s="51"/>
      <c r="U624" s="51"/>
      <c r="V624" s="51"/>
      <c r="W624" s="51"/>
      <c r="X624" s="51"/>
      <c r="Y624" s="51"/>
      <c r="Z624" s="51"/>
      <c r="AA624" s="51"/>
    </row>
    <row r="625" spans="1:27" ht="14.5" x14ac:dyDescent="0.35">
      <c r="A625" s="10"/>
      <c r="B625" s="10"/>
      <c r="C625" s="10"/>
      <c r="D625" s="10"/>
      <c r="E625" s="10"/>
      <c r="F625" s="1"/>
      <c r="G625" s="1"/>
      <c r="H625" s="51"/>
      <c r="I625" s="51"/>
      <c r="J625" s="51"/>
      <c r="K625" s="51"/>
      <c r="L625" s="51"/>
      <c r="M625" s="51"/>
      <c r="N625" s="51"/>
      <c r="O625" s="51"/>
      <c r="P625" s="51"/>
      <c r="Q625" s="51"/>
      <c r="R625" s="51"/>
      <c r="S625" s="51"/>
      <c r="T625" s="51"/>
      <c r="U625" s="51"/>
      <c r="V625" s="51"/>
      <c r="W625" s="51"/>
      <c r="X625" s="51"/>
      <c r="Y625" s="51"/>
      <c r="Z625" s="51"/>
      <c r="AA625" s="51"/>
    </row>
    <row r="626" spans="1:27" ht="14.5" x14ac:dyDescent="0.35">
      <c r="A626" s="10"/>
      <c r="B626" s="10"/>
      <c r="C626" s="10"/>
      <c r="D626" s="10"/>
      <c r="E626" s="10"/>
      <c r="F626" s="1"/>
      <c r="G626" s="1"/>
      <c r="H626" s="51"/>
      <c r="I626" s="51"/>
      <c r="J626" s="51"/>
      <c r="K626" s="51"/>
      <c r="L626" s="51"/>
      <c r="M626" s="51"/>
      <c r="N626" s="51"/>
      <c r="O626" s="51"/>
      <c r="P626" s="51"/>
      <c r="Q626" s="51"/>
      <c r="R626" s="51"/>
      <c r="S626" s="51"/>
      <c r="T626" s="51"/>
      <c r="U626" s="51"/>
      <c r="V626" s="51"/>
      <c r="W626" s="51"/>
      <c r="X626" s="51"/>
      <c r="Y626" s="51"/>
      <c r="Z626" s="51"/>
      <c r="AA626" s="51"/>
    </row>
    <row r="627" spans="1:27" ht="14.5" x14ac:dyDescent="0.35">
      <c r="A627" s="10"/>
      <c r="B627" s="10"/>
      <c r="C627" s="10"/>
      <c r="D627" s="10"/>
      <c r="E627" s="10"/>
      <c r="F627" s="1"/>
      <c r="G627" s="1"/>
      <c r="H627" s="51"/>
      <c r="I627" s="51"/>
      <c r="J627" s="51"/>
      <c r="K627" s="51"/>
      <c r="L627" s="51"/>
      <c r="M627" s="51"/>
      <c r="N627" s="51"/>
      <c r="O627" s="51"/>
      <c r="P627" s="51"/>
      <c r="Q627" s="51"/>
      <c r="R627" s="51"/>
      <c r="S627" s="51"/>
      <c r="T627" s="51"/>
      <c r="U627" s="51"/>
      <c r="V627" s="51"/>
      <c r="W627" s="51"/>
      <c r="X627" s="51"/>
      <c r="Y627" s="51"/>
      <c r="Z627" s="51"/>
      <c r="AA627" s="51"/>
    </row>
    <row r="628" spans="1:27" ht="14.5" x14ac:dyDescent="0.35">
      <c r="A628" s="10"/>
      <c r="B628" s="10"/>
      <c r="C628" s="10"/>
      <c r="D628" s="10"/>
      <c r="E628" s="10"/>
      <c r="F628" s="1"/>
      <c r="G628" s="1"/>
      <c r="H628" s="51"/>
      <c r="I628" s="51"/>
      <c r="J628" s="51"/>
      <c r="K628" s="51"/>
      <c r="L628" s="51"/>
      <c r="M628" s="51"/>
      <c r="N628" s="51"/>
      <c r="O628" s="51"/>
      <c r="P628" s="51"/>
      <c r="Q628" s="51"/>
      <c r="R628" s="51"/>
      <c r="S628" s="51"/>
      <c r="T628" s="51"/>
      <c r="U628" s="51"/>
      <c r="V628" s="51"/>
      <c r="W628" s="51"/>
      <c r="X628" s="51"/>
      <c r="Y628" s="51"/>
      <c r="Z628" s="51"/>
      <c r="AA628" s="51"/>
    </row>
    <row r="629" spans="1:27" ht="14.5" x14ac:dyDescent="0.35">
      <c r="A629" s="10"/>
      <c r="B629" s="10"/>
      <c r="C629" s="10"/>
      <c r="D629" s="10"/>
      <c r="E629" s="10"/>
      <c r="F629" s="1"/>
      <c r="G629" s="1"/>
      <c r="H629" s="51"/>
      <c r="I629" s="51"/>
      <c r="J629" s="51"/>
      <c r="K629" s="51"/>
      <c r="L629" s="51"/>
      <c r="M629" s="51"/>
      <c r="N629" s="51"/>
      <c r="O629" s="51"/>
      <c r="P629" s="51"/>
      <c r="Q629" s="51"/>
      <c r="R629" s="51"/>
      <c r="S629" s="51"/>
      <c r="T629" s="51"/>
      <c r="U629" s="51"/>
      <c r="V629" s="51"/>
      <c r="W629" s="51"/>
      <c r="X629" s="51"/>
      <c r="Y629" s="51"/>
      <c r="Z629" s="51"/>
      <c r="AA629" s="51"/>
    </row>
    <row r="630" spans="1:27" ht="14.5" x14ac:dyDescent="0.35">
      <c r="A630" s="10"/>
      <c r="B630" s="10"/>
      <c r="C630" s="10"/>
      <c r="D630" s="10"/>
      <c r="E630" s="10"/>
      <c r="F630" s="1"/>
      <c r="G630" s="1"/>
      <c r="H630" s="51"/>
      <c r="I630" s="51"/>
      <c r="J630" s="51"/>
      <c r="K630" s="51"/>
      <c r="L630" s="51"/>
      <c r="M630" s="51"/>
      <c r="N630" s="51"/>
      <c r="O630" s="51"/>
      <c r="P630" s="51"/>
      <c r="Q630" s="51"/>
      <c r="R630" s="51"/>
      <c r="S630" s="51"/>
      <c r="T630" s="51"/>
      <c r="U630" s="51"/>
      <c r="V630" s="51"/>
      <c r="W630" s="51"/>
      <c r="X630" s="51"/>
      <c r="Y630" s="51"/>
      <c r="Z630" s="51"/>
      <c r="AA630" s="51"/>
    </row>
    <row r="631" spans="1:27" ht="14.5" x14ac:dyDescent="0.35">
      <c r="A631" s="10"/>
      <c r="B631" s="10"/>
      <c r="C631" s="10"/>
      <c r="D631" s="10"/>
      <c r="E631" s="10"/>
      <c r="F631" s="1"/>
      <c r="G631" s="1"/>
      <c r="H631" s="51"/>
      <c r="I631" s="51"/>
      <c r="J631" s="51"/>
      <c r="K631" s="51"/>
      <c r="L631" s="51"/>
      <c r="M631" s="51"/>
      <c r="N631" s="51"/>
      <c r="O631" s="51"/>
      <c r="P631" s="51"/>
      <c r="Q631" s="51"/>
      <c r="R631" s="51"/>
      <c r="S631" s="51"/>
      <c r="T631" s="51"/>
      <c r="U631" s="51"/>
      <c r="V631" s="51"/>
      <c r="W631" s="51"/>
      <c r="X631" s="51"/>
      <c r="Y631" s="51"/>
      <c r="Z631" s="51"/>
      <c r="AA631" s="51"/>
    </row>
    <row r="632" spans="1:27" ht="14.5" x14ac:dyDescent="0.35">
      <c r="A632" s="10"/>
      <c r="B632" s="10"/>
      <c r="C632" s="10"/>
      <c r="D632" s="10"/>
      <c r="E632" s="10"/>
      <c r="F632" s="1"/>
      <c r="G632" s="1"/>
      <c r="H632" s="51"/>
      <c r="I632" s="51"/>
      <c r="J632" s="51"/>
      <c r="K632" s="51"/>
      <c r="L632" s="51"/>
      <c r="M632" s="51"/>
      <c r="N632" s="51"/>
      <c r="O632" s="51"/>
      <c r="P632" s="51"/>
      <c r="Q632" s="51"/>
      <c r="R632" s="51"/>
      <c r="S632" s="51"/>
      <c r="T632" s="51"/>
      <c r="U632" s="51"/>
      <c r="V632" s="51"/>
      <c r="W632" s="51"/>
      <c r="X632" s="51"/>
      <c r="Y632" s="51"/>
      <c r="Z632" s="51"/>
      <c r="AA632" s="51"/>
    </row>
    <row r="633" spans="1:27" ht="14.5" x14ac:dyDescent="0.35">
      <c r="A633" s="10"/>
      <c r="B633" s="10"/>
      <c r="C633" s="10"/>
      <c r="D633" s="10"/>
      <c r="E633" s="10"/>
      <c r="F633" s="1"/>
      <c r="G633" s="1"/>
      <c r="H633" s="51"/>
      <c r="I633" s="51"/>
      <c r="J633" s="51"/>
      <c r="K633" s="51"/>
      <c r="L633" s="51"/>
      <c r="M633" s="51"/>
      <c r="N633" s="51"/>
      <c r="O633" s="51"/>
      <c r="P633" s="51"/>
      <c r="Q633" s="51"/>
      <c r="R633" s="51"/>
      <c r="S633" s="51"/>
      <c r="T633" s="51"/>
      <c r="U633" s="51"/>
      <c r="V633" s="51"/>
      <c r="W633" s="51"/>
      <c r="X633" s="51"/>
      <c r="Y633" s="51"/>
      <c r="Z633" s="51"/>
      <c r="AA633" s="51"/>
    </row>
    <row r="634" spans="1:27" ht="14.5" x14ac:dyDescent="0.35">
      <c r="A634" s="10"/>
      <c r="B634" s="10"/>
      <c r="C634" s="10"/>
      <c r="D634" s="10"/>
      <c r="E634" s="10"/>
      <c r="F634" s="1"/>
      <c r="G634" s="1"/>
      <c r="H634" s="51"/>
      <c r="I634" s="51"/>
      <c r="J634" s="51"/>
      <c r="K634" s="51"/>
      <c r="L634" s="51"/>
      <c r="M634" s="51"/>
      <c r="N634" s="51"/>
      <c r="O634" s="51"/>
      <c r="P634" s="51"/>
      <c r="Q634" s="51"/>
      <c r="R634" s="51"/>
      <c r="S634" s="51"/>
      <c r="T634" s="51"/>
      <c r="U634" s="51"/>
      <c r="V634" s="51"/>
      <c r="W634" s="51"/>
      <c r="X634" s="51"/>
      <c r="Y634" s="51"/>
      <c r="Z634" s="51"/>
      <c r="AA634" s="51"/>
    </row>
    <row r="635" spans="1:27" ht="14.5" x14ac:dyDescent="0.35">
      <c r="A635" s="10"/>
      <c r="B635" s="10"/>
      <c r="C635" s="10"/>
      <c r="D635" s="10"/>
      <c r="E635" s="10"/>
      <c r="F635" s="1"/>
      <c r="G635" s="1"/>
      <c r="H635" s="51"/>
      <c r="I635" s="51"/>
      <c r="J635" s="51"/>
      <c r="K635" s="51"/>
      <c r="L635" s="51"/>
      <c r="M635" s="51"/>
      <c r="N635" s="51"/>
      <c r="O635" s="51"/>
      <c r="P635" s="51"/>
      <c r="Q635" s="51"/>
      <c r="R635" s="51"/>
      <c r="S635" s="51"/>
      <c r="T635" s="51"/>
      <c r="U635" s="51"/>
      <c r="V635" s="51"/>
      <c r="W635" s="51"/>
      <c r="X635" s="51"/>
      <c r="Y635" s="51"/>
      <c r="Z635" s="51"/>
      <c r="AA635" s="51"/>
    </row>
    <row r="636" spans="1:27" ht="14.5" x14ac:dyDescent="0.35">
      <c r="A636" s="10"/>
      <c r="B636" s="10"/>
      <c r="C636" s="10"/>
      <c r="D636" s="10"/>
      <c r="E636" s="10"/>
      <c r="F636" s="1"/>
      <c r="G636" s="1"/>
      <c r="H636" s="51"/>
      <c r="I636" s="51"/>
      <c r="J636" s="51"/>
      <c r="K636" s="51"/>
      <c r="L636" s="51"/>
      <c r="M636" s="51"/>
      <c r="N636" s="51"/>
      <c r="O636" s="51"/>
      <c r="P636" s="51"/>
      <c r="Q636" s="51"/>
      <c r="R636" s="51"/>
      <c r="S636" s="51"/>
      <c r="T636" s="51"/>
      <c r="U636" s="51"/>
      <c r="V636" s="51"/>
      <c r="W636" s="51"/>
      <c r="X636" s="51"/>
      <c r="Y636" s="51"/>
      <c r="Z636" s="51"/>
      <c r="AA636" s="51"/>
    </row>
    <row r="637" spans="1:27" ht="14.5" x14ac:dyDescent="0.35">
      <c r="A637" s="10"/>
      <c r="B637" s="10"/>
      <c r="C637" s="10"/>
      <c r="D637" s="10"/>
      <c r="E637" s="10"/>
      <c r="F637" s="1"/>
      <c r="G637" s="1"/>
      <c r="H637" s="51"/>
      <c r="I637" s="51"/>
      <c r="J637" s="51"/>
      <c r="K637" s="51"/>
      <c r="L637" s="51"/>
      <c r="M637" s="51"/>
      <c r="N637" s="51"/>
      <c r="O637" s="51"/>
      <c r="P637" s="51"/>
      <c r="Q637" s="51"/>
      <c r="R637" s="51"/>
      <c r="S637" s="51"/>
      <c r="T637" s="51"/>
      <c r="U637" s="51"/>
      <c r="V637" s="51"/>
      <c r="W637" s="51"/>
      <c r="X637" s="51"/>
      <c r="Y637" s="51"/>
      <c r="Z637" s="51"/>
      <c r="AA637" s="51"/>
    </row>
    <row r="638" spans="1:27" ht="14.5" x14ac:dyDescent="0.35">
      <c r="A638" s="10"/>
      <c r="B638" s="10"/>
      <c r="C638" s="10"/>
      <c r="D638" s="10"/>
      <c r="E638" s="10"/>
      <c r="F638" s="1"/>
      <c r="G638" s="1"/>
      <c r="H638" s="51"/>
      <c r="I638" s="51"/>
      <c r="J638" s="51"/>
      <c r="K638" s="51"/>
      <c r="L638" s="51"/>
      <c r="M638" s="51"/>
      <c r="N638" s="51"/>
      <c r="O638" s="51"/>
      <c r="P638" s="51"/>
      <c r="Q638" s="51"/>
      <c r="R638" s="51"/>
      <c r="S638" s="51"/>
      <c r="T638" s="51"/>
      <c r="U638" s="51"/>
      <c r="V638" s="51"/>
      <c r="W638" s="51"/>
      <c r="X638" s="51"/>
      <c r="Y638" s="51"/>
      <c r="Z638" s="51"/>
      <c r="AA638" s="51"/>
    </row>
    <row r="639" spans="1:27" ht="14.5" x14ac:dyDescent="0.35">
      <c r="A639" s="10"/>
      <c r="B639" s="10"/>
      <c r="C639" s="10"/>
      <c r="D639" s="10"/>
      <c r="E639" s="10"/>
      <c r="F639" s="1"/>
      <c r="G639" s="1"/>
      <c r="H639" s="51"/>
      <c r="I639" s="51"/>
      <c r="J639" s="51"/>
      <c r="K639" s="51"/>
      <c r="L639" s="51"/>
      <c r="M639" s="51"/>
      <c r="N639" s="51"/>
      <c r="O639" s="51"/>
      <c r="P639" s="51"/>
      <c r="Q639" s="51"/>
      <c r="R639" s="51"/>
      <c r="S639" s="51"/>
      <c r="T639" s="51"/>
      <c r="U639" s="51"/>
      <c r="V639" s="51"/>
      <c r="W639" s="51"/>
      <c r="X639" s="51"/>
      <c r="Y639" s="51"/>
      <c r="Z639" s="51"/>
      <c r="AA639" s="51"/>
    </row>
    <row r="640" spans="1:27" ht="14.5" x14ac:dyDescent="0.35">
      <c r="A640" s="10"/>
      <c r="B640" s="10"/>
      <c r="C640" s="10"/>
      <c r="D640" s="10"/>
      <c r="E640" s="10"/>
      <c r="F640" s="1"/>
      <c r="G640" s="1"/>
      <c r="H640" s="51"/>
      <c r="I640" s="51"/>
      <c r="J640" s="51"/>
      <c r="K640" s="51"/>
      <c r="L640" s="51"/>
      <c r="M640" s="51"/>
      <c r="N640" s="51"/>
      <c r="O640" s="51"/>
      <c r="P640" s="51"/>
      <c r="Q640" s="51"/>
      <c r="R640" s="51"/>
      <c r="S640" s="51"/>
      <c r="T640" s="51"/>
      <c r="U640" s="51"/>
      <c r="V640" s="51"/>
      <c r="W640" s="51"/>
      <c r="X640" s="51"/>
      <c r="Y640" s="51"/>
      <c r="Z640" s="51"/>
      <c r="AA640" s="51"/>
    </row>
    <row r="641" spans="1:27" ht="14.5" x14ac:dyDescent="0.35">
      <c r="A641" s="10"/>
      <c r="B641" s="10"/>
      <c r="C641" s="10"/>
      <c r="D641" s="10"/>
      <c r="E641" s="10"/>
      <c r="F641" s="1"/>
      <c r="G641" s="1"/>
      <c r="H641" s="51"/>
      <c r="I641" s="51"/>
      <c r="J641" s="51"/>
      <c r="K641" s="51"/>
      <c r="L641" s="51"/>
      <c r="M641" s="51"/>
      <c r="N641" s="51"/>
      <c r="O641" s="51"/>
      <c r="P641" s="51"/>
      <c r="Q641" s="51"/>
      <c r="R641" s="51"/>
      <c r="S641" s="51"/>
      <c r="T641" s="51"/>
      <c r="U641" s="51"/>
      <c r="V641" s="51"/>
      <c r="W641" s="51"/>
      <c r="X641" s="51"/>
      <c r="Y641" s="51"/>
      <c r="Z641" s="51"/>
      <c r="AA641" s="51"/>
    </row>
    <row r="642" spans="1:27" ht="14.5" x14ac:dyDescent="0.35">
      <c r="A642" s="10"/>
      <c r="B642" s="10"/>
      <c r="C642" s="10"/>
      <c r="D642" s="10"/>
      <c r="E642" s="10"/>
      <c r="F642" s="1"/>
      <c r="G642" s="1"/>
      <c r="H642" s="51"/>
      <c r="I642" s="51"/>
      <c r="J642" s="51"/>
      <c r="K642" s="51"/>
      <c r="L642" s="51"/>
      <c r="M642" s="51"/>
      <c r="N642" s="51"/>
      <c r="O642" s="51"/>
      <c r="P642" s="51"/>
      <c r="Q642" s="51"/>
      <c r="R642" s="51"/>
      <c r="S642" s="51"/>
      <c r="T642" s="51"/>
      <c r="U642" s="51"/>
      <c r="V642" s="51"/>
      <c r="W642" s="51"/>
      <c r="X642" s="51"/>
      <c r="Y642" s="51"/>
      <c r="Z642" s="51"/>
      <c r="AA642" s="51"/>
    </row>
    <row r="643" spans="1:27" ht="14.5" x14ac:dyDescent="0.35">
      <c r="A643" s="10"/>
      <c r="B643" s="10"/>
      <c r="C643" s="10"/>
      <c r="D643" s="10"/>
      <c r="E643" s="10"/>
      <c r="F643" s="1"/>
      <c r="G643" s="1"/>
      <c r="H643" s="51"/>
      <c r="I643" s="51"/>
      <c r="J643" s="51"/>
      <c r="K643" s="51"/>
      <c r="L643" s="51"/>
      <c r="M643" s="51"/>
      <c r="N643" s="51"/>
      <c r="O643" s="51"/>
      <c r="P643" s="51"/>
      <c r="Q643" s="51"/>
      <c r="R643" s="51"/>
      <c r="S643" s="51"/>
      <c r="T643" s="51"/>
      <c r="U643" s="51"/>
      <c r="V643" s="51"/>
      <c r="W643" s="51"/>
      <c r="X643" s="51"/>
      <c r="Y643" s="51"/>
      <c r="Z643" s="51"/>
      <c r="AA643" s="51"/>
    </row>
    <row r="644" spans="1:27" ht="14.5" x14ac:dyDescent="0.35">
      <c r="A644" s="10"/>
      <c r="B644" s="10"/>
      <c r="C644" s="10"/>
      <c r="D644" s="10"/>
      <c r="E644" s="10"/>
      <c r="F644" s="1"/>
      <c r="G644" s="1"/>
      <c r="H644" s="51"/>
      <c r="I644" s="51"/>
      <c r="J644" s="51"/>
      <c r="K644" s="51"/>
      <c r="L644" s="51"/>
      <c r="M644" s="51"/>
      <c r="N644" s="51"/>
      <c r="O644" s="51"/>
      <c r="P644" s="51"/>
      <c r="Q644" s="51"/>
      <c r="R644" s="51"/>
      <c r="S644" s="51"/>
      <c r="T644" s="51"/>
      <c r="U644" s="51"/>
      <c r="V644" s="51"/>
      <c r="W644" s="51"/>
      <c r="X644" s="51"/>
      <c r="Y644" s="51"/>
      <c r="Z644" s="51"/>
      <c r="AA644" s="51"/>
    </row>
    <row r="645" spans="1:27" ht="14.5" x14ac:dyDescent="0.35">
      <c r="A645" s="10"/>
      <c r="B645" s="10"/>
      <c r="C645" s="10"/>
      <c r="D645" s="10"/>
      <c r="E645" s="10"/>
      <c r="F645" s="1"/>
      <c r="G645" s="1"/>
      <c r="H645" s="51"/>
      <c r="I645" s="51"/>
      <c r="J645" s="51"/>
      <c r="K645" s="51"/>
      <c r="L645" s="51"/>
      <c r="M645" s="51"/>
      <c r="N645" s="51"/>
      <c r="O645" s="51"/>
      <c r="P645" s="51"/>
      <c r="Q645" s="51"/>
      <c r="R645" s="51"/>
      <c r="S645" s="51"/>
      <c r="T645" s="51"/>
      <c r="U645" s="51"/>
      <c r="V645" s="51"/>
      <c r="W645" s="51"/>
      <c r="X645" s="51"/>
      <c r="Y645" s="51"/>
      <c r="Z645" s="51"/>
      <c r="AA645" s="51"/>
    </row>
    <row r="646" spans="1:27" ht="14.5" x14ac:dyDescent="0.35">
      <c r="A646" s="10"/>
      <c r="B646" s="10"/>
      <c r="C646" s="10"/>
      <c r="D646" s="10"/>
      <c r="E646" s="10"/>
      <c r="F646" s="1"/>
      <c r="G646" s="1"/>
      <c r="H646" s="51"/>
      <c r="I646" s="51"/>
      <c r="J646" s="51"/>
      <c r="K646" s="51"/>
      <c r="L646" s="51"/>
      <c r="M646" s="51"/>
      <c r="N646" s="51"/>
      <c r="O646" s="51"/>
      <c r="P646" s="51"/>
      <c r="Q646" s="51"/>
      <c r="R646" s="51"/>
      <c r="S646" s="51"/>
      <c r="T646" s="51"/>
      <c r="U646" s="51"/>
      <c r="V646" s="51"/>
      <c r="W646" s="51"/>
      <c r="X646" s="51"/>
      <c r="Y646" s="51"/>
      <c r="Z646" s="51"/>
      <c r="AA646" s="51"/>
    </row>
    <row r="647" spans="1:27" ht="14.5" x14ac:dyDescent="0.35">
      <c r="A647" s="10"/>
      <c r="B647" s="10"/>
      <c r="C647" s="10"/>
      <c r="D647" s="10"/>
      <c r="E647" s="10"/>
      <c r="F647" s="1"/>
      <c r="G647" s="1"/>
      <c r="H647" s="51"/>
      <c r="I647" s="51"/>
      <c r="J647" s="51"/>
      <c r="K647" s="51"/>
      <c r="L647" s="51"/>
      <c r="M647" s="51"/>
      <c r="N647" s="51"/>
      <c r="O647" s="51"/>
      <c r="P647" s="51"/>
      <c r="Q647" s="51"/>
      <c r="R647" s="51"/>
      <c r="S647" s="51"/>
      <c r="T647" s="51"/>
      <c r="U647" s="51"/>
      <c r="V647" s="51"/>
      <c r="W647" s="51"/>
      <c r="X647" s="51"/>
      <c r="Y647" s="51"/>
      <c r="Z647" s="51"/>
      <c r="AA647" s="51"/>
    </row>
    <row r="648" spans="1:27" ht="14.5" x14ac:dyDescent="0.35">
      <c r="A648" s="10"/>
      <c r="B648" s="10"/>
      <c r="C648" s="10"/>
      <c r="D648" s="10"/>
      <c r="E648" s="10"/>
      <c r="F648" s="1"/>
      <c r="G648" s="1"/>
      <c r="H648" s="51"/>
      <c r="I648" s="51"/>
      <c r="J648" s="51"/>
      <c r="K648" s="51"/>
      <c r="L648" s="51"/>
      <c r="M648" s="51"/>
      <c r="N648" s="51"/>
      <c r="O648" s="51"/>
      <c r="P648" s="51"/>
      <c r="Q648" s="51"/>
      <c r="R648" s="51"/>
      <c r="S648" s="51"/>
      <c r="T648" s="51"/>
      <c r="U648" s="51"/>
      <c r="V648" s="51"/>
      <c r="W648" s="51"/>
      <c r="X648" s="51"/>
      <c r="Y648" s="51"/>
      <c r="Z648" s="51"/>
      <c r="AA648" s="51"/>
    </row>
    <row r="649" spans="1:27" ht="14.5" x14ac:dyDescent="0.35">
      <c r="A649" s="10"/>
      <c r="B649" s="10"/>
      <c r="C649" s="10"/>
      <c r="D649" s="10"/>
      <c r="E649" s="10"/>
      <c r="F649" s="1"/>
      <c r="G649" s="1"/>
      <c r="H649" s="51"/>
      <c r="I649" s="51"/>
      <c r="J649" s="51"/>
      <c r="K649" s="51"/>
      <c r="L649" s="51"/>
      <c r="M649" s="51"/>
      <c r="N649" s="51"/>
      <c r="O649" s="51"/>
      <c r="P649" s="51"/>
      <c r="Q649" s="51"/>
      <c r="R649" s="51"/>
      <c r="S649" s="51"/>
      <c r="T649" s="51"/>
      <c r="U649" s="51"/>
      <c r="V649" s="51"/>
      <c r="W649" s="51"/>
      <c r="X649" s="51"/>
      <c r="Y649" s="51"/>
      <c r="Z649" s="51"/>
      <c r="AA649" s="51"/>
    </row>
    <row r="650" spans="1:27" ht="14.5" x14ac:dyDescent="0.35">
      <c r="A650" s="10"/>
      <c r="B650" s="10"/>
      <c r="C650" s="10"/>
      <c r="D650" s="10"/>
      <c r="E650" s="10"/>
      <c r="F650" s="1"/>
      <c r="G650" s="1"/>
      <c r="H650" s="51"/>
      <c r="I650" s="51"/>
      <c r="J650" s="51"/>
      <c r="K650" s="51"/>
      <c r="L650" s="51"/>
      <c r="M650" s="51"/>
      <c r="N650" s="51"/>
      <c r="O650" s="51"/>
      <c r="P650" s="51"/>
      <c r="Q650" s="51"/>
      <c r="R650" s="51"/>
      <c r="S650" s="51"/>
      <c r="T650" s="51"/>
      <c r="U650" s="51"/>
      <c r="V650" s="51"/>
      <c r="W650" s="51"/>
      <c r="X650" s="51"/>
      <c r="Y650" s="51"/>
      <c r="Z650" s="51"/>
      <c r="AA650" s="51"/>
    </row>
    <row r="651" spans="1:27" ht="14.5" x14ac:dyDescent="0.35">
      <c r="A651" s="10"/>
      <c r="B651" s="10"/>
      <c r="C651" s="10"/>
      <c r="D651" s="10"/>
      <c r="E651" s="10"/>
      <c r="F651" s="1"/>
      <c r="G651" s="1"/>
      <c r="H651" s="51"/>
      <c r="I651" s="51"/>
      <c r="J651" s="51"/>
      <c r="K651" s="51"/>
      <c r="L651" s="51"/>
      <c r="M651" s="51"/>
      <c r="N651" s="51"/>
      <c r="O651" s="51"/>
      <c r="P651" s="51"/>
      <c r="Q651" s="51"/>
      <c r="R651" s="51"/>
      <c r="S651" s="51"/>
      <c r="T651" s="51"/>
      <c r="U651" s="51"/>
      <c r="V651" s="51"/>
      <c r="W651" s="51"/>
      <c r="X651" s="51"/>
      <c r="Y651" s="51"/>
      <c r="Z651" s="51"/>
      <c r="AA651" s="51"/>
    </row>
    <row r="652" spans="1:27" ht="14.5" x14ac:dyDescent="0.35">
      <c r="A652" s="10"/>
      <c r="B652" s="10"/>
      <c r="C652" s="10"/>
      <c r="D652" s="10"/>
      <c r="E652" s="10"/>
      <c r="F652" s="1"/>
      <c r="G652" s="1"/>
      <c r="H652" s="51"/>
      <c r="I652" s="51"/>
      <c r="J652" s="51"/>
      <c r="K652" s="51"/>
      <c r="L652" s="51"/>
      <c r="M652" s="51"/>
      <c r="N652" s="51"/>
      <c r="O652" s="51"/>
      <c r="P652" s="51"/>
      <c r="Q652" s="51"/>
      <c r="R652" s="51"/>
      <c r="S652" s="51"/>
      <c r="T652" s="51"/>
      <c r="U652" s="51"/>
      <c r="V652" s="51"/>
      <c r="W652" s="51"/>
      <c r="X652" s="51"/>
      <c r="Y652" s="51"/>
      <c r="Z652" s="51"/>
      <c r="AA652" s="51"/>
    </row>
    <row r="653" spans="1:27" ht="14.5" x14ac:dyDescent="0.35">
      <c r="A653" s="10"/>
      <c r="B653" s="10"/>
      <c r="C653" s="10"/>
      <c r="D653" s="10"/>
      <c r="E653" s="10"/>
      <c r="F653" s="1"/>
      <c r="G653" s="1"/>
      <c r="H653" s="51"/>
      <c r="I653" s="51"/>
      <c r="J653" s="51"/>
      <c r="K653" s="51"/>
      <c r="L653" s="51"/>
      <c r="M653" s="51"/>
      <c r="N653" s="51"/>
      <c r="O653" s="51"/>
      <c r="P653" s="51"/>
      <c r="Q653" s="51"/>
      <c r="R653" s="51"/>
      <c r="S653" s="51"/>
      <c r="T653" s="51"/>
      <c r="U653" s="51"/>
      <c r="V653" s="51"/>
      <c r="W653" s="51"/>
      <c r="X653" s="51"/>
      <c r="Y653" s="51"/>
      <c r="Z653" s="51"/>
      <c r="AA653" s="51"/>
    </row>
    <row r="654" spans="1:27" ht="14.5" x14ac:dyDescent="0.35">
      <c r="A654" s="10"/>
      <c r="B654" s="10"/>
      <c r="C654" s="10"/>
      <c r="D654" s="10"/>
      <c r="E654" s="10"/>
      <c r="F654" s="1"/>
      <c r="G654" s="1"/>
      <c r="H654" s="51"/>
      <c r="I654" s="51"/>
      <c r="J654" s="51"/>
      <c r="K654" s="51"/>
      <c r="L654" s="51"/>
      <c r="M654" s="51"/>
      <c r="N654" s="51"/>
      <c r="O654" s="51"/>
      <c r="P654" s="51"/>
      <c r="Q654" s="51"/>
      <c r="R654" s="51"/>
      <c r="S654" s="51"/>
      <c r="T654" s="51"/>
      <c r="U654" s="51"/>
      <c r="V654" s="51"/>
      <c r="W654" s="51"/>
      <c r="X654" s="51"/>
      <c r="Y654" s="51"/>
      <c r="Z654" s="51"/>
      <c r="AA654" s="51"/>
    </row>
    <row r="655" spans="1:27" ht="14.5" x14ac:dyDescent="0.35">
      <c r="A655" s="10"/>
      <c r="B655" s="10"/>
      <c r="C655" s="10"/>
      <c r="D655" s="10"/>
      <c r="E655" s="10"/>
      <c r="F655" s="1"/>
      <c r="G655" s="1"/>
      <c r="H655" s="51"/>
      <c r="I655" s="51"/>
      <c r="J655" s="51"/>
      <c r="K655" s="51"/>
      <c r="L655" s="51"/>
      <c r="M655" s="51"/>
      <c r="N655" s="51"/>
      <c r="O655" s="51"/>
      <c r="P655" s="51"/>
      <c r="Q655" s="51"/>
      <c r="R655" s="51"/>
      <c r="S655" s="51"/>
      <c r="T655" s="51"/>
      <c r="U655" s="51"/>
      <c r="V655" s="51"/>
      <c r="W655" s="51"/>
      <c r="X655" s="51"/>
      <c r="Y655" s="51"/>
      <c r="Z655" s="51"/>
      <c r="AA655" s="51"/>
    </row>
    <row r="656" spans="1:27" ht="14.5" x14ac:dyDescent="0.35">
      <c r="A656" s="10"/>
      <c r="B656" s="10"/>
      <c r="C656" s="10"/>
      <c r="D656" s="10"/>
      <c r="E656" s="10"/>
      <c r="F656" s="1"/>
      <c r="G656" s="1"/>
      <c r="H656" s="51"/>
      <c r="I656" s="51"/>
      <c r="J656" s="51"/>
      <c r="K656" s="51"/>
      <c r="L656" s="51"/>
      <c r="M656" s="51"/>
      <c r="N656" s="51"/>
      <c r="O656" s="51"/>
      <c r="P656" s="51"/>
      <c r="Q656" s="51"/>
      <c r="R656" s="51"/>
      <c r="S656" s="51"/>
      <c r="T656" s="51"/>
      <c r="U656" s="51"/>
      <c r="V656" s="51"/>
      <c r="W656" s="51"/>
      <c r="X656" s="51"/>
      <c r="Y656" s="51"/>
      <c r="Z656" s="51"/>
      <c r="AA656" s="51"/>
    </row>
    <row r="657" spans="1:27" ht="14.5" x14ac:dyDescent="0.35">
      <c r="A657" s="10"/>
      <c r="B657" s="10"/>
      <c r="C657" s="10"/>
      <c r="D657" s="10"/>
      <c r="E657" s="10"/>
      <c r="F657" s="1"/>
      <c r="G657" s="1"/>
      <c r="H657" s="51"/>
      <c r="I657" s="51"/>
      <c r="J657" s="51"/>
      <c r="K657" s="51"/>
      <c r="L657" s="51"/>
      <c r="M657" s="51"/>
      <c r="N657" s="51"/>
      <c r="O657" s="51"/>
      <c r="P657" s="51"/>
      <c r="Q657" s="51"/>
      <c r="R657" s="51"/>
      <c r="S657" s="51"/>
      <c r="T657" s="51"/>
      <c r="U657" s="51"/>
      <c r="V657" s="51"/>
      <c r="W657" s="51"/>
      <c r="X657" s="51"/>
      <c r="Y657" s="51"/>
      <c r="Z657" s="51"/>
      <c r="AA657" s="51"/>
    </row>
    <row r="658" spans="1:27" ht="14.5" x14ac:dyDescent="0.35">
      <c r="A658" s="10"/>
      <c r="B658" s="10"/>
      <c r="C658" s="10"/>
      <c r="D658" s="10"/>
      <c r="E658" s="10"/>
      <c r="F658" s="1"/>
      <c r="G658" s="1"/>
      <c r="H658" s="51"/>
      <c r="I658" s="51"/>
      <c r="J658" s="51"/>
      <c r="K658" s="51"/>
      <c r="L658" s="51"/>
      <c r="M658" s="51"/>
      <c r="N658" s="51"/>
      <c r="O658" s="51"/>
      <c r="P658" s="51"/>
      <c r="Q658" s="51"/>
      <c r="R658" s="51"/>
      <c r="S658" s="51"/>
      <c r="T658" s="51"/>
      <c r="U658" s="51"/>
      <c r="V658" s="51"/>
      <c r="W658" s="51"/>
      <c r="X658" s="51"/>
      <c r="Y658" s="51"/>
      <c r="Z658" s="51"/>
      <c r="AA658" s="51"/>
    </row>
    <row r="659" spans="1:27" ht="14.5" x14ac:dyDescent="0.35">
      <c r="A659" s="10"/>
      <c r="B659" s="10"/>
      <c r="C659" s="10"/>
      <c r="D659" s="10"/>
      <c r="E659" s="10"/>
      <c r="F659" s="1"/>
      <c r="G659" s="1"/>
      <c r="H659" s="51"/>
      <c r="I659" s="51"/>
      <c r="J659" s="51"/>
      <c r="K659" s="51"/>
      <c r="L659" s="51"/>
      <c r="M659" s="51"/>
      <c r="N659" s="51"/>
      <c r="O659" s="51"/>
      <c r="P659" s="51"/>
      <c r="Q659" s="51"/>
      <c r="R659" s="51"/>
      <c r="S659" s="51"/>
      <c r="T659" s="51"/>
      <c r="U659" s="51"/>
      <c r="V659" s="51"/>
      <c r="W659" s="51"/>
      <c r="X659" s="51"/>
      <c r="Y659" s="51"/>
      <c r="Z659" s="51"/>
      <c r="AA659" s="51"/>
    </row>
    <row r="660" spans="1:27" ht="14.5" x14ac:dyDescent="0.35">
      <c r="A660" s="10"/>
      <c r="B660" s="10"/>
      <c r="C660" s="10"/>
      <c r="D660" s="10"/>
      <c r="E660" s="10"/>
      <c r="F660" s="1"/>
      <c r="G660" s="1"/>
      <c r="H660" s="51"/>
      <c r="I660" s="51"/>
      <c r="J660" s="51"/>
      <c r="K660" s="51"/>
      <c r="L660" s="51"/>
      <c r="M660" s="51"/>
      <c r="N660" s="51"/>
      <c r="O660" s="51"/>
      <c r="P660" s="51"/>
      <c r="Q660" s="51"/>
      <c r="R660" s="51"/>
      <c r="S660" s="51"/>
      <c r="T660" s="51"/>
      <c r="U660" s="51"/>
      <c r="V660" s="51"/>
      <c r="W660" s="51"/>
      <c r="X660" s="51"/>
      <c r="Y660" s="51"/>
      <c r="Z660" s="51"/>
      <c r="AA660" s="51"/>
    </row>
    <row r="661" spans="1:27" ht="14.5" x14ac:dyDescent="0.35">
      <c r="A661" s="10"/>
      <c r="B661" s="10"/>
      <c r="C661" s="10"/>
      <c r="D661" s="10"/>
      <c r="E661" s="10"/>
      <c r="F661" s="1"/>
      <c r="G661" s="1"/>
      <c r="H661" s="51"/>
      <c r="I661" s="51"/>
      <c r="J661" s="51"/>
      <c r="K661" s="51"/>
      <c r="L661" s="51"/>
      <c r="M661" s="51"/>
      <c r="N661" s="51"/>
      <c r="O661" s="51"/>
      <c r="P661" s="51"/>
      <c r="Q661" s="51"/>
      <c r="R661" s="51"/>
      <c r="S661" s="51"/>
      <c r="T661" s="51"/>
      <c r="U661" s="51"/>
      <c r="V661" s="51"/>
      <c r="W661" s="51"/>
      <c r="X661" s="51"/>
      <c r="Y661" s="51"/>
      <c r="Z661" s="51"/>
      <c r="AA661" s="51"/>
    </row>
    <row r="662" spans="1:27" ht="14.5" x14ac:dyDescent="0.35">
      <c r="A662" s="10"/>
      <c r="B662" s="10"/>
      <c r="C662" s="10"/>
      <c r="D662" s="10"/>
      <c r="E662" s="10"/>
      <c r="F662" s="1"/>
      <c r="G662" s="1"/>
      <c r="H662" s="51"/>
      <c r="I662" s="51"/>
      <c r="J662" s="51"/>
      <c r="K662" s="51"/>
      <c r="L662" s="51"/>
      <c r="M662" s="51"/>
      <c r="N662" s="51"/>
      <c r="O662" s="51"/>
      <c r="P662" s="51"/>
      <c r="Q662" s="51"/>
      <c r="R662" s="51"/>
      <c r="S662" s="51"/>
      <c r="T662" s="51"/>
      <c r="U662" s="51"/>
      <c r="V662" s="51"/>
      <c r="W662" s="51"/>
      <c r="X662" s="51"/>
      <c r="Y662" s="51"/>
      <c r="Z662" s="51"/>
      <c r="AA662" s="51"/>
    </row>
    <row r="663" spans="1:27" ht="14.5" x14ac:dyDescent="0.35">
      <c r="A663" s="10"/>
      <c r="B663" s="10"/>
      <c r="C663" s="10"/>
      <c r="D663" s="10"/>
      <c r="E663" s="10"/>
      <c r="F663" s="1"/>
      <c r="G663" s="1"/>
      <c r="H663" s="51"/>
      <c r="I663" s="51"/>
      <c r="J663" s="51"/>
      <c r="K663" s="51"/>
      <c r="L663" s="51"/>
      <c r="M663" s="51"/>
      <c r="N663" s="51"/>
      <c r="O663" s="51"/>
      <c r="P663" s="51"/>
      <c r="Q663" s="51"/>
      <c r="R663" s="51"/>
      <c r="S663" s="51"/>
      <c r="T663" s="51"/>
      <c r="U663" s="51"/>
      <c r="V663" s="51"/>
      <c r="W663" s="51"/>
      <c r="X663" s="51"/>
      <c r="Y663" s="51"/>
      <c r="Z663" s="51"/>
      <c r="AA663" s="51"/>
    </row>
    <row r="664" spans="1:27" ht="14.5" x14ac:dyDescent="0.35">
      <c r="A664" s="10"/>
      <c r="B664" s="10"/>
      <c r="C664" s="10"/>
      <c r="D664" s="10"/>
      <c r="E664" s="10"/>
      <c r="F664" s="1"/>
      <c r="G664" s="1"/>
      <c r="H664" s="51"/>
      <c r="I664" s="51"/>
      <c r="J664" s="51"/>
      <c r="K664" s="51"/>
      <c r="L664" s="51"/>
      <c r="M664" s="51"/>
      <c r="N664" s="51"/>
      <c r="O664" s="51"/>
      <c r="P664" s="51"/>
      <c r="Q664" s="51"/>
      <c r="R664" s="51"/>
      <c r="S664" s="51"/>
      <c r="T664" s="51"/>
      <c r="U664" s="51"/>
      <c r="V664" s="51"/>
      <c r="W664" s="51"/>
      <c r="X664" s="51"/>
      <c r="Y664" s="51"/>
      <c r="Z664" s="51"/>
      <c r="AA664" s="51"/>
    </row>
    <row r="665" spans="1:27" ht="14.5" x14ac:dyDescent="0.35">
      <c r="A665" s="10"/>
      <c r="B665" s="10"/>
      <c r="C665" s="10"/>
      <c r="D665" s="10"/>
      <c r="E665" s="10"/>
      <c r="F665" s="1"/>
      <c r="G665" s="1"/>
      <c r="H665" s="51"/>
      <c r="I665" s="51"/>
      <c r="J665" s="51"/>
      <c r="K665" s="51"/>
      <c r="L665" s="51"/>
      <c r="M665" s="51"/>
      <c r="N665" s="51"/>
      <c r="O665" s="51"/>
      <c r="P665" s="51"/>
      <c r="Q665" s="51"/>
      <c r="R665" s="51"/>
      <c r="S665" s="51"/>
      <c r="T665" s="51"/>
      <c r="U665" s="51"/>
      <c r="V665" s="51"/>
      <c r="W665" s="51"/>
      <c r="X665" s="51"/>
      <c r="Y665" s="51"/>
      <c r="Z665" s="51"/>
      <c r="AA665" s="51"/>
    </row>
    <row r="666" spans="1:27" ht="14.5" x14ac:dyDescent="0.35">
      <c r="A666" s="10"/>
      <c r="B666" s="10"/>
      <c r="C666" s="10"/>
      <c r="D666" s="10"/>
      <c r="E666" s="10"/>
      <c r="F666" s="1"/>
      <c r="G666" s="1"/>
      <c r="H666" s="51"/>
      <c r="I666" s="51"/>
      <c r="J666" s="51"/>
      <c r="K666" s="51"/>
      <c r="L666" s="51"/>
      <c r="M666" s="51"/>
      <c r="N666" s="51"/>
      <c r="O666" s="51"/>
      <c r="P666" s="51"/>
      <c r="Q666" s="51"/>
      <c r="R666" s="51"/>
      <c r="S666" s="51"/>
      <c r="T666" s="51"/>
      <c r="U666" s="51"/>
      <c r="V666" s="51"/>
      <c r="W666" s="51"/>
      <c r="X666" s="51"/>
      <c r="Y666" s="51"/>
      <c r="Z666" s="51"/>
      <c r="AA666" s="51"/>
    </row>
    <row r="667" spans="1:27" ht="14.5" x14ac:dyDescent="0.35">
      <c r="A667" s="10"/>
      <c r="B667" s="10"/>
      <c r="C667" s="10"/>
      <c r="D667" s="10"/>
      <c r="E667" s="10"/>
      <c r="F667" s="1"/>
      <c r="G667" s="1"/>
      <c r="H667" s="51"/>
      <c r="I667" s="51"/>
      <c r="J667" s="51"/>
      <c r="K667" s="51"/>
      <c r="L667" s="51"/>
      <c r="M667" s="51"/>
      <c r="N667" s="51"/>
      <c r="O667" s="51"/>
      <c r="P667" s="51"/>
      <c r="Q667" s="51"/>
      <c r="R667" s="51"/>
      <c r="S667" s="51"/>
      <c r="T667" s="51"/>
      <c r="U667" s="51"/>
      <c r="V667" s="51"/>
      <c r="W667" s="51"/>
      <c r="X667" s="51"/>
      <c r="Y667" s="51"/>
      <c r="Z667" s="51"/>
      <c r="AA667" s="51"/>
    </row>
    <row r="668" spans="1:27" ht="14.5" x14ac:dyDescent="0.35">
      <c r="A668" s="10"/>
      <c r="B668" s="10"/>
      <c r="C668" s="10"/>
      <c r="D668" s="10"/>
      <c r="E668" s="10"/>
      <c r="F668" s="1"/>
      <c r="G668" s="1"/>
      <c r="H668" s="51"/>
      <c r="I668" s="51"/>
      <c r="J668" s="51"/>
      <c r="K668" s="51"/>
      <c r="L668" s="51"/>
      <c r="M668" s="51"/>
      <c r="N668" s="51"/>
      <c r="O668" s="51"/>
      <c r="P668" s="51"/>
      <c r="Q668" s="51"/>
      <c r="R668" s="51"/>
      <c r="S668" s="51"/>
      <c r="T668" s="51"/>
      <c r="U668" s="51"/>
      <c r="V668" s="51"/>
      <c r="W668" s="51"/>
      <c r="X668" s="51"/>
      <c r="Y668" s="51"/>
      <c r="Z668" s="51"/>
      <c r="AA668" s="51"/>
    </row>
    <row r="669" spans="1:27" ht="14.5" x14ac:dyDescent="0.35">
      <c r="A669" s="10"/>
      <c r="B669" s="10"/>
      <c r="C669" s="10"/>
      <c r="D669" s="10"/>
      <c r="E669" s="10"/>
      <c r="F669" s="1"/>
      <c r="G669" s="1"/>
      <c r="H669" s="51"/>
      <c r="I669" s="51"/>
      <c r="J669" s="51"/>
      <c r="K669" s="51"/>
      <c r="L669" s="51"/>
      <c r="M669" s="51"/>
      <c r="N669" s="51"/>
      <c r="O669" s="51"/>
      <c r="P669" s="51"/>
      <c r="Q669" s="51"/>
      <c r="R669" s="51"/>
      <c r="S669" s="51"/>
      <c r="T669" s="51"/>
      <c r="U669" s="51"/>
      <c r="V669" s="51"/>
      <c r="W669" s="51"/>
      <c r="X669" s="51"/>
      <c r="Y669" s="51"/>
      <c r="Z669" s="51"/>
      <c r="AA669" s="51"/>
    </row>
    <row r="670" spans="1:27" ht="14.5" x14ac:dyDescent="0.35">
      <c r="A670" s="10"/>
      <c r="B670" s="10"/>
      <c r="C670" s="10"/>
      <c r="D670" s="10"/>
      <c r="E670" s="10"/>
      <c r="F670" s="1"/>
      <c r="G670" s="1"/>
      <c r="H670" s="51"/>
      <c r="I670" s="51"/>
      <c r="J670" s="51"/>
      <c r="K670" s="51"/>
      <c r="L670" s="51"/>
      <c r="M670" s="51"/>
      <c r="N670" s="51"/>
      <c r="O670" s="51"/>
      <c r="P670" s="51"/>
      <c r="Q670" s="51"/>
      <c r="R670" s="51"/>
      <c r="S670" s="51"/>
      <c r="T670" s="51"/>
      <c r="U670" s="51"/>
      <c r="V670" s="51"/>
      <c r="W670" s="51"/>
      <c r="X670" s="51"/>
      <c r="Y670" s="51"/>
      <c r="Z670" s="51"/>
      <c r="AA670" s="51"/>
    </row>
    <row r="671" spans="1:27" ht="14.5" x14ac:dyDescent="0.35">
      <c r="A671" s="10"/>
      <c r="B671" s="10"/>
      <c r="C671" s="10"/>
      <c r="D671" s="10"/>
      <c r="E671" s="10"/>
      <c r="F671" s="1"/>
      <c r="G671" s="1"/>
      <c r="H671" s="51"/>
      <c r="I671" s="51"/>
      <c r="J671" s="51"/>
      <c r="K671" s="51"/>
      <c r="L671" s="51"/>
      <c r="M671" s="51"/>
      <c r="N671" s="51"/>
      <c r="O671" s="51"/>
      <c r="P671" s="51"/>
      <c r="Q671" s="51"/>
      <c r="R671" s="51"/>
      <c r="S671" s="51"/>
      <c r="T671" s="51"/>
      <c r="U671" s="51"/>
      <c r="V671" s="51"/>
      <c r="W671" s="51"/>
      <c r="X671" s="51"/>
      <c r="Y671" s="51"/>
      <c r="Z671" s="51"/>
      <c r="AA671" s="51"/>
    </row>
    <row r="672" spans="1:27" ht="14.5" x14ac:dyDescent="0.35">
      <c r="A672" s="10"/>
      <c r="B672" s="10"/>
      <c r="C672" s="10"/>
      <c r="D672" s="10"/>
      <c r="E672" s="10"/>
      <c r="F672" s="1"/>
      <c r="G672" s="1"/>
      <c r="H672" s="51"/>
      <c r="I672" s="51"/>
      <c r="J672" s="51"/>
      <c r="K672" s="51"/>
      <c r="L672" s="51"/>
      <c r="M672" s="51"/>
      <c r="N672" s="51"/>
      <c r="O672" s="51"/>
      <c r="P672" s="51"/>
      <c r="Q672" s="51"/>
      <c r="R672" s="51"/>
      <c r="S672" s="51"/>
      <c r="T672" s="51"/>
      <c r="U672" s="51"/>
      <c r="V672" s="51"/>
      <c r="W672" s="51"/>
      <c r="X672" s="51"/>
      <c r="Y672" s="51"/>
      <c r="Z672" s="51"/>
      <c r="AA672" s="51"/>
    </row>
    <row r="673" spans="1:27" ht="14.5" x14ac:dyDescent="0.35">
      <c r="A673" s="10"/>
      <c r="B673" s="10"/>
      <c r="C673" s="10"/>
      <c r="D673" s="10"/>
      <c r="E673" s="10"/>
      <c r="F673" s="1"/>
      <c r="G673" s="1"/>
      <c r="H673" s="51"/>
      <c r="I673" s="51"/>
      <c r="J673" s="51"/>
      <c r="K673" s="51"/>
      <c r="L673" s="51"/>
      <c r="M673" s="51"/>
      <c r="N673" s="51"/>
      <c r="O673" s="51"/>
      <c r="P673" s="51"/>
      <c r="Q673" s="51"/>
      <c r="R673" s="51"/>
      <c r="S673" s="51"/>
      <c r="T673" s="51"/>
      <c r="U673" s="51"/>
      <c r="V673" s="51"/>
      <c r="W673" s="51"/>
      <c r="X673" s="51"/>
      <c r="Y673" s="51"/>
      <c r="Z673" s="51"/>
      <c r="AA673" s="51"/>
    </row>
    <row r="674" spans="1:27" ht="14.5" x14ac:dyDescent="0.35">
      <c r="A674" s="10"/>
      <c r="B674" s="10"/>
      <c r="C674" s="10"/>
      <c r="D674" s="10"/>
      <c r="E674" s="10"/>
      <c r="F674" s="1"/>
      <c r="G674" s="1"/>
      <c r="H674" s="51"/>
      <c r="I674" s="51"/>
      <c r="J674" s="51"/>
      <c r="K674" s="51"/>
      <c r="L674" s="51"/>
      <c r="M674" s="51"/>
      <c r="N674" s="51"/>
      <c r="O674" s="51"/>
      <c r="P674" s="51"/>
      <c r="Q674" s="51"/>
      <c r="R674" s="51"/>
      <c r="S674" s="51"/>
      <c r="T674" s="51"/>
      <c r="U674" s="51"/>
      <c r="V674" s="51"/>
      <c r="W674" s="51"/>
      <c r="X674" s="51"/>
      <c r="Y674" s="51"/>
      <c r="Z674" s="51"/>
      <c r="AA674" s="51"/>
    </row>
    <row r="675" spans="1:27" ht="14.5" x14ac:dyDescent="0.35">
      <c r="A675" s="10"/>
      <c r="B675" s="10"/>
      <c r="C675" s="10"/>
      <c r="D675" s="10"/>
      <c r="E675" s="10"/>
      <c r="F675" s="1"/>
      <c r="G675" s="1"/>
      <c r="H675" s="51"/>
      <c r="I675" s="51"/>
      <c r="J675" s="51"/>
      <c r="K675" s="51"/>
      <c r="L675" s="51"/>
      <c r="M675" s="51"/>
      <c r="N675" s="51"/>
      <c r="O675" s="51"/>
      <c r="P675" s="51"/>
      <c r="Q675" s="51"/>
      <c r="R675" s="51"/>
      <c r="S675" s="51"/>
      <c r="T675" s="51"/>
      <c r="U675" s="51"/>
      <c r="V675" s="51"/>
      <c r="W675" s="51"/>
      <c r="X675" s="51"/>
      <c r="Y675" s="51"/>
      <c r="Z675" s="51"/>
      <c r="AA675" s="51"/>
    </row>
    <row r="676" spans="1:27" ht="14.5" x14ac:dyDescent="0.35">
      <c r="A676" s="10"/>
      <c r="B676" s="10"/>
      <c r="C676" s="10"/>
      <c r="D676" s="10"/>
      <c r="E676" s="10"/>
      <c r="F676" s="1"/>
      <c r="G676" s="1"/>
      <c r="H676" s="51"/>
      <c r="I676" s="51"/>
      <c r="J676" s="51"/>
      <c r="K676" s="51"/>
      <c r="L676" s="51"/>
      <c r="M676" s="51"/>
      <c r="N676" s="51"/>
      <c r="O676" s="51"/>
      <c r="P676" s="51"/>
      <c r="Q676" s="51"/>
      <c r="R676" s="51"/>
      <c r="S676" s="51"/>
      <c r="T676" s="51"/>
      <c r="U676" s="51"/>
      <c r="V676" s="51"/>
      <c r="W676" s="51"/>
      <c r="X676" s="51"/>
      <c r="Y676" s="51"/>
      <c r="Z676" s="51"/>
      <c r="AA676" s="51"/>
    </row>
    <row r="677" spans="1:27" ht="14.5" x14ac:dyDescent="0.35">
      <c r="A677" s="10"/>
      <c r="B677" s="10"/>
      <c r="C677" s="10"/>
      <c r="D677" s="10"/>
      <c r="E677" s="10"/>
      <c r="F677" s="1"/>
      <c r="G677" s="1"/>
      <c r="H677" s="51"/>
      <c r="I677" s="51"/>
      <c r="J677" s="51"/>
      <c r="K677" s="51"/>
      <c r="L677" s="51"/>
      <c r="M677" s="51"/>
      <c r="N677" s="51"/>
      <c r="O677" s="51"/>
      <c r="P677" s="51"/>
      <c r="Q677" s="51"/>
      <c r="R677" s="51"/>
      <c r="S677" s="51"/>
      <c r="T677" s="51"/>
      <c r="U677" s="51"/>
      <c r="V677" s="51"/>
      <c r="W677" s="51"/>
      <c r="X677" s="51"/>
      <c r="Y677" s="51"/>
      <c r="Z677" s="51"/>
      <c r="AA677" s="51"/>
    </row>
    <row r="678" spans="1:27" ht="14.5" x14ac:dyDescent="0.35">
      <c r="A678" s="10"/>
      <c r="B678" s="10"/>
      <c r="C678" s="10"/>
      <c r="D678" s="10"/>
      <c r="E678" s="10"/>
      <c r="F678" s="1"/>
      <c r="G678" s="1"/>
      <c r="H678" s="51"/>
      <c r="I678" s="51"/>
      <c r="J678" s="51"/>
      <c r="K678" s="51"/>
      <c r="L678" s="51"/>
      <c r="M678" s="51"/>
      <c r="N678" s="51"/>
      <c r="O678" s="51"/>
      <c r="P678" s="51"/>
      <c r="Q678" s="51"/>
      <c r="R678" s="51"/>
      <c r="S678" s="51"/>
      <c r="T678" s="51"/>
      <c r="U678" s="51"/>
      <c r="V678" s="51"/>
      <c r="W678" s="51"/>
      <c r="X678" s="51"/>
      <c r="Y678" s="51"/>
      <c r="Z678" s="51"/>
      <c r="AA678" s="51"/>
    </row>
    <row r="679" spans="1:27" ht="14.5" x14ac:dyDescent="0.35">
      <c r="A679" s="10"/>
      <c r="B679" s="10"/>
      <c r="C679" s="10"/>
      <c r="D679" s="10"/>
      <c r="E679" s="10"/>
      <c r="F679" s="1"/>
      <c r="G679" s="1"/>
      <c r="H679" s="51"/>
      <c r="I679" s="51"/>
      <c r="J679" s="51"/>
      <c r="K679" s="51"/>
      <c r="L679" s="51"/>
      <c r="M679" s="51"/>
      <c r="N679" s="51"/>
      <c r="O679" s="51"/>
      <c r="P679" s="51"/>
      <c r="Q679" s="51"/>
      <c r="R679" s="51"/>
      <c r="S679" s="51"/>
      <c r="T679" s="51"/>
      <c r="U679" s="51"/>
      <c r="V679" s="51"/>
      <c r="W679" s="51"/>
      <c r="X679" s="51"/>
      <c r="Y679" s="51"/>
      <c r="Z679" s="51"/>
      <c r="AA679" s="51"/>
    </row>
    <row r="680" spans="1:27" ht="14.5" x14ac:dyDescent="0.35">
      <c r="A680" s="10"/>
      <c r="B680" s="10"/>
      <c r="C680" s="10"/>
      <c r="D680" s="10"/>
      <c r="E680" s="10"/>
      <c r="F680" s="1"/>
      <c r="G680" s="1"/>
      <c r="H680" s="51"/>
      <c r="I680" s="51"/>
      <c r="J680" s="51"/>
      <c r="K680" s="51"/>
      <c r="L680" s="51"/>
      <c r="M680" s="51"/>
      <c r="N680" s="51"/>
      <c r="O680" s="51"/>
      <c r="P680" s="51"/>
      <c r="Q680" s="51"/>
      <c r="R680" s="51"/>
      <c r="S680" s="51"/>
      <c r="T680" s="51"/>
      <c r="U680" s="51"/>
      <c r="V680" s="51"/>
      <c r="W680" s="51"/>
      <c r="X680" s="51"/>
      <c r="Y680" s="51"/>
      <c r="Z680" s="51"/>
      <c r="AA680" s="51"/>
    </row>
    <row r="681" spans="1:27" ht="14.5" x14ac:dyDescent="0.35">
      <c r="A681" s="10"/>
      <c r="B681" s="10"/>
      <c r="C681" s="10"/>
      <c r="D681" s="10"/>
      <c r="E681" s="10"/>
      <c r="F681" s="1"/>
      <c r="G681" s="1"/>
      <c r="H681" s="51"/>
      <c r="I681" s="51"/>
      <c r="J681" s="51"/>
      <c r="K681" s="51"/>
      <c r="L681" s="51"/>
      <c r="M681" s="51"/>
      <c r="N681" s="51"/>
      <c r="O681" s="51"/>
      <c r="P681" s="51"/>
      <c r="Q681" s="51"/>
      <c r="R681" s="51"/>
      <c r="S681" s="51"/>
      <c r="T681" s="51"/>
      <c r="U681" s="51"/>
      <c r="V681" s="51"/>
      <c r="W681" s="51"/>
      <c r="X681" s="51"/>
      <c r="Y681" s="51"/>
      <c r="Z681" s="51"/>
      <c r="AA681" s="51"/>
    </row>
    <row r="682" spans="1:27" ht="14.5" x14ac:dyDescent="0.35">
      <c r="A682" s="10"/>
      <c r="B682" s="10"/>
      <c r="C682" s="10"/>
      <c r="D682" s="10"/>
      <c r="E682" s="10"/>
      <c r="F682" s="1"/>
      <c r="G682" s="1"/>
      <c r="H682" s="51"/>
      <c r="I682" s="51"/>
      <c r="J682" s="51"/>
      <c r="K682" s="51"/>
      <c r="L682" s="51"/>
      <c r="M682" s="51"/>
      <c r="N682" s="51"/>
      <c r="O682" s="51"/>
      <c r="P682" s="51"/>
      <c r="Q682" s="51"/>
      <c r="R682" s="51"/>
      <c r="S682" s="51"/>
      <c r="T682" s="51"/>
      <c r="U682" s="51"/>
      <c r="V682" s="51"/>
      <c r="W682" s="51"/>
      <c r="X682" s="51"/>
      <c r="Y682" s="51"/>
      <c r="Z682" s="51"/>
      <c r="AA682" s="51"/>
    </row>
    <row r="683" spans="1:27" ht="14.5" x14ac:dyDescent="0.35">
      <c r="A683" s="10"/>
      <c r="B683" s="10"/>
      <c r="C683" s="10"/>
      <c r="D683" s="10"/>
      <c r="E683" s="10"/>
      <c r="F683" s="1"/>
      <c r="G683" s="1"/>
      <c r="H683" s="51"/>
      <c r="I683" s="51"/>
      <c r="J683" s="51"/>
      <c r="K683" s="51"/>
      <c r="L683" s="51"/>
      <c r="M683" s="51"/>
      <c r="N683" s="51"/>
      <c r="O683" s="51"/>
      <c r="P683" s="51"/>
      <c r="Q683" s="51"/>
      <c r="R683" s="51"/>
      <c r="S683" s="51"/>
      <c r="T683" s="51"/>
      <c r="U683" s="51"/>
      <c r="V683" s="51"/>
      <c r="W683" s="51"/>
      <c r="X683" s="51"/>
      <c r="Y683" s="51"/>
      <c r="Z683" s="51"/>
      <c r="AA683" s="51"/>
    </row>
    <row r="684" spans="1:27" ht="14.5" x14ac:dyDescent="0.35">
      <c r="A684" s="10"/>
      <c r="B684" s="10"/>
      <c r="C684" s="10"/>
      <c r="D684" s="10"/>
      <c r="E684" s="10"/>
      <c r="F684" s="1"/>
      <c r="G684" s="1"/>
      <c r="H684" s="51"/>
      <c r="I684" s="51"/>
      <c r="J684" s="51"/>
      <c r="K684" s="51"/>
      <c r="L684" s="51"/>
      <c r="M684" s="51"/>
      <c r="N684" s="51"/>
      <c r="O684" s="51"/>
      <c r="P684" s="51"/>
      <c r="Q684" s="51"/>
      <c r="R684" s="51"/>
      <c r="S684" s="51"/>
      <c r="T684" s="51"/>
      <c r="U684" s="51"/>
      <c r="V684" s="51"/>
      <c r="W684" s="51"/>
      <c r="X684" s="51"/>
      <c r="Y684" s="51"/>
      <c r="Z684" s="51"/>
      <c r="AA684" s="51"/>
    </row>
    <row r="685" spans="1:27" ht="14.5" x14ac:dyDescent="0.35">
      <c r="A685" s="10"/>
      <c r="B685" s="10"/>
      <c r="C685" s="10"/>
      <c r="D685" s="10"/>
      <c r="E685" s="10"/>
      <c r="F685" s="1"/>
      <c r="G685" s="1"/>
      <c r="H685" s="51"/>
      <c r="I685" s="51"/>
      <c r="J685" s="51"/>
      <c r="K685" s="51"/>
      <c r="L685" s="51"/>
      <c r="M685" s="51"/>
      <c r="N685" s="51"/>
      <c r="O685" s="51"/>
      <c r="P685" s="51"/>
      <c r="Q685" s="51"/>
      <c r="R685" s="51"/>
      <c r="S685" s="51"/>
      <c r="T685" s="51"/>
      <c r="U685" s="51"/>
      <c r="V685" s="51"/>
      <c r="W685" s="51"/>
      <c r="X685" s="51"/>
      <c r="Y685" s="51"/>
      <c r="Z685" s="51"/>
      <c r="AA685" s="51"/>
    </row>
    <row r="686" spans="1:27" ht="14.5" x14ac:dyDescent="0.35">
      <c r="A686" s="10"/>
      <c r="B686" s="10"/>
      <c r="C686" s="10"/>
      <c r="D686" s="10"/>
      <c r="E686" s="10"/>
      <c r="F686" s="1"/>
      <c r="G686" s="1"/>
      <c r="H686" s="51"/>
      <c r="I686" s="51"/>
      <c r="J686" s="51"/>
      <c r="K686" s="51"/>
      <c r="L686" s="51"/>
      <c r="M686" s="51"/>
      <c r="N686" s="51"/>
      <c r="O686" s="51"/>
      <c r="P686" s="51"/>
      <c r="Q686" s="51"/>
      <c r="R686" s="51"/>
      <c r="S686" s="51"/>
      <c r="T686" s="51"/>
      <c r="U686" s="51"/>
      <c r="V686" s="51"/>
      <c r="W686" s="51"/>
      <c r="X686" s="51"/>
      <c r="Y686" s="51"/>
      <c r="Z686" s="51"/>
      <c r="AA686" s="51"/>
    </row>
    <row r="687" spans="1:27" ht="14.5" x14ac:dyDescent="0.35">
      <c r="A687" s="10"/>
      <c r="B687" s="10"/>
      <c r="C687" s="10"/>
      <c r="D687" s="10"/>
      <c r="E687" s="10"/>
      <c r="F687" s="1"/>
      <c r="G687" s="1"/>
      <c r="H687" s="51"/>
      <c r="I687" s="51"/>
      <c r="J687" s="51"/>
      <c r="K687" s="51"/>
      <c r="L687" s="51"/>
      <c r="M687" s="51"/>
      <c r="N687" s="51"/>
      <c r="O687" s="51"/>
      <c r="P687" s="51"/>
      <c r="Q687" s="51"/>
      <c r="R687" s="51"/>
      <c r="S687" s="51"/>
      <c r="T687" s="51"/>
      <c r="U687" s="51"/>
      <c r="V687" s="51"/>
      <c r="W687" s="51"/>
      <c r="X687" s="51"/>
      <c r="Y687" s="51"/>
      <c r="Z687" s="51"/>
      <c r="AA687" s="51"/>
    </row>
    <row r="688" spans="1:27" ht="14.5" x14ac:dyDescent="0.35">
      <c r="A688" s="10"/>
      <c r="B688" s="10"/>
      <c r="C688" s="10"/>
      <c r="D688" s="10"/>
      <c r="E688" s="10"/>
      <c r="F688" s="1"/>
      <c r="G688" s="1"/>
      <c r="H688" s="51"/>
      <c r="I688" s="51"/>
      <c r="J688" s="51"/>
      <c r="K688" s="51"/>
      <c r="L688" s="51"/>
      <c r="M688" s="51"/>
      <c r="N688" s="51"/>
      <c r="O688" s="51"/>
      <c r="P688" s="51"/>
      <c r="Q688" s="51"/>
      <c r="R688" s="51"/>
      <c r="S688" s="51"/>
      <c r="T688" s="51"/>
      <c r="U688" s="51"/>
      <c r="V688" s="51"/>
      <c r="W688" s="51"/>
      <c r="X688" s="51"/>
      <c r="Y688" s="51"/>
      <c r="Z688" s="51"/>
      <c r="AA688" s="51"/>
    </row>
    <row r="689" spans="1:27" ht="14.5" x14ac:dyDescent="0.35">
      <c r="A689" s="10"/>
      <c r="B689" s="10"/>
      <c r="C689" s="10"/>
      <c r="D689" s="10"/>
      <c r="E689" s="10"/>
      <c r="F689" s="1"/>
      <c r="G689" s="1"/>
      <c r="H689" s="51"/>
      <c r="I689" s="51"/>
      <c r="J689" s="51"/>
      <c r="K689" s="51"/>
      <c r="L689" s="51"/>
      <c r="M689" s="51"/>
      <c r="N689" s="51"/>
      <c r="O689" s="51"/>
      <c r="P689" s="51"/>
      <c r="Q689" s="51"/>
      <c r="R689" s="51"/>
      <c r="S689" s="51"/>
      <c r="T689" s="51"/>
      <c r="U689" s="51"/>
      <c r="V689" s="51"/>
      <c r="W689" s="51"/>
      <c r="X689" s="51"/>
      <c r="Y689" s="51"/>
      <c r="Z689" s="51"/>
      <c r="AA689" s="51"/>
    </row>
    <row r="690" spans="1:27" ht="14.5" x14ac:dyDescent="0.35">
      <c r="A690" s="10"/>
      <c r="B690" s="10"/>
      <c r="C690" s="10"/>
      <c r="D690" s="10"/>
      <c r="E690" s="10"/>
      <c r="F690" s="1"/>
      <c r="G690" s="1"/>
      <c r="H690" s="51"/>
      <c r="I690" s="51"/>
      <c r="J690" s="51"/>
      <c r="K690" s="51"/>
      <c r="L690" s="51"/>
      <c r="M690" s="51"/>
      <c r="N690" s="51"/>
      <c r="O690" s="51"/>
      <c r="P690" s="51"/>
      <c r="Q690" s="51"/>
      <c r="R690" s="51"/>
      <c r="S690" s="51"/>
      <c r="T690" s="51"/>
      <c r="U690" s="51"/>
      <c r="V690" s="51"/>
      <c r="W690" s="51"/>
      <c r="X690" s="51"/>
      <c r="Y690" s="51"/>
      <c r="Z690" s="51"/>
      <c r="AA690" s="51"/>
    </row>
    <row r="691" spans="1:27" ht="14.5" x14ac:dyDescent="0.35">
      <c r="A691" s="10"/>
      <c r="B691" s="10"/>
      <c r="C691" s="10"/>
      <c r="D691" s="10"/>
      <c r="E691" s="10"/>
      <c r="F691" s="1"/>
      <c r="G691" s="1"/>
      <c r="H691" s="51"/>
      <c r="I691" s="51"/>
      <c r="J691" s="51"/>
      <c r="K691" s="51"/>
      <c r="L691" s="51"/>
      <c r="M691" s="51"/>
      <c r="N691" s="51"/>
      <c r="O691" s="51"/>
      <c r="P691" s="51"/>
      <c r="Q691" s="51"/>
      <c r="R691" s="51"/>
      <c r="S691" s="51"/>
      <c r="T691" s="51"/>
      <c r="U691" s="51"/>
      <c r="V691" s="51"/>
      <c r="W691" s="51"/>
      <c r="X691" s="51"/>
      <c r="Y691" s="51"/>
      <c r="Z691" s="51"/>
      <c r="AA691" s="51"/>
    </row>
    <row r="692" spans="1:27" ht="14.5" x14ac:dyDescent="0.35">
      <c r="A692" s="10"/>
      <c r="B692" s="10"/>
      <c r="C692" s="10"/>
      <c r="D692" s="10"/>
      <c r="E692" s="10"/>
      <c r="F692" s="1"/>
      <c r="G692" s="1"/>
      <c r="H692" s="51"/>
      <c r="I692" s="51"/>
      <c r="J692" s="51"/>
      <c r="K692" s="51"/>
      <c r="L692" s="51"/>
      <c r="M692" s="51"/>
      <c r="N692" s="51"/>
      <c r="O692" s="51"/>
      <c r="P692" s="51"/>
      <c r="Q692" s="51"/>
      <c r="R692" s="51"/>
      <c r="S692" s="51"/>
      <c r="T692" s="51"/>
      <c r="U692" s="51"/>
      <c r="V692" s="51"/>
      <c r="W692" s="51"/>
      <c r="X692" s="51"/>
      <c r="Y692" s="51"/>
      <c r="Z692" s="51"/>
      <c r="AA692" s="51"/>
    </row>
    <row r="693" spans="1:27" ht="14.5" x14ac:dyDescent="0.35">
      <c r="A693" s="10"/>
      <c r="B693" s="10"/>
      <c r="C693" s="10"/>
      <c r="D693" s="10"/>
      <c r="E693" s="10"/>
      <c r="F693" s="1"/>
      <c r="G693" s="1"/>
      <c r="H693" s="51"/>
      <c r="I693" s="51"/>
      <c r="J693" s="51"/>
      <c r="K693" s="51"/>
      <c r="L693" s="51"/>
      <c r="M693" s="51"/>
      <c r="N693" s="51"/>
      <c r="O693" s="51"/>
      <c r="P693" s="51"/>
      <c r="Q693" s="51"/>
      <c r="R693" s="51"/>
      <c r="S693" s="51"/>
      <c r="T693" s="51"/>
      <c r="U693" s="51"/>
      <c r="V693" s="51"/>
      <c r="W693" s="51"/>
      <c r="X693" s="51"/>
      <c r="Y693" s="51"/>
      <c r="Z693" s="51"/>
      <c r="AA693" s="51"/>
    </row>
    <row r="694" spans="1:27" ht="14.5" x14ac:dyDescent="0.35">
      <c r="A694" s="10"/>
      <c r="B694" s="10"/>
      <c r="C694" s="10"/>
      <c r="D694" s="10"/>
      <c r="E694" s="10"/>
      <c r="F694" s="1"/>
      <c r="G694" s="1"/>
      <c r="H694" s="51"/>
      <c r="I694" s="51"/>
      <c r="J694" s="51"/>
      <c r="K694" s="51"/>
      <c r="L694" s="51"/>
      <c r="M694" s="51"/>
      <c r="N694" s="51"/>
      <c r="O694" s="51"/>
      <c r="P694" s="51"/>
      <c r="Q694" s="51"/>
      <c r="R694" s="51"/>
      <c r="S694" s="51"/>
      <c r="T694" s="51"/>
      <c r="U694" s="51"/>
      <c r="V694" s="51"/>
      <c r="W694" s="51"/>
      <c r="X694" s="51"/>
      <c r="Y694" s="51"/>
      <c r="Z694" s="51"/>
      <c r="AA694" s="51"/>
    </row>
    <row r="695" spans="1:27" ht="14.5" x14ac:dyDescent="0.35">
      <c r="A695" s="10"/>
      <c r="B695" s="10"/>
      <c r="C695" s="10"/>
      <c r="D695" s="10"/>
      <c r="E695" s="10"/>
      <c r="F695" s="1"/>
      <c r="G695" s="1"/>
      <c r="H695" s="51"/>
      <c r="I695" s="51"/>
      <c r="J695" s="51"/>
      <c r="K695" s="51"/>
      <c r="L695" s="51"/>
      <c r="M695" s="51"/>
      <c r="N695" s="51"/>
      <c r="O695" s="51"/>
      <c r="P695" s="51"/>
      <c r="Q695" s="51"/>
      <c r="R695" s="51"/>
      <c r="S695" s="51"/>
      <c r="T695" s="51"/>
      <c r="U695" s="51"/>
      <c r="V695" s="51"/>
      <c r="W695" s="51"/>
      <c r="X695" s="51"/>
      <c r="Y695" s="51"/>
      <c r="Z695" s="51"/>
      <c r="AA695" s="51"/>
    </row>
    <row r="696" spans="1:27" ht="14.5" x14ac:dyDescent="0.35">
      <c r="A696" s="10"/>
      <c r="B696" s="10"/>
      <c r="C696" s="10"/>
      <c r="D696" s="10"/>
      <c r="E696" s="10"/>
      <c r="F696" s="1"/>
      <c r="G696" s="1"/>
      <c r="H696" s="51"/>
      <c r="I696" s="51"/>
      <c r="J696" s="51"/>
      <c r="K696" s="51"/>
      <c r="L696" s="51"/>
      <c r="M696" s="51"/>
      <c r="N696" s="51"/>
      <c r="O696" s="51"/>
      <c r="P696" s="51"/>
      <c r="Q696" s="51"/>
      <c r="R696" s="51"/>
      <c r="S696" s="51"/>
      <c r="T696" s="51"/>
      <c r="U696" s="51"/>
      <c r="V696" s="51"/>
      <c r="W696" s="51"/>
      <c r="X696" s="51"/>
      <c r="Y696" s="51"/>
      <c r="Z696" s="51"/>
      <c r="AA696" s="51"/>
    </row>
    <row r="697" spans="1:27" ht="14.5" x14ac:dyDescent="0.35">
      <c r="A697" s="10"/>
      <c r="B697" s="10"/>
      <c r="C697" s="10"/>
      <c r="D697" s="10"/>
      <c r="E697" s="10"/>
      <c r="F697" s="1"/>
      <c r="G697" s="1"/>
      <c r="H697" s="51"/>
      <c r="I697" s="51"/>
      <c r="J697" s="51"/>
      <c r="K697" s="51"/>
      <c r="L697" s="51"/>
      <c r="M697" s="51"/>
      <c r="N697" s="51"/>
      <c r="O697" s="51"/>
      <c r="P697" s="51"/>
      <c r="Q697" s="51"/>
      <c r="R697" s="51"/>
      <c r="S697" s="51"/>
      <c r="T697" s="51"/>
      <c r="U697" s="51"/>
      <c r="V697" s="51"/>
      <c r="W697" s="51"/>
      <c r="X697" s="51"/>
      <c r="Y697" s="51"/>
      <c r="Z697" s="51"/>
      <c r="AA697" s="51"/>
    </row>
    <row r="698" spans="1:27" ht="14.5" x14ac:dyDescent="0.35">
      <c r="A698" s="10"/>
      <c r="B698" s="10"/>
      <c r="C698" s="10"/>
      <c r="D698" s="10"/>
      <c r="E698" s="10"/>
      <c r="F698" s="1"/>
      <c r="G698" s="1"/>
      <c r="H698" s="51"/>
      <c r="I698" s="51"/>
      <c r="J698" s="51"/>
      <c r="K698" s="51"/>
      <c r="L698" s="51"/>
      <c r="M698" s="51"/>
      <c r="N698" s="51"/>
      <c r="O698" s="51"/>
      <c r="P698" s="51"/>
      <c r="Q698" s="51"/>
      <c r="R698" s="51"/>
      <c r="S698" s="51"/>
      <c r="T698" s="51"/>
      <c r="U698" s="51"/>
      <c r="V698" s="51"/>
      <c r="W698" s="51"/>
      <c r="X698" s="51"/>
      <c r="Y698" s="51"/>
      <c r="Z698" s="51"/>
      <c r="AA698" s="51"/>
    </row>
    <row r="699" spans="1:27" ht="14.5" x14ac:dyDescent="0.35">
      <c r="A699" s="10"/>
      <c r="B699" s="10"/>
      <c r="C699" s="10"/>
      <c r="D699" s="10"/>
      <c r="E699" s="10"/>
      <c r="F699" s="1"/>
      <c r="G699" s="1"/>
      <c r="H699" s="51"/>
      <c r="I699" s="51"/>
      <c r="J699" s="51"/>
      <c r="K699" s="51"/>
      <c r="L699" s="51"/>
      <c r="M699" s="51"/>
      <c r="N699" s="51"/>
      <c r="O699" s="51"/>
      <c r="P699" s="51"/>
      <c r="Q699" s="51"/>
      <c r="R699" s="51"/>
      <c r="S699" s="51"/>
      <c r="T699" s="51"/>
      <c r="U699" s="51"/>
      <c r="V699" s="51"/>
      <c r="W699" s="51"/>
      <c r="X699" s="51"/>
      <c r="Y699" s="51"/>
      <c r="Z699" s="51"/>
      <c r="AA699" s="51"/>
    </row>
    <row r="700" spans="1:27" ht="14.5" x14ac:dyDescent="0.35">
      <c r="A700" s="10"/>
      <c r="B700" s="10"/>
      <c r="C700" s="10"/>
      <c r="D700" s="10"/>
      <c r="E700" s="10"/>
      <c r="F700" s="1"/>
      <c r="G700" s="1"/>
      <c r="H700" s="51"/>
      <c r="I700" s="51"/>
      <c r="J700" s="51"/>
      <c r="K700" s="51"/>
      <c r="L700" s="51"/>
      <c r="M700" s="51"/>
      <c r="N700" s="51"/>
      <c r="O700" s="51"/>
      <c r="P700" s="51"/>
      <c r="Q700" s="51"/>
      <c r="R700" s="51"/>
      <c r="S700" s="51"/>
      <c r="T700" s="51"/>
      <c r="U700" s="51"/>
      <c r="V700" s="51"/>
      <c r="W700" s="51"/>
      <c r="X700" s="51"/>
      <c r="Y700" s="51"/>
      <c r="Z700" s="51"/>
      <c r="AA700" s="51"/>
    </row>
    <row r="701" spans="1:27" ht="14.5" x14ac:dyDescent="0.35">
      <c r="A701" s="10"/>
      <c r="B701" s="10"/>
      <c r="C701" s="10"/>
      <c r="D701" s="10"/>
      <c r="E701" s="10"/>
      <c r="F701" s="1"/>
      <c r="G701" s="1"/>
      <c r="H701" s="51"/>
      <c r="I701" s="51"/>
      <c r="J701" s="51"/>
      <c r="K701" s="51"/>
      <c r="L701" s="51"/>
      <c r="M701" s="51"/>
      <c r="N701" s="51"/>
      <c r="O701" s="51"/>
      <c r="P701" s="51"/>
      <c r="Q701" s="51"/>
      <c r="R701" s="51"/>
      <c r="S701" s="51"/>
      <c r="T701" s="51"/>
      <c r="U701" s="51"/>
      <c r="V701" s="51"/>
      <c r="W701" s="51"/>
      <c r="X701" s="51"/>
      <c r="Y701" s="51"/>
      <c r="Z701" s="51"/>
      <c r="AA701" s="51"/>
    </row>
    <row r="702" spans="1:27" ht="14.5" x14ac:dyDescent="0.35">
      <c r="A702" s="10"/>
      <c r="B702" s="10"/>
      <c r="C702" s="10"/>
      <c r="D702" s="10"/>
      <c r="E702" s="10"/>
      <c r="F702" s="1"/>
      <c r="G702" s="1"/>
      <c r="H702" s="51"/>
      <c r="I702" s="51"/>
      <c r="J702" s="51"/>
      <c r="K702" s="51"/>
      <c r="L702" s="51"/>
      <c r="M702" s="51"/>
      <c r="N702" s="51"/>
      <c r="O702" s="51"/>
      <c r="P702" s="51"/>
      <c r="Q702" s="51"/>
      <c r="R702" s="51"/>
      <c r="S702" s="51"/>
      <c r="T702" s="51"/>
      <c r="U702" s="51"/>
      <c r="V702" s="51"/>
      <c r="W702" s="51"/>
      <c r="X702" s="51"/>
      <c r="Y702" s="51"/>
      <c r="Z702" s="51"/>
      <c r="AA702" s="51"/>
    </row>
    <row r="703" spans="1:27" ht="14.5" x14ac:dyDescent="0.35">
      <c r="A703" s="10"/>
      <c r="B703" s="10"/>
      <c r="C703" s="10"/>
      <c r="D703" s="10"/>
      <c r="E703" s="10"/>
      <c r="F703" s="1"/>
      <c r="G703" s="1"/>
      <c r="H703" s="51"/>
      <c r="I703" s="51"/>
      <c r="J703" s="51"/>
      <c r="K703" s="51"/>
      <c r="L703" s="51"/>
      <c r="M703" s="51"/>
      <c r="N703" s="51"/>
      <c r="O703" s="51"/>
      <c r="P703" s="51"/>
      <c r="Q703" s="51"/>
      <c r="R703" s="51"/>
      <c r="S703" s="51"/>
      <c r="T703" s="51"/>
      <c r="U703" s="51"/>
      <c r="V703" s="51"/>
      <c r="W703" s="51"/>
      <c r="X703" s="51"/>
      <c r="Y703" s="51"/>
      <c r="Z703" s="51"/>
      <c r="AA703" s="51"/>
    </row>
    <row r="704" spans="1:27" ht="14.5" x14ac:dyDescent="0.35">
      <c r="A704" s="10"/>
      <c r="B704" s="10"/>
      <c r="C704" s="10"/>
      <c r="D704" s="10"/>
      <c r="E704" s="10"/>
      <c r="F704" s="1"/>
      <c r="G704" s="1"/>
      <c r="H704" s="51"/>
      <c r="I704" s="51"/>
      <c r="J704" s="51"/>
      <c r="K704" s="51"/>
      <c r="L704" s="51"/>
      <c r="M704" s="51"/>
      <c r="N704" s="51"/>
      <c r="O704" s="51"/>
      <c r="P704" s="51"/>
      <c r="Q704" s="51"/>
      <c r="R704" s="51"/>
      <c r="S704" s="51"/>
      <c r="T704" s="51"/>
      <c r="U704" s="51"/>
      <c r="V704" s="51"/>
      <c r="W704" s="51"/>
      <c r="X704" s="51"/>
      <c r="Y704" s="51"/>
      <c r="Z704" s="51"/>
      <c r="AA704" s="51"/>
    </row>
    <row r="705" spans="1:27" ht="14.5" x14ac:dyDescent="0.35">
      <c r="A705" s="10"/>
      <c r="B705" s="10"/>
      <c r="C705" s="10"/>
      <c r="D705" s="10"/>
      <c r="E705" s="10"/>
      <c r="F705" s="1"/>
      <c r="G705" s="1"/>
      <c r="H705" s="51"/>
      <c r="I705" s="51"/>
      <c r="J705" s="51"/>
      <c r="K705" s="51"/>
      <c r="L705" s="51"/>
      <c r="M705" s="51"/>
      <c r="N705" s="51"/>
      <c r="O705" s="51"/>
      <c r="P705" s="51"/>
      <c r="Q705" s="51"/>
      <c r="R705" s="51"/>
      <c r="S705" s="51"/>
      <c r="T705" s="51"/>
      <c r="U705" s="51"/>
      <c r="V705" s="51"/>
      <c r="W705" s="51"/>
      <c r="X705" s="51"/>
      <c r="Y705" s="51"/>
      <c r="Z705" s="51"/>
      <c r="AA705" s="51"/>
    </row>
    <row r="706" spans="1:27" ht="14.5" x14ac:dyDescent="0.35">
      <c r="A706" s="10"/>
      <c r="B706" s="10"/>
      <c r="C706" s="10"/>
      <c r="D706" s="10"/>
      <c r="E706" s="10"/>
      <c r="F706" s="1"/>
      <c r="G706" s="1"/>
      <c r="H706" s="51"/>
      <c r="I706" s="51"/>
      <c r="J706" s="51"/>
      <c r="K706" s="51"/>
      <c r="L706" s="51"/>
      <c r="M706" s="51"/>
      <c r="N706" s="51"/>
      <c r="O706" s="51"/>
      <c r="P706" s="51"/>
      <c r="Q706" s="51"/>
      <c r="R706" s="51"/>
      <c r="S706" s="51"/>
      <c r="T706" s="51"/>
      <c r="U706" s="51"/>
      <c r="V706" s="51"/>
      <c r="W706" s="51"/>
      <c r="X706" s="51"/>
      <c r="Y706" s="51"/>
      <c r="Z706" s="51"/>
      <c r="AA706" s="51"/>
    </row>
    <row r="707" spans="1:27" ht="14.5" x14ac:dyDescent="0.35">
      <c r="A707" s="10"/>
      <c r="B707" s="10"/>
      <c r="C707" s="10"/>
      <c r="D707" s="10"/>
      <c r="E707" s="10"/>
      <c r="F707" s="1"/>
      <c r="G707" s="1"/>
      <c r="H707" s="51"/>
      <c r="I707" s="51"/>
      <c r="J707" s="51"/>
      <c r="K707" s="51"/>
      <c r="L707" s="51"/>
      <c r="M707" s="51"/>
      <c r="N707" s="51"/>
      <c r="O707" s="51"/>
      <c r="P707" s="51"/>
      <c r="Q707" s="51"/>
      <c r="R707" s="51"/>
      <c r="S707" s="51"/>
      <c r="T707" s="51"/>
      <c r="U707" s="51"/>
      <c r="V707" s="51"/>
      <c r="W707" s="51"/>
      <c r="X707" s="51"/>
      <c r="Y707" s="51"/>
      <c r="Z707" s="51"/>
      <c r="AA707" s="51"/>
    </row>
    <row r="708" spans="1:27" ht="14.5" x14ac:dyDescent="0.35">
      <c r="A708" s="10"/>
      <c r="B708" s="10"/>
      <c r="C708" s="10"/>
      <c r="D708" s="10"/>
      <c r="E708" s="10"/>
      <c r="F708" s="1"/>
      <c r="G708" s="1"/>
      <c r="H708" s="51"/>
      <c r="I708" s="51"/>
      <c r="J708" s="51"/>
      <c r="K708" s="51"/>
      <c r="L708" s="51"/>
      <c r="M708" s="51"/>
      <c r="N708" s="51"/>
      <c r="O708" s="51"/>
      <c r="P708" s="51"/>
      <c r="Q708" s="51"/>
      <c r="R708" s="51"/>
      <c r="S708" s="51"/>
      <c r="T708" s="51"/>
      <c r="U708" s="51"/>
      <c r="V708" s="51"/>
      <c r="W708" s="51"/>
      <c r="X708" s="51"/>
      <c r="Y708" s="51"/>
      <c r="Z708" s="51"/>
      <c r="AA708" s="51"/>
    </row>
    <row r="709" spans="1:27" ht="14.5" x14ac:dyDescent="0.35">
      <c r="A709" s="10"/>
      <c r="B709" s="10"/>
      <c r="C709" s="10"/>
      <c r="D709" s="10"/>
      <c r="E709" s="10"/>
      <c r="F709" s="1"/>
      <c r="G709" s="1"/>
      <c r="H709" s="51"/>
      <c r="I709" s="51"/>
      <c r="J709" s="51"/>
      <c r="K709" s="51"/>
      <c r="L709" s="51"/>
      <c r="M709" s="51"/>
      <c r="N709" s="51"/>
      <c r="O709" s="51"/>
      <c r="P709" s="51"/>
      <c r="Q709" s="51"/>
      <c r="R709" s="51"/>
      <c r="S709" s="51"/>
      <c r="T709" s="51"/>
      <c r="U709" s="51"/>
      <c r="V709" s="51"/>
      <c r="W709" s="51"/>
      <c r="X709" s="51"/>
      <c r="Y709" s="51"/>
      <c r="Z709" s="51"/>
      <c r="AA709" s="51"/>
    </row>
    <row r="710" spans="1:27" ht="14.5" x14ac:dyDescent="0.35">
      <c r="A710" s="10"/>
      <c r="B710" s="10"/>
      <c r="C710" s="10"/>
      <c r="D710" s="10"/>
      <c r="E710" s="10"/>
      <c r="F710" s="1"/>
      <c r="G710" s="1"/>
      <c r="H710" s="51"/>
      <c r="I710" s="51"/>
      <c r="J710" s="51"/>
      <c r="K710" s="51"/>
      <c r="L710" s="51"/>
      <c r="M710" s="51"/>
      <c r="N710" s="51"/>
      <c r="O710" s="51"/>
      <c r="P710" s="51"/>
      <c r="Q710" s="51"/>
      <c r="R710" s="51"/>
      <c r="S710" s="51"/>
      <c r="T710" s="51"/>
      <c r="U710" s="51"/>
      <c r="V710" s="51"/>
      <c r="W710" s="51"/>
      <c r="X710" s="51"/>
      <c r="Y710" s="51"/>
      <c r="Z710" s="51"/>
      <c r="AA710" s="51"/>
    </row>
    <row r="711" spans="1:27" ht="14.5" x14ac:dyDescent="0.35">
      <c r="A711" s="10"/>
      <c r="B711" s="10"/>
      <c r="C711" s="10"/>
      <c r="D711" s="10"/>
      <c r="E711" s="10"/>
      <c r="F711" s="1"/>
      <c r="G711" s="1"/>
      <c r="H711" s="51"/>
      <c r="I711" s="51"/>
      <c r="J711" s="51"/>
      <c r="K711" s="51"/>
      <c r="L711" s="51"/>
      <c r="M711" s="51"/>
      <c r="N711" s="51"/>
      <c r="O711" s="51"/>
      <c r="P711" s="51"/>
      <c r="Q711" s="51"/>
      <c r="R711" s="51"/>
      <c r="S711" s="51"/>
      <c r="T711" s="51"/>
      <c r="U711" s="51"/>
      <c r="V711" s="51"/>
      <c r="W711" s="51"/>
      <c r="X711" s="51"/>
      <c r="Y711" s="51"/>
      <c r="Z711" s="51"/>
      <c r="AA711" s="51"/>
    </row>
    <row r="712" spans="1:27" ht="14.5" x14ac:dyDescent="0.35">
      <c r="A712" s="10"/>
      <c r="B712" s="10"/>
      <c r="C712" s="10"/>
      <c r="D712" s="10"/>
      <c r="E712" s="10"/>
      <c r="F712" s="1"/>
      <c r="G712" s="1"/>
      <c r="H712" s="51"/>
      <c r="I712" s="51"/>
      <c r="J712" s="51"/>
      <c r="K712" s="51"/>
      <c r="L712" s="51"/>
      <c r="M712" s="51"/>
      <c r="N712" s="51"/>
      <c r="O712" s="51"/>
      <c r="P712" s="51"/>
      <c r="Q712" s="51"/>
      <c r="R712" s="51"/>
      <c r="S712" s="51"/>
      <c r="T712" s="51"/>
      <c r="U712" s="51"/>
      <c r="V712" s="51"/>
      <c r="W712" s="51"/>
      <c r="X712" s="51"/>
      <c r="Y712" s="51"/>
      <c r="Z712" s="51"/>
      <c r="AA712" s="51"/>
    </row>
    <row r="713" spans="1:27" ht="14.5" x14ac:dyDescent="0.35">
      <c r="A713" s="10"/>
      <c r="B713" s="10"/>
      <c r="C713" s="10"/>
      <c r="D713" s="10"/>
      <c r="E713" s="10"/>
      <c r="F713" s="1"/>
      <c r="G713" s="1"/>
      <c r="H713" s="51"/>
      <c r="I713" s="51"/>
      <c r="J713" s="51"/>
      <c r="K713" s="51"/>
      <c r="L713" s="51"/>
      <c r="M713" s="51"/>
      <c r="N713" s="51"/>
      <c r="O713" s="51"/>
      <c r="P713" s="51"/>
      <c r="Q713" s="51"/>
      <c r="R713" s="51"/>
      <c r="S713" s="51"/>
      <c r="T713" s="51"/>
      <c r="U713" s="51"/>
      <c r="V713" s="51"/>
      <c r="W713" s="51"/>
      <c r="X713" s="51"/>
      <c r="Y713" s="51"/>
      <c r="Z713" s="51"/>
      <c r="AA713" s="51"/>
    </row>
    <row r="714" spans="1:27" ht="14.5" x14ac:dyDescent="0.35">
      <c r="A714" s="10"/>
      <c r="B714" s="10"/>
      <c r="C714" s="10"/>
      <c r="D714" s="10"/>
      <c r="E714" s="10"/>
      <c r="F714" s="1"/>
      <c r="G714" s="1"/>
      <c r="H714" s="51"/>
      <c r="I714" s="51"/>
      <c r="J714" s="51"/>
      <c r="K714" s="51"/>
      <c r="L714" s="51"/>
      <c r="M714" s="51"/>
      <c r="N714" s="51"/>
      <c r="O714" s="51"/>
      <c r="P714" s="51"/>
      <c r="Q714" s="51"/>
      <c r="R714" s="51"/>
      <c r="S714" s="51"/>
      <c r="T714" s="51"/>
      <c r="U714" s="51"/>
      <c r="V714" s="51"/>
      <c r="W714" s="51"/>
      <c r="X714" s="51"/>
      <c r="Y714" s="51"/>
      <c r="Z714" s="51"/>
      <c r="AA714" s="51"/>
    </row>
    <row r="715" spans="1:27" ht="14.5" x14ac:dyDescent="0.35">
      <c r="A715" s="10"/>
      <c r="B715" s="10"/>
      <c r="C715" s="10"/>
      <c r="D715" s="10"/>
      <c r="E715" s="10"/>
      <c r="F715" s="1"/>
      <c r="G715" s="1"/>
      <c r="H715" s="51"/>
      <c r="I715" s="51"/>
      <c r="J715" s="51"/>
      <c r="K715" s="51"/>
      <c r="L715" s="51"/>
      <c r="M715" s="51"/>
      <c r="N715" s="51"/>
      <c r="O715" s="51"/>
      <c r="P715" s="51"/>
      <c r="Q715" s="51"/>
      <c r="R715" s="51"/>
      <c r="S715" s="51"/>
      <c r="T715" s="51"/>
      <c r="U715" s="51"/>
      <c r="V715" s="51"/>
      <c r="W715" s="51"/>
      <c r="X715" s="51"/>
      <c r="Y715" s="51"/>
      <c r="Z715" s="51"/>
      <c r="AA715" s="51"/>
    </row>
    <row r="716" spans="1:27" ht="14.5" x14ac:dyDescent="0.35">
      <c r="A716" s="10"/>
      <c r="B716" s="10"/>
      <c r="C716" s="10"/>
      <c r="D716" s="10"/>
      <c r="E716" s="10"/>
      <c r="F716" s="1"/>
      <c r="G716" s="1"/>
      <c r="H716" s="51"/>
      <c r="I716" s="51"/>
      <c r="J716" s="51"/>
      <c r="K716" s="51"/>
      <c r="L716" s="51"/>
      <c r="M716" s="51"/>
      <c r="N716" s="51"/>
      <c r="O716" s="51"/>
      <c r="P716" s="51"/>
      <c r="Q716" s="51"/>
      <c r="R716" s="51"/>
      <c r="S716" s="51"/>
      <c r="T716" s="51"/>
      <c r="U716" s="51"/>
      <c r="V716" s="51"/>
      <c r="W716" s="51"/>
      <c r="X716" s="51"/>
      <c r="Y716" s="51"/>
      <c r="Z716" s="51"/>
      <c r="AA716" s="51"/>
    </row>
    <row r="717" spans="1:27" ht="14.5" x14ac:dyDescent="0.35">
      <c r="A717" s="10"/>
      <c r="B717" s="10"/>
      <c r="C717" s="10"/>
      <c r="D717" s="10"/>
      <c r="E717" s="10"/>
      <c r="F717" s="1"/>
      <c r="G717" s="1"/>
      <c r="H717" s="51"/>
      <c r="I717" s="51"/>
      <c r="J717" s="51"/>
      <c r="K717" s="51"/>
      <c r="L717" s="51"/>
      <c r="M717" s="51"/>
      <c r="N717" s="51"/>
      <c r="O717" s="51"/>
      <c r="P717" s="51"/>
      <c r="Q717" s="51"/>
      <c r="R717" s="51"/>
      <c r="S717" s="51"/>
      <c r="T717" s="51"/>
      <c r="U717" s="51"/>
      <c r="V717" s="51"/>
      <c r="W717" s="51"/>
      <c r="X717" s="51"/>
      <c r="Y717" s="51"/>
      <c r="Z717" s="51"/>
      <c r="AA717" s="51"/>
    </row>
    <row r="718" spans="1:27" ht="14.5" x14ac:dyDescent="0.35">
      <c r="A718" s="10"/>
      <c r="B718" s="10"/>
      <c r="C718" s="10"/>
      <c r="D718" s="10"/>
      <c r="E718" s="10"/>
      <c r="F718" s="1"/>
      <c r="G718" s="1"/>
      <c r="H718" s="51"/>
      <c r="I718" s="51"/>
      <c r="J718" s="51"/>
      <c r="K718" s="51"/>
      <c r="L718" s="51"/>
      <c r="M718" s="51"/>
      <c r="N718" s="51"/>
      <c r="O718" s="51"/>
      <c r="P718" s="51"/>
      <c r="Q718" s="51"/>
      <c r="R718" s="51"/>
      <c r="S718" s="51"/>
      <c r="T718" s="51"/>
      <c r="U718" s="51"/>
      <c r="V718" s="51"/>
      <c r="W718" s="51"/>
      <c r="X718" s="51"/>
      <c r="Y718" s="51"/>
      <c r="Z718" s="51"/>
      <c r="AA718" s="51"/>
    </row>
    <row r="719" spans="1:27" ht="14.5" x14ac:dyDescent="0.35">
      <c r="A719" s="10"/>
      <c r="B719" s="10"/>
      <c r="C719" s="10"/>
      <c r="D719" s="10"/>
      <c r="E719" s="10"/>
      <c r="F719" s="1"/>
      <c r="G719" s="1"/>
      <c r="H719" s="51"/>
      <c r="I719" s="51"/>
      <c r="J719" s="51"/>
      <c r="K719" s="51"/>
      <c r="L719" s="51"/>
      <c r="M719" s="51"/>
      <c r="N719" s="51"/>
      <c r="O719" s="51"/>
      <c r="P719" s="51"/>
      <c r="Q719" s="51"/>
      <c r="R719" s="51"/>
      <c r="S719" s="51"/>
      <c r="T719" s="51"/>
      <c r="U719" s="51"/>
      <c r="V719" s="51"/>
      <c r="W719" s="51"/>
      <c r="X719" s="51"/>
      <c r="Y719" s="51"/>
      <c r="Z719" s="51"/>
      <c r="AA719" s="51"/>
    </row>
    <row r="720" spans="1:27" ht="14.5" x14ac:dyDescent="0.35">
      <c r="A720" s="10"/>
      <c r="B720" s="10"/>
      <c r="C720" s="10"/>
      <c r="D720" s="10"/>
      <c r="E720" s="10"/>
      <c r="F720" s="1"/>
      <c r="G720" s="1"/>
      <c r="H720" s="51"/>
      <c r="I720" s="51"/>
      <c r="J720" s="51"/>
      <c r="K720" s="51"/>
      <c r="L720" s="51"/>
      <c r="M720" s="51"/>
      <c r="N720" s="51"/>
      <c r="O720" s="51"/>
      <c r="P720" s="51"/>
      <c r="Q720" s="51"/>
      <c r="R720" s="51"/>
      <c r="S720" s="51"/>
      <c r="T720" s="51"/>
      <c r="U720" s="51"/>
      <c r="V720" s="51"/>
      <c r="W720" s="51"/>
      <c r="X720" s="51"/>
      <c r="Y720" s="51"/>
      <c r="Z720" s="51"/>
      <c r="AA720" s="51"/>
    </row>
    <row r="721" spans="1:27" ht="14.5" x14ac:dyDescent="0.35">
      <c r="A721" s="10"/>
      <c r="B721" s="10"/>
      <c r="C721" s="10"/>
      <c r="D721" s="10"/>
      <c r="E721" s="10"/>
      <c r="F721" s="1"/>
      <c r="G721" s="1"/>
      <c r="H721" s="51"/>
      <c r="I721" s="51"/>
      <c r="J721" s="51"/>
      <c r="K721" s="51"/>
      <c r="L721" s="51"/>
      <c r="M721" s="51"/>
      <c r="N721" s="51"/>
      <c r="O721" s="51"/>
      <c r="P721" s="51"/>
      <c r="Q721" s="51"/>
      <c r="R721" s="51"/>
      <c r="S721" s="51"/>
      <c r="T721" s="51"/>
      <c r="U721" s="51"/>
      <c r="V721" s="51"/>
      <c r="W721" s="51"/>
      <c r="X721" s="51"/>
      <c r="Y721" s="51"/>
      <c r="Z721" s="51"/>
      <c r="AA721" s="51"/>
    </row>
    <row r="722" spans="1:27" ht="14.5" x14ac:dyDescent="0.35">
      <c r="A722" s="10"/>
      <c r="B722" s="10"/>
      <c r="C722" s="10"/>
      <c r="D722" s="10"/>
      <c r="E722" s="10"/>
      <c r="F722" s="1"/>
      <c r="G722" s="1"/>
      <c r="H722" s="51"/>
      <c r="I722" s="51"/>
      <c r="J722" s="51"/>
      <c r="K722" s="51"/>
      <c r="L722" s="51"/>
      <c r="M722" s="51"/>
      <c r="N722" s="51"/>
      <c r="O722" s="51"/>
      <c r="P722" s="51"/>
      <c r="Q722" s="51"/>
      <c r="R722" s="51"/>
      <c r="S722" s="51"/>
      <c r="T722" s="51"/>
      <c r="U722" s="51"/>
      <c r="V722" s="51"/>
      <c r="W722" s="51"/>
      <c r="X722" s="51"/>
      <c r="Y722" s="51"/>
      <c r="Z722" s="51"/>
      <c r="AA722" s="51"/>
    </row>
    <row r="723" spans="1:27" ht="14.5" x14ac:dyDescent="0.35">
      <c r="A723" s="10"/>
      <c r="B723" s="10"/>
      <c r="C723" s="10"/>
      <c r="D723" s="10"/>
      <c r="E723" s="10"/>
      <c r="F723" s="1"/>
      <c r="G723" s="1"/>
      <c r="H723" s="51"/>
      <c r="I723" s="51"/>
      <c r="J723" s="51"/>
      <c r="K723" s="51"/>
      <c r="L723" s="51"/>
      <c r="M723" s="51"/>
      <c r="N723" s="51"/>
      <c r="O723" s="51"/>
      <c r="P723" s="51"/>
      <c r="Q723" s="51"/>
      <c r="R723" s="51"/>
      <c r="S723" s="51"/>
      <c r="T723" s="51"/>
      <c r="U723" s="51"/>
      <c r="V723" s="51"/>
      <c r="W723" s="51"/>
      <c r="X723" s="51"/>
      <c r="Y723" s="51"/>
      <c r="Z723" s="51"/>
      <c r="AA723" s="51"/>
    </row>
    <row r="724" spans="1:27" ht="14.5" x14ac:dyDescent="0.35">
      <c r="A724" s="10"/>
      <c r="B724" s="10"/>
      <c r="C724" s="10"/>
      <c r="D724" s="10"/>
      <c r="E724" s="10"/>
      <c r="F724" s="1"/>
      <c r="G724" s="1"/>
      <c r="H724" s="51"/>
      <c r="I724" s="51"/>
      <c r="J724" s="51"/>
      <c r="K724" s="51"/>
      <c r="L724" s="51"/>
      <c r="M724" s="51"/>
      <c r="N724" s="51"/>
      <c r="O724" s="51"/>
      <c r="P724" s="51"/>
      <c r="Q724" s="51"/>
      <c r="R724" s="51"/>
      <c r="S724" s="51"/>
      <c r="T724" s="51"/>
      <c r="U724" s="51"/>
      <c r="V724" s="51"/>
      <c r="W724" s="51"/>
      <c r="X724" s="51"/>
      <c r="Y724" s="51"/>
      <c r="Z724" s="51"/>
      <c r="AA724" s="51"/>
    </row>
    <row r="725" spans="1:27" ht="14.5" x14ac:dyDescent="0.35">
      <c r="A725" s="10"/>
      <c r="B725" s="10"/>
      <c r="C725" s="10"/>
      <c r="D725" s="10"/>
      <c r="E725" s="10"/>
      <c r="F725" s="1"/>
      <c r="G725" s="1"/>
      <c r="H725" s="51"/>
      <c r="I725" s="51"/>
      <c r="J725" s="51"/>
      <c r="K725" s="51"/>
      <c r="L725" s="51"/>
      <c r="M725" s="51"/>
      <c r="N725" s="51"/>
      <c r="O725" s="51"/>
      <c r="P725" s="51"/>
      <c r="Q725" s="51"/>
      <c r="R725" s="51"/>
      <c r="S725" s="51"/>
      <c r="T725" s="51"/>
      <c r="U725" s="51"/>
      <c r="V725" s="51"/>
      <c r="W725" s="51"/>
      <c r="X725" s="51"/>
      <c r="Y725" s="51"/>
      <c r="Z725" s="51"/>
      <c r="AA725" s="51"/>
    </row>
    <row r="726" spans="1:27" ht="14.5" x14ac:dyDescent="0.35">
      <c r="A726" s="10"/>
      <c r="B726" s="10"/>
      <c r="C726" s="10"/>
      <c r="D726" s="10"/>
      <c r="E726" s="10"/>
      <c r="F726" s="1"/>
      <c r="G726" s="1"/>
      <c r="H726" s="51"/>
      <c r="I726" s="51"/>
      <c r="J726" s="51"/>
      <c r="K726" s="51"/>
      <c r="L726" s="51"/>
      <c r="M726" s="51"/>
      <c r="N726" s="51"/>
      <c r="O726" s="51"/>
      <c r="P726" s="51"/>
      <c r="Q726" s="51"/>
      <c r="R726" s="51"/>
      <c r="S726" s="51"/>
      <c r="T726" s="51"/>
      <c r="U726" s="51"/>
      <c r="V726" s="51"/>
      <c r="W726" s="51"/>
      <c r="X726" s="51"/>
      <c r="Y726" s="51"/>
      <c r="Z726" s="51"/>
      <c r="AA726" s="51"/>
    </row>
    <row r="727" spans="1:27" ht="14.5" x14ac:dyDescent="0.35">
      <c r="A727" s="10"/>
      <c r="B727" s="10"/>
      <c r="C727" s="10"/>
      <c r="D727" s="10"/>
      <c r="E727" s="10"/>
      <c r="F727" s="1"/>
      <c r="G727" s="1"/>
      <c r="H727" s="51"/>
      <c r="I727" s="51"/>
      <c r="J727" s="51"/>
      <c r="K727" s="51"/>
      <c r="L727" s="51"/>
      <c r="M727" s="51"/>
      <c r="N727" s="51"/>
      <c r="O727" s="51"/>
      <c r="P727" s="51"/>
      <c r="Q727" s="51"/>
      <c r="R727" s="51"/>
      <c r="S727" s="51"/>
      <c r="T727" s="51"/>
      <c r="U727" s="51"/>
      <c r="V727" s="51"/>
      <c r="W727" s="51"/>
      <c r="X727" s="51"/>
      <c r="Y727" s="51"/>
      <c r="Z727" s="51"/>
      <c r="AA727" s="51"/>
    </row>
    <row r="728" spans="1:27" ht="14.5" x14ac:dyDescent="0.35">
      <c r="A728" s="10"/>
      <c r="B728" s="10"/>
      <c r="C728" s="10"/>
      <c r="D728" s="10"/>
      <c r="E728" s="10"/>
      <c r="F728" s="1"/>
      <c r="G728" s="1"/>
      <c r="H728" s="51"/>
      <c r="I728" s="51"/>
      <c r="J728" s="51"/>
      <c r="K728" s="51"/>
      <c r="L728" s="51"/>
      <c r="M728" s="51"/>
      <c r="N728" s="51"/>
      <c r="O728" s="51"/>
      <c r="P728" s="51"/>
      <c r="Q728" s="51"/>
      <c r="R728" s="51"/>
      <c r="S728" s="51"/>
      <c r="T728" s="51"/>
      <c r="U728" s="51"/>
      <c r="V728" s="51"/>
      <c r="W728" s="51"/>
      <c r="X728" s="51"/>
      <c r="Y728" s="51"/>
      <c r="Z728" s="51"/>
      <c r="AA728" s="51"/>
    </row>
    <row r="729" spans="1:27" ht="14.5" x14ac:dyDescent="0.35">
      <c r="A729" s="10"/>
      <c r="B729" s="10"/>
      <c r="C729" s="10"/>
      <c r="D729" s="10"/>
      <c r="E729" s="10"/>
      <c r="F729" s="1"/>
      <c r="G729" s="1"/>
      <c r="H729" s="51"/>
      <c r="I729" s="51"/>
      <c r="J729" s="51"/>
      <c r="K729" s="51"/>
      <c r="L729" s="51"/>
      <c r="M729" s="51"/>
      <c r="N729" s="51"/>
      <c r="O729" s="51"/>
      <c r="P729" s="51"/>
      <c r="Q729" s="51"/>
      <c r="R729" s="51"/>
      <c r="S729" s="51"/>
      <c r="T729" s="51"/>
      <c r="U729" s="51"/>
      <c r="V729" s="51"/>
      <c r="W729" s="51"/>
      <c r="X729" s="51"/>
      <c r="Y729" s="51"/>
      <c r="Z729" s="51"/>
      <c r="AA729" s="51"/>
    </row>
    <row r="730" spans="1:27" ht="14.5" x14ac:dyDescent="0.35">
      <c r="A730" s="10"/>
      <c r="B730" s="10"/>
      <c r="C730" s="10"/>
      <c r="D730" s="10"/>
      <c r="E730" s="10"/>
      <c r="F730" s="1"/>
      <c r="G730" s="1"/>
      <c r="H730" s="51"/>
      <c r="I730" s="51"/>
      <c r="J730" s="51"/>
      <c r="K730" s="51"/>
      <c r="L730" s="51"/>
      <c r="M730" s="51"/>
      <c r="N730" s="51"/>
      <c r="O730" s="51"/>
      <c r="P730" s="51"/>
      <c r="Q730" s="51"/>
      <c r="R730" s="51"/>
      <c r="S730" s="51"/>
      <c r="T730" s="51"/>
      <c r="U730" s="51"/>
      <c r="V730" s="51"/>
      <c r="W730" s="51"/>
      <c r="X730" s="51"/>
      <c r="Y730" s="51"/>
      <c r="Z730" s="51"/>
      <c r="AA730" s="51"/>
    </row>
    <row r="731" spans="1:27" ht="14.5" x14ac:dyDescent="0.35">
      <c r="A731" s="10"/>
      <c r="B731" s="10"/>
      <c r="C731" s="10"/>
      <c r="D731" s="10"/>
      <c r="E731" s="10"/>
      <c r="F731" s="1"/>
      <c r="G731" s="1"/>
      <c r="H731" s="51"/>
      <c r="I731" s="51"/>
      <c r="J731" s="51"/>
      <c r="K731" s="51"/>
      <c r="L731" s="51"/>
      <c r="M731" s="51"/>
      <c r="N731" s="51"/>
      <c r="O731" s="51"/>
      <c r="P731" s="51"/>
      <c r="Q731" s="51"/>
      <c r="R731" s="51"/>
      <c r="S731" s="51"/>
      <c r="T731" s="51"/>
      <c r="U731" s="51"/>
      <c r="V731" s="51"/>
      <c r="W731" s="51"/>
      <c r="X731" s="51"/>
      <c r="Y731" s="51"/>
      <c r="Z731" s="51"/>
      <c r="AA731" s="51"/>
    </row>
    <row r="732" spans="1:27" ht="14.5" x14ac:dyDescent="0.35">
      <c r="A732" s="10"/>
      <c r="B732" s="10"/>
      <c r="C732" s="10"/>
      <c r="D732" s="10"/>
      <c r="E732" s="10"/>
      <c r="F732" s="1"/>
      <c r="G732" s="1"/>
      <c r="H732" s="51"/>
      <c r="I732" s="51"/>
      <c r="J732" s="51"/>
      <c r="K732" s="51"/>
      <c r="L732" s="51"/>
      <c r="M732" s="51"/>
      <c r="N732" s="51"/>
      <c r="O732" s="51"/>
      <c r="P732" s="51"/>
      <c r="Q732" s="51"/>
      <c r="R732" s="51"/>
      <c r="S732" s="51"/>
      <c r="T732" s="51"/>
      <c r="U732" s="51"/>
      <c r="V732" s="51"/>
      <c r="W732" s="51"/>
      <c r="X732" s="51"/>
      <c r="Y732" s="51"/>
      <c r="Z732" s="51"/>
      <c r="AA732" s="51"/>
    </row>
    <row r="733" spans="1:27" ht="14.5" x14ac:dyDescent="0.35">
      <c r="A733" s="10"/>
      <c r="B733" s="10"/>
      <c r="C733" s="10"/>
      <c r="D733" s="10"/>
      <c r="E733" s="10"/>
      <c r="F733" s="1"/>
      <c r="G733" s="1"/>
      <c r="H733" s="51"/>
      <c r="I733" s="51"/>
      <c r="J733" s="51"/>
      <c r="K733" s="51"/>
      <c r="L733" s="51"/>
      <c r="M733" s="51"/>
      <c r="N733" s="51"/>
      <c r="O733" s="51"/>
      <c r="P733" s="51"/>
      <c r="Q733" s="51"/>
      <c r="R733" s="51"/>
      <c r="S733" s="51"/>
      <c r="T733" s="51"/>
      <c r="U733" s="51"/>
      <c r="V733" s="51"/>
      <c r="W733" s="51"/>
      <c r="X733" s="51"/>
      <c r="Y733" s="51"/>
      <c r="Z733" s="51"/>
      <c r="AA733" s="51"/>
    </row>
    <row r="734" spans="1:27" ht="14.5" x14ac:dyDescent="0.35">
      <c r="A734" s="10"/>
      <c r="B734" s="10"/>
      <c r="C734" s="10"/>
      <c r="D734" s="10"/>
      <c r="E734" s="10"/>
      <c r="F734" s="1"/>
      <c r="G734" s="1"/>
      <c r="H734" s="51"/>
      <c r="I734" s="51"/>
      <c r="J734" s="51"/>
      <c r="K734" s="51"/>
      <c r="L734" s="51"/>
      <c r="M734" s="51"/>
      <c r="N734" s="51"/>
      <c r="O734" s="51"/>
      <c r="P734" s="51"/>
      <c r="Q734" s="51"/>
      <c r="R734" s="51"/>
      <c r="S734" s="51"/>
      <c r="T734" s="51"/>
      <c r="U734" s="51"/>
      <c r="V734" s="51"/>
      <c r="W734" s="51"/>
      <c r="X734" s="51"/>
      <c r="Y734" s="51"/>
      <c r="Z734" s="51"/>
      <c r="AA734" s="51"/>
    </row>
    <row r="735" spans="1:27" ht="14.5" x14ac:dyDescent="0.35">
      <c r="A735" s="10"/>
      <c r="B735" s="10"/>
      <c r="C735" s="10"/>
      <c r="D735" s="10"/>
      <c r="E735" s="10"/>
      <c r="F735" s="1"/>
      <c r="G735" s="1"/>
      <c r="H735" s="51"/>
      <c r="I735" s="51"/>
      <c r="J735" s="51"/>
      <c r="K735" s="51"/>
      <c r="L735" s="51"/>
      <c r="M735" s="51"/>
      <c r="N735" s="51"/>
      <c r="O735" s="51"/>
      <c r="P735" s="51"/>
      <c r="Q735" s="51"/>
      <c r="R735" s="51"/>
      <c r="S735" s="51"/>
      <c r="T735" s="51"/>
      <c r="U735" s="51"/>
      <c r="V735" s="51"/>
      <c r="W735" s="51"/>
      <c r="X735" s="51"/>
      <c r="Y735" s="51"/>
      <c r="Z735" s="51"/>
      <c r="AA735" s="51"/>
    </row>
    <row r="736" spans="1:27" ht="14.5" x14ac:dyDescent="0.35">
      <c r="A736" s="10"/>
      <c r="B736" s="10"/>
      <c r="C736" s="10"/>
      <c r="D736" s="10"/>
      <c r="E736" s="10"/>
      <c r="F736" s="1"/>
      <c r="G736" s="1"/>
      <c r="H736" s="51"/>
      <c r="I736" s="51"/>
      <c r="J736" s="51"/>
      <c r="K736" s="51"/>
      <c r="L736" s="51"/>
      <c r="M736" s="51"/>
      <c r="N736" s="51"/>
      <c r="O736" s="51"/>
      <c r="P736" s="51"/>
      <c r="Q736" s="51"/>
      <c r="R736" s="51"/>
      <c r="S736" s="51"/>
      <c r="T736" s="51"/>
      <c r="U736" s="51"/>
      <c r="V736" s="51"/>
      <c r="W736" s="51"/>
      <c r="X736" s="51"/>
      <c r="Y736" s="51"/>
      <c r="Z736" s="51"/>
      <c r="AA736" s="51"/>
    </row>
    <row r="737" spans="1:27" ht="14.5" x14ac:dyDescent="0.35">
      <c r="A737" s="10"/>
      <c r="B737" s="10"/>
      <c r="C737" s="10"/>
      <c r="D737" s="10"/>
      <c r="E737" s="10"/>
      <c r="F737" s="1"/>
      <c r="G737" s="1"/>
      <c r="H737" s="51"/>
      <c r="I737" s="51"/>
      <c r="J737" s="51"/>
      <c r="K737" s="51"/>
      <c r="L737" s="51"/>
      <c r="M737" s="51"/>
      <c r="N737" s="51"/>
      <c r="O737" s="51"/>
      <c r="P737" s="51"/>
      <c r="Q737" s="51"/>
      <c r="R737" s="51"/>
      <c r="S737" s="51"/>
      <c r="T737" s="51"/>
      <c r="U737" s="51"/>
      <c r="V737" s="51"/>
      <c r="W737" s="51"/>
      <c r="X737" s="51"/>
      <c r="Y737" s="51"/>
      <c r="Z737" s="51"/>
      <c r="AA737" s="51"/>
    </row>
    <row r="738" spans="1:27" ht="14.5" x14ac:dyDescent="0.35">
      <c r="A738" s="10"/>
      <c r="B738" s="10"/>
      <c r="C738" s="10"/>
      <c r="D738" s="10"/>
      <c r="E738" s="10"/>
      <c r="F738" s="1"/>
      <c r="G738" s="1"/>
      <c r="H738" s="51"/>
      <c r="I738" s="51"/>
      <c r="J738" s="51"/>
      <c r="K738" s="51"/>
      <c r="L738" s="51"/>
      <c r="M738" s="51"/>
      <c r="N738" s="51"/>
      <c r="O738" s="51"/>
      <c r="P738" s="51"/>
      <c r="Q738" s="51"/>
      <c r="R738" s="51"/>
      <c r="S738" s="51"/>
      <c r="T738" s="51"/>
      <c r="U738" s="51"/>
      <c r="V738" s="51"/>
      <c r="W738" s="51"/>
      <c r="X738" s="51"/>
      <c r="Y738" s="51"/>
      <c r="Z738" s="51"/>
      <c r="AA738" s="51"/>
    </row>
    <row r="739" spans="1:27" ht="14.5" x14ac:dyDescent="0.35">
      <c r="A739" s="10"/>
      <c r="B739" s="10"/>
      <c r="C739" s="10"/>
      <c r="D739" s="10"/>
      <c r="E739" s="10"/>
      <c r="F739" s="1"/>
      <c r="G739" s="1"/>
      <c r="H739" s="51"/>
      <c r="I739" s="51"/>
      <c r="J739" s="51"/>
      <c r="K739" s="51"/>
      <c r="L739" s="51"/>
      <c r="M739" s="51"/>
      <c r="N739" s="51"/>
      <c r="O739" s="51"/>
      <c r="P739" s="51"/>
      <c r="Q739" s="51"/>
      <c r="R739" s="51"/>
      <c r="S739" s="51"/>
      <c r="T739" s="51"/>
      <c r="U739" s="51"/>
      <c r="V739" s="51"/>
      <c r="W739" s="51"/>
      <c r="X739" s="51"/>
      <c r="Y739" s="51"/>
      <c r="Z739" s="51"/>
      <c r="AA739" s="51"/>
    </row>
    <row r="740" spans="1:27" ht="14.5" x14ac:dyDescent="0.35">
      <c r="A740" s="10"/>
      <c r="B740" s="10"/>
      <c r="C740" s="10"/>
      <c r="D740" s="10"/>
      <c r="E740" s="10"/>
      <c r="F740" s="1"/>
      <c r="G740" s="1"/>
      <c r="H740" s="51"/>
      <c r="I740" s="51"/>
      <c r="J740" s="51"/>
      <c r="K740" s="51"/>
      <c r="L740" s="51"/>
      <c r="M740" s="51"/>
      <c r="N740" s="51"/>
      <c r="O740" s="51"/>
      <c r="P740" s="51"/>
      <c r="Q740" s="51"/>
      <c r="R740" s="51"/>
      <c r="S740" s="51"/>
      <c r="T740" s="51"/>
      <c r="U740" s="51"/>
      <c r="V740" s="51"/>
      <c r="W740" s="51"/>
      <c r="X740" s="51"/>
      <c r="Y740" s="51"/>
      <c r="Z740" s="51"/>
      <c r="AA740" s="51"/>
    </row>
    <row r="741" spans="1:27" ht="14.5" x14ac:dyDescent="0.35">
      <c r="A741" s="10"/>
      <c r="B741" s="10"/>
      <c r="C741" s="10"/>
      <c r="D741" s="10"/>
      <c r="E741" s="10"/>
      <c r="F741" s="1"/>
      <c r="G741" s="1"/>
      <c r="H741" s="51"/>
      <c r="I741" s="51"/>
      <c r="J741" s="51"/>
      <c r="K741" s="51"/>
      <c r="L741" s="51"/>
      <c r="M741" s="51"/>
      <c r="N741" s="51"/>
      <c r="O741" s="51"/>
      <c r="P741" s="51"/>
      <c r="Q741" s="51"/>
      <c r="R741" s="51"/>
      <c r="S741" s="51"/>
      <c r="T741" s="51"/>
      <c r="U741" s="51"/>
      <c r="V741" s="51"/>
      <c r="W741" s="51"/>
      <c r="X741" s="51"/>
      <c r="Y741" s="51"/>
      <c r="Z741" s="51"/>
      <c r="AA741" s="51"/>
    </row>
    <row r="742" spans="1:27" ht="14.5" x14ac:dyDescent="0.35">
      <c r="A742" s="10"/>
      <c r="B742" s="10"/>
      <c r="C742" s="10"/>
      <c r="D742" s="10"/>
      <c r="E742" s="10"/>
      <c r="F742" s="1"/>
      <c r="G742" s="1"/>
      <c r="H742" s="51"/>
      <c r="I742" s="51"/>
      <c r="J742" s="51"/>
      <c r="K742" s="51"/>
      <c r="L742" s="51"/>
      <c r="M742" s="51"/>
      <c r="N742" s="51"/>
      <c r="O742" s="51"/>
      <c r="P742" s="51"/>
      <c r="Q742" s="51"/>
      <c r="R742" s="51"/>
      <c r="S742" s="51"/>
      <c r="T742" s="51"/>
      <c r="U742" s="51"/>
      <c r="V742" s="51"/>
      <c r="W742" s="51"/>
      <c r="X742" s="51"/>
      <c r="Y742" s="51"/>
      <c r="Z742" s="51"/>
      <c r="AA742" s="51"/>
    </row>
    <row r="743" spans="1:27" ht="14.5" x14ac:dyDescent="0.35">
      <c r="A743" s="10"/>
      <c r="B743" s="10"/>
      <c r="C743" s="10"/>
      <c r="D743" s="10"/>
      <c r="E743" s="10"/>
      <c r="F743" s="1"/>
      <c r="G743" s="1"/>
      <c r="H743" s="51"/>
      <c r="I743" s="51"/>
      <c r="J743" s="51"/>
      <c r="K743" s="51"/>
      <c r="L743" s="51"/>
      <c r="M743" s="51"/>
      <c r="N743" s="51"/>
      <c r="O743" s="51"/>
      <c r="P743" s="51"/>
      <c r="Q743" s="51"/>
      <c r="R743" s="51"/>
      <c r="S743" s="51"/>
      <c r="T743" s="51"/>
      <c r="U743" s="51"/>
      <c r="V743" s="51"/>
      <c r="W743" s="51"/>
      <c r="X743" s="51"/>
      <c r="Y743" s="51"/>
      <c r="Z743" s="51"/>
      <c r="AA743" s="51"/>
    </row>
    <row r="744" spans="1:27" ht="14.5" x14ac:dyDescent="0.35">
      <c r="A744" s="10"/>
      <c r="B744" s="10"/>
      <c r="C744" s="10"/>
      <c r="D744" s="10"/>
      <c r="E744" s="10"/>
      <c r="F744" s="1"/>
      <c r="G744" s="1"/>
      <c r="H744" s="51"/>
      <c r="I744" s="51"/>
      <c r="J744" s="51"/>
      <c r="K744" s="51"/>
      <c r="L744" s="51"/>
      <c r="M744" s="51"/>
      <c r="N744" s="51"/>
      <c r="O744" s="51"/>
      <c r="P744" s="51"/>
      <c r="Q744" s="51"/>
      <c r="R744" s="51"/>
      <c r="S744" s="51"/>
      <c r="T744" s="51"/>
      <c r="U744" s="51"/>
      <c r="V744" s="51"/>
      <c r="W744" s="51"/>
      <c r="X744" s="51"/>
      <c r="Y744" s="51"/>
      <c r="Z744" s="51"/>
      <c r="AA744" s="51"/>
    </row>
    <row r="745" spans="1:27" ht="14.5" x14ac:dyDescent="0.35">
      <c r="A745" s="10"/>
      <c r="B745" s="10"/>
      <c r="C745" s="10"/>
      <c r="D745" s="10"/>
      <c r="E745" s="10"/>
      <c r="F745" s="1"/>
      <c r="G745" s="1"/>
      <c r="H745" s="51"/>
      <c r="I745" s="51"/>
      <c r="J745" s="51"/>
      <c r="K745" s="51"/>
      <c r="L745" s="51"/>
      <c r="M745" s="51"/>
      <c r="N745" s="51"/>
      <c r="O745" s="51"/>
      <c r="P745" s="51"/>
      <c r="Q745" s="51"/>
      <c r="R745" s="51"/>
      <c r="S745" s="51"/>
      <c r="T745" s="51"/>
      <c r="U745" s="51"/>
      <c r="V745" s="51"/>
      <c r="W745" s="51"/>
      <c r="X745" s="51"/>
      <c r="Y745" s="51"/>
      <c r="Z745" s="51"/>
      <c r="AA745" s="51"/>
    </row>
    <row r="746" spans="1:27" ht="14.5" x14ac:dyDescent="0.35">
      <c r="A746" s="10"/>
      <c r="B746" s="10"/>
      <c r="C746" s="10"/>
      <c r="D746" s="10"/>
      <c r="E746" s="10"/>
      <c r="F746" s="1"/>
      <c r="G746" s="1"/>
      <c r="H746" s="51"/>
      <c r="I746" s="51"/>
      <c r="J746" s="51"/>
      <c r="K746" s="51"/>
      <c r="L746" s="51"/>
      <c r="M746" s="51"/>
      <c r="N746" s="51"/>
      <c r="O746" s="51"/>
      <c r="P746" s="51"/>
      <c r="Q746" s="51"/>
      <c r="R746" s="51"/>
      <c r="S746" s="51"/>
      <c r="T746" s="51"/>
      <c r="U746" s="51"/>
      <c r="V746" s="51"/>
      <c r="W746" s="51"/>
      <c r="X746" s="51"/>
      <c r="Y746" s="51"/>
      <c r="Z746" s="51"/>
      <c r="AA746" s="51"/>
    </row>
    <row r="747" spans="1:27" ht="14.5" x14ac:dyDescent="0.35">
      <c r="A747" s="10"/>
      <c r="B747" s="10"/>
      <c r="C747" s="10"/>
      <c r="D747" s="10"/>
      <c r="E747" s="10"/>
      <c r="F747" s="1"/>
      <c r="G747" s="1"/>
      <c r="H747" s="51"/>
      <c r="I747" s="51"/>
      <c r="J747" s="51"/>
      <c r="K747" s="51"/>
      <c r="L747" s="51"/>
      <c r="M747" s="51"/>
      <c r="N747" s="51"/>
      <c r="O747" s="51"/>
      <c r="P747" s="51"/>
      <c r="Q747" s="51"/>
      <c r="R747" s="51"/>
      <c r="S747" s="51"/>
      <c r="T747" s="51"/>
      <c r="U747" s="51"/>
      <c r="V747" s="51"/>
      <c r="W747" s="51"/>
      <c r="X747" s="51"/>
      <c r="Y747" s="51"/>
      <c r="Z747" s="51"/>
      <c r="AA747" s="51"/>
    </row>
    <row r="748" spans="1:27" ht="14.5" x14ac:dyDescent="0.35">
      <c r="A748" s="10"/>
      <c r="B748" s="10"/>
      <c r="C748" s="10"/>
      <c r="D748" s="10"/>
      <c r="E748" s="10"/>
      <c r="F748" s="1"/>
      <c r="G748" s="1"/>
      <c r="H748" s="51"/>
      <c r="I748" s="51"/>
      <c r="J748" s="51"/>
      <c r="K748" s="51"/>
      <c r="L748" s="51"/>
      <c r="M748" s="51"/>
      <c r="N748" s="51"/>
      <c r="O748" s="51"/>
      <c r="P748" s="51"/>
      <c r="Q748" s="51"/>
      <c r="R748" s="51"/>
      <c r="S748" s="51"/>
      <c r="T748" s="51"/>
      <c r="U748" s="51"/>
      <c r="V748" s="51"/>
      <c r="W748" s="51"/>
      <c r="X748" s="51"/>
      <c r="Y748" s="51"/>
      <c r="Z748" s="51"/>
      <c r="AA748" s="51"/>
    </row>
    <row r="749" spans="1:27" ht="14.5" x14ac:dyDescent="0.35">
      <c r="A749" s="10"/>
      <c r="B749" s="10"/>
      <c r="C749" s="10"/>
      <c r="D749" s="10"/>
      <c r="E749" s="10"/>
      <c r="F749" s="1"/>
      <c r="G749" s="1"/>
      <c r="H749" s="51"/>
      <c r="I749" s="51"/>
      <c r="J749" s="51"/>
      <c r="K749" s="51"/>
      <c r="L749" s="51"/>
      <c r="M749" s="51"/>
      <c r="N749" s="51"/>
      <c r="O749" s="51"/>
      <c r="P749" s="51"/>
      <c r="Q749" s="51"/>
      <c r="R749" s="51"/>
      <c r="S749" s="51"/>
      <c r="T749" s="51"/>
      <c r="U749" s="51"/>
      <c r="V749" s="51"/>
      <c r="W749" s="51"/>
      <c r="X749" s="51"/>
      <c r="Y749" s="51"/>
      <c r="Z749" s="51"/>
      <c r="AA749" s="51"/>
    </row>
    <row r="750" spans="1:27" ht="14.5" x14ac:dyDescent="0.35">
      <c r="A750" s="10"/>
      <c r="B750" s="10"/>
      <c r="C750" s="10"/>
      <c r="D750" s="10"/>
      <c r="E750" s="10"/>
      <c r="F750" s="1"/>
      <c r="G750" s="1"/>
      <c r="H750" s="51"/>
      <c r="I750" s="51"/>
      <c r="J750" s="51"/>
      <c r="K750" s="51"/>
      <c r="L750" s="51"/>
      <c r="M750" s="51"/>
      <c r="N750" s="51"/>
      <c r="O750" s="51"/>
      <c r="P750" s="51"/>
      <c r="Q750" s="51"/>
      <c r="R750" s="51"/>
      <c r="S750" s="51"/>
      <c r="T750" s="51"/>
      <c r="U750" s="51"/>
      <c r="V750" s="51"/>
      <c r="W750" s="51"/>
      <c r="X750" s="51"/>
      <c r="Y750" s="51"/>
      <c r="Z750" s="51"/>
      <c r="AA750" s="51"/>
    </row>
    <row r="751" spans="1:27" ht="14.5" x14ac:dyDescent="0.35">
      <c r="A751" s="10"/>
      <c r="B751" s="10"/>
      <c r="C751" s="10"/>
      <c r="D751" s="10"/>
      <c r="E751" s="10"/>
      <c r="F751" s="1"/>
      <c r="G751" s="1"/>
      <c r="H751" s="51"/>
      <c r="I751" s="51"/>
      <c r="J751" s="51"/>
      <c r="K751" s="51"/>
      <c r="L751" s="51"/>
      <c r="M751" s="51"/>
      <c r="N751" s="51"/>
      <c r="O751" s="51"/>
      <c r="P751" s="51"/>
      <c r="Q751" s="51"/>
      <c r="R751" s="51"/>
      <c r="S751" s="51"/>
      <c r="T751" s="51"/>
      <c r="U751" s="51"/>
      <c r="V751" s="51"/>
      <c r="W751" s="51"/>
      <c r="X751" s="51"/>
      <c r="Y751" s="51"/>
      <c r="Z751" s="51"/>
      <c r="AA751" s="51"/>
    </row>
    <row r="752" spans="1:27" ht="14.5" x14ac:dyDescent="0.35">
      <c r="A752" s="10"/>
      <c r="B752" s="10"/>
      <c r="C752" s="10"/>
      <c r="D752" s="10"/>
      <c r="E752" s="10"/>
      <c r="F752" s="1"/>
      <c r="G752" s="1"/>
      <c r="H752" s="51"/>
      <c r="I752" s="51"/>
      <c r="J752" s="51"/>
      <c r="K752" s="51"/>
      <c r="L752" s="51"/>
      <c r="M752" s="51"/>
      <c r="N752" s="51"/>
      <c r="O752" s="51"/>
      <c r="P752" s="51"/>
      <c r="Q752" s="51"/>
      <c r="R752" s="51"/>
      <c r="S752" s="51"/>
      <c r="T752" s="51"/>
      <c r="U752" s="51"/>
      <c r="V752" s="51"/>
      <c r="W752" s="51"/>
      <c r="X752" s="51"/>
      <c r="Y752" s="51"/>
      <c r="Z752" s="51"/>
      <c r="AA752" s="51"/>
    </row>
    <row r="753" spans="1:27" ht="14.5" x14ac:dyDescent="0.35">
      <c r="A753" s="10"/>
      <c r="B753" s="10"/>
      <c r="C753" s="10"/>
      <c r="D753" s="10"/>
      <c r="E753" s="10"/>
      <c r="F753" s="1"/>
      <c r="G753" s="1"/>
      <c r="H753" s="51"/>
      <c r="I753" s="51"/>
      <c r="J753" s="51"/>
      <c r="K753" s="51"/>
      <c r="L753" s="51"/>
      <c r="M753" s="51"/>
      <c r="N753" s="51"/>
      <c r="O753" s="51"/>
      <c r="P753" s="51"/>
      <c r="Q753" s="51"/>
      <c r="R753" s="51"/>
      <c r="S753" s="51"/>
      <c r="T753" s="51"/>
      <c r="U753" s="51"/>
      <c r="V753" s="51"/>
      <c r="W753" s="51"/>
      <c r="X753" s="51"/>
      <c r="Y753" s="51"/>
      <c r="Z753" s="51"/>
      <c r="AA753" s="51"/>
    </row>
    <row r="754" spans="1:27" ht="14.5" x14ac:dyDescent="0.35">
      <c r="A754" s="10"/>
      <c r="B754" s="10"/>
      <c r="C754" s="10"/>
      <c r="D754" s="10"/>
      <c r="E754" s="10"/>
      <c r="F754" s="1"/>
      <c r="G754" s="1"/>
      <c r="H754" s="51"/>
      <c r="I754" s="51"/>
      <c r="J754" s="51"/>
      <c r="K754" s="51"/>
      <c r="L754" s="51"/>
      <c r="M754" s="51"/>
      <c r="N754" s="51"/>
      <c r="O754" s="51"/>
      <c r="P754" s="51"/>
      <c r="Q754" s="51"/>
      <c r="R754" s="51"/>
      <c r="S754" s="51"/>
      <c r="T754" s="51"/>
      <c r="U754" s="51"/>
      <c r="V754" s="51"/>
      <c r="W754" s="51"/>
      <c r="X754" s="51"/>
      <c r="Y754" s="51"/>
      <c r="Z754" s="51"/>
      <c r="AA754" s="51"/>
    </row>
    <row r="755" spans="1:27" ht="14.5" x14ac:dyDescent="0.35">
      <c r="A755" s="10"/>
      <c r="B755" s="10"/>
      <c r="C755" s="10"/>
      <c r="D755" s="10"/>
      <c r="E755" s="10"/>
      <c r="F755" s="1"/>
      <c r="G755" s="1"/>
      <c r="H755" s="51"/>
      <c r="I755" s="51"/>
      <c r="J755" s="51"/>
      <c r="K755" s="51"/>
      <c r="L755" s="51"/>
      <c r="M755" s="51"/>
      <c r="N755" s="51"/>
      <c r="O755" s="51"/>
      <c r="P755" s="51"/>
      <c r="Q755" s="51"/>
      <c r="R755" s="51"/>
      <c r="S755" s="51"/>
      <c r="T755" s="51"/>
      <c r="U755" s="51"/>
      <c r="V755" s="51"/>
      <c r="W755" s="51"/>
      <c r="X755" s="51"/>
      <c r="Y755" s="51"/>
      <c r="Z755" s="51"/>
      <c r="AA755" s="51"/>
    </row>
    <row r="756" spans="1:27" ht="14.5" x14ac:dyDescent="0.35">
      <c r="A756" s="10"/>
      <c r="B756" s="10"/>
      <c r="C756" s="10"/>
      <c r="D756" s="10"/>
      <c r="E756" s="10"/>
      <c r="F756" s="1"/>
      <c r="G756" s="1"/>
      <c r="H756" s="51"/>
      <c r="I756" s="51"/>
      <c r="J756" s="51"/>
      <c r="K756" s="51"/>
      <c r="L756" s="51"/>
      <c r="M756" s="51"/>
      <c r="N756" s="51"/>
      <c r="O756" s="51"/>
      <c r="P756" s="51"/>
      <c r="Q756" s="51"/>
      <c r="R756" s="51"/>
      <c r="S756" s="51"/>
      <c r="T756" s="51"/>
      <c r="U756" s="51"/>
      <c r="V756" s="51"/>
      <c r="W756" s="51"/>
      <c r="X756" s="51"/>
      <c r="Y756" s="51"/>
      <c r="Z756" s="51"/>
      <c r="AA756" s="51"/>
    </row>
    <row r="757" spans="1:27" ht="14.5" x14ac:dyDescent="0.35">
      <c r="A757" s="10"/>
      <c r="B757" s="10"/>
      <c r="C757" s="10"/>
      <c r="D757" s="10"/>
      <c r="E757" s="10"/>
      <c r="F757" s="1"/>
      <c r="G757" s="1"/>
      <c r="H757" s="51"/>
      <c r="I757" s="51"/>
      <c r="J757" s="51"/>
      <c r="K757" s="51"/>
      <c r="L757" s="51"/>
      <c r="M757" s="51"/>
      <c r="N757" s="51"/>
      <c r="O757" s="51"/>
      <c r="P757" s="51"/>
      <c r="Q757" s="51"/>
      <c r="R757" s="51"/>
      <c r="S757" s="51"/>
      <c r="T757" s="51"/>
      <c r="U757" s="51"/>
      <c r="V757" s="51"/>
      <c r="W757" s="51"/>
      <c r="X757" s="51"/>
      <c r="Y757" s="51"/>
      <c r="Z757" s="51"/>
      <c r="AA757" s="51"/>
    </row>
    <row r="758" spans="1:27" ht="14.5" x14ac:dyDescent="0.35">
      <c r="A758" s="10"/>
      <c r="B758" s="10"/>
      <c r="C758" s="10"/>
      <c r="D758" s="10"/>
      <c r="E758" s="10"/>
      <c r="F758" s="1"/>
      <c r="G758" s="1"/>
      <c r="H758" s="51"/>
      <c r="I758" s="51"/>
      <c r="J758" s="51"/>
      <c r="K758" s="51"/>
      <c r="L758" s="51"/>
      <c r="M758" s="51"/>
      <c r="N758" s="51"/>
      <c r="O758" s="51"/>
      <c r="P758" s="51"/>
      <c r="Q758" s="51"/>
      <c r="R758" s="51"/>
      <c r="S758" s="51"/>
      <c r="T758" s="51"/>
      <c r="U758" s="51"/>
      <c r="V758" s="51"/>
      <c r="W758" s="51"/>
      <c r="X758" s="51"/>
      <c r="Y758" s="51"/>
      <c r="Z758" s="51"/>
      <c r="AA758" s="51"/>
    </row>
    <row r="759" spans="1:27" ht="14.5" x14ac:dyDescent="0.35">
      <c r="A759" s="10"/>
      <c r="B759" s="10"/>
      <c r="C759" s="10"/>
      <c r="D759" s="10"/>
      <c r="E759" s="10"/>
      <c r="F759" s="1"/>
      <c r="G759" s="1"/>
      <c r="H759" s="51"/>
      <c r="I759" s="51"/>
      <c r="J759" s="51"/>
      <c r="K759" s="51"/>
      <c r="L759" s="51"/>
      <c r="M759" s="51"/>
      <c r="N759" s="51"/>
      <c r="O759" s="51"/>
      <c r="P759" s="51"/>
      <c r="Q759" s="51"/>
      <c r="R759" s="51"/>
      <c r="S759" s="51"/>
      <c r="T759" s="51"/>
      <c r="U759" s="51"/>
      <c r="V759" s="51"/>
      <c r="W759" s="51"/>
      <c r="X759" s="51"/>
      <c r="Y759" s="51"/>
      <c r="Z759" s="51"/>
      <c r="AA759" s="51"/>
    </row>
    <row r="760" spans="1:27" ht="14.5" x14ac:dyDescent="0.35">
      <c r="A760" s="10"/>
      <c r="B760" s="10"/>
      <c r="C760" s="10"/>
      <c r="D760" s="10"/>
      <c r="E760" s="10"/>
      <c r="F760" s="1"/>
      <c r="G760" s="1"/>
      <c r="H760" s="51"/>
      <c r="I760" s="51"/>
      <c r="J760" s="51"/>
      <c r="K760" s="51"/>
      <c r="L760" s="51"/>
      <c r="M760" s="51"/>
      <c r="N760" s="51"/>
      <c r="O760" s="51"/>
      <c r="P760" s="51"/>
      <c r="Q760" s="51"/>
      <c r="R760" s="51"/>
      <c r="S760" s="51"/>
      <c r="T760" s="51"/>
      <c r="U760" s="51"/>
      <c r="V760" s="51"/>
      <c r="W760" s="51"/>
      <c r="X760" s="51"/>
      <c r="Y760" s="51"/>
      <c r="Z760" s="51"/>
      <c r="AA760" s="51"/>
    </row>
    <row r="761" spans="1:27" ht="14.5" x14ac:dyDescent="0.35">
      <c r="A761" s="10"/>
      <c r="B761" s="10"/>
      <c r="C761" s="10"/>
      <c r="D761" s="10"/>
      <c r="E761" s="10"/>
      <c r="F761" s="1"/>
      <c r="G761" s="1"/>
      <c r="H761" s="51"/>
      <c r="I761" s="51"/>
      <c r="J761" s="51"/>
      <c r="K761" s="51"/>
      <c r="L761" s="51"/>
      <c r="M761" s="51"/>
      <c r="N761" s="51"/>
      <c r="O761" s="51"/>
      <c r="P761" s="51"/>
      <c r="Q761" s="51"/>
      <c r="R761" s="51"/>
      <c r="S761" s="51"/>
      <c r="T761" s="51"/>
      <c r="U761" s="51"/>
      <c r="V761" s="51"/>
      <c r="W761" s="51"/>
      <c r="X761" s="51"/>
      <c r="Y761" s="51"/>
      <c r="Z761" s="51"/>
      <c r="AA761" s="51"/>
    </row>
    <row r="762" spans="1:27" ht="14.5" x14ac:dyDescent="0.35">
      <c r="A762" s="10"/>
      <c r="B762" s="10"/>
      <c r="C762" s="10"/>
      <c r="D762" s="10"/>
      <c r="E762" s="10"/>
      <c r="F762" s="1"/>
      <c r="G762" s="1"/>
      <c r="H762" s="51"/>
      <c r="I762" s="51"/>
      <c r="J762" s="51"/>
      <c r="K762" s="51"/>
      <c r="L762" s="51"/>
      <c r="M762" s="51"/>
      <c r="N762" s="51"/>
      <c r="O762" s="51"/>
      <c r="P762" s="51"/>
      <c r="Q762" s="51"/>
      <c r="R762" s="51"/>
      <c r="S762" s="51"/>
      <c r="T762" s="51"/>
      <c r="U762" s="51"/>
      <c r="V762" s="51"/>
      <c r="W762" s="51"/>
      <c r="X762" s="51"/>
      <c r="Y762" s="51"/>
      <c r="Z762" s="51"/>
      <c r="AA762" s="51"/>
    </row>
    <row r="763" spans="1:27" ht="14.5" x14ac:dyDescent="0.35">
      <c r="A763" s="10"/>
      <c r="B763" s="10"/>
      <c r="C763" s="10"/>
      <c r="D763" s="10"/>
      <c r="E763" s="10"/>
      <c r="F763" s="1"/>
      <c r="G763" s="1"/>
      <c r="H763" s="51"/>
      <c r="I763" s="51"/>
      <c r="J763" s="51"/>
      <c r="K763" s="51"/>
      <c r="L763" s="51"/>
      <c r="M763" s="51"/>
      <c r="N763" s="51"/>
      <c r="O763" s="51"/>
      <c r="P763" s="51"/>
      <c r="Q763" s="51"/>
      <c r="R763" s="51"/>
      <c r="S763" s="51"/>
      <c r="T763" s="51"/>
      <c r="U763" s="51"/>
      <c r="V763" s="51"/>
      <c r="W763" s="51"/>
      <c r="X763" s="51"/>
      <c r="Y763" s="51"/>
      <c r="Z763" s="51"/>
      <c r="AA763" s="51"/>
    </row>
    <row r="764" spans="1:27" ht="14.5" x14ac:dyDescent="0.35">
      <c r="A764" s="10"/>
      <c r="B764" s="10"/>
      <c r="C764" s="10"/>
      <c r="D764" s="10"/>
      <c r="E764" s="10"/>
      <c r="F764" s="1"/>
      <c r="G764" s="1"/>
      <c r="H764" s="51"/>
      <c r="I764" s="51"/>
      <c r="J764" s="51"/>
      <c r="K764" s="51"/>
      <c r="L764" s="51"/>
      <c r="M764" s="51"/>
      <c r="N764" s="51"/>
      <c r="O764" s="51"/>
      <c r="P764" s="51"/>
      <c r="Q764" s="51"/>
      <c r="R764" s="51"/>
      <c r="S764" s="51"/>
      <c r="T764" s="51"/>
      <c r="U764" s="51"/>
      <c r="V764" s="51"/>
      <c r="W764" s="51"/>
      <c r="X764" s="51"/>
      <c r="Y764" s="51"/>
      <c r="Z764" s="51"/>
      <c r="AA764" s="51"/>
    </row>
    <row r="765" spans="1:27" ht="14.5" x14ac:dyDescent="0.35">
      <c r="A765" s="10"/>
      <c r="B765" s="10"/>
      <c r="C765" s="10"/>
      <c r="D765" s="10"/>
      <c r="E765" s="10"/>
      <c r="F765" s="1"/>
      <c r="G765" s="1"/>
      <c r="H765" s="51"/>
      <c r="I765" s="51"/>
      <c r="J765" s="51"/>
      <c r="K765" s="51"/>
      <c r="L765" s="51"/>
      <c r="M765" s="51"/>
      <c r="N765" s="51"/>
      <c r="O765" s="51"/>
      <c r="P765" s="51"/>
      <c r="Q765" s="51"/>
      <c r="R765" s="51"/>
      <c r="S765" s="51"/>
      <c r="T765" s="51"/>
      <c r="U765" s="51"/>
      <c r="V765" s="51"/>
      <c r="W765" s="51"/>
      <c r="X765" s="51"/>
      <c r="Y765" s="51"/>
      <c r="Z765" s="51"/>
      <c r="AA765" s="51"/>
    </row>
    <row r="766" spans="1:27" ht="14.5" x14ac:dyDescent="0.35">
      <c r="A766" s="10"/>
      <c r="B766" s="10"/>
      <c r="C766" s="10"/>
      <c r="D766" s="10"/>
      <c r="E766" s="10"/>
      <c r="F766" s="1"/>
      <c r="G766" s="1"/>
      <c r="H766" s="51"/>
      <c r="I766" s="51"/>
      <c r="J766" s="51"/>
      <c r="K766" s="51"/>
      <c r="L766" s="51"/>
      <c r="M766" s="51"/>
      <c r="N766" s="51"/>
      <c r="O766" s="51"/>
      <c r="P766" s="51"/>
      <c r="Q766" s="51"/>
      <c r="R766" s="51"/>
      <c r="S766" s="51"/>
      <c r="T766" s="51"/>
      <c r="U766" s="51"/>
      <c r="V766" s="51"/>
      <c r="W766" s="51"/>
      <c r="X766" s="51"/>
      <c r="Y766" s="51"/>
      <c r="Z766" s="51"/>
      <c r="AA766" s="51"/>
    </row>
    <row r="767" spans="1:27" ht="14.5" x14ac:dyDescent="0.35">
      <c r="A767" s="10"/>
      <c r="B767" s="10"/>
      <c r="C767" s="10"/>
      <c r="D767" s="10"/>
      <c r="E767" s="10"/>
      <c r="F767" s="1"/>
      <c r="G767" s="1"/>
      <c r="H767" s="51"/>
      <c r="I767" s="51"/>
      <c r="J767" s="51"/>
      <c r="K767" s="51"/>
      <c r="L767" s="51"/>
      <c r="M767" s="51"/>
      <c r="N767" s="51"/>
      <c r="O767" s="51"/>
      <c r="P767" s="51"/>
      <c r="Q767" s="51"/>
      <c r="R767" s="51"/>
      <c r="S767" s="51"/>
      <c r="T767" s="51"/>
      <c r="U767" s="51"/>
      <c r="V767" s="51"/>
      <c r="W767" s="51"/>
      <c r="X767" s="51"/>
      <c r="Y767" s="51"/>
      <c r="Z767" s="51"/>
      <c r="AA767" s="51"/>
    </row>
    <row r="768" spans="1:27" ht="14.5" x14ac:dyDescent="0.35">
      <c r="A768" s="10"/>
      <c r="B768" s="10"/>
      <c r="C768" s="10"/>
      <c r="D768" s="10"/>
      <c r="E768" s="10"/>
      <c r="F768" s="1"/>
      <c r="G768" s="1"/>
      <c r="H768" s="51"/>
      <c r="I768" s="51"/>
      <c r="J768" s="51"/>
      <c r="K768" s="51"/>
      <c r="L768" s="51"/>
      <c r="M768" s="51"/>
      <c r="N768" s="51"/>
      <c r="O768" s="51"/>
      <c r="P768" s="51"/>
      <c r="Q768" s="51"/>
      <c r="R768" s="51"/>
      <c r="S768" s="51"/>
      <c r="T768" s="51"/>
      <c r="U768" s="51"/>
      <c r="V768" s="51"/>
      <c r="W768" s="51"/>
      <c r="X768" s="51"/>
      <c r="Y768" s="51"/>
      <c r="Z768" s="51"/>
      <c r="AA768" s="51"/>
    </row>
    <row r="769" spans="1:27" ht="14.5" x14ac:dyDescent="0.35">
      <c r="A769" s="10"/>
      <c r="B769" s="10"/>
      <c r="C769" s="10"/>
      <c r="D769" s="10"/>
      <c r="E769" s="10"/>
      <c r="F769" s="1"/>
      <c r="G769" s="1"/>
      <c r="H769" s="51"/>
      <c r="I769" s="51"/>
      <c r="J769" s="51"/>
      <c r="K769" s="51"/>
      <c r="L769" s="51"/>
      <c r="M769" s="51"/>
      <c r="N769" s="51"/>
      <c r="O769" s="51"/>
      <c r="P769" s="51"/>
      <c r="Q769" s="51"/>
      <c r="R769" s="51"/>
      <c r="S769" s="51"/>
      <c r="T769" s="51"/>
      <c r="U769" s="51"/>
      <c r="V769" s="51"/>
      <c r="W769" s="51"/>
      <c r="X769" s="51"/>
      <c r="Y769" s="51"/>
      <c r="Z769" s="51"/>
      <c r="AA769" s="51"/>
    </row>
    <row r="770" spans="1:27" ht="14.5" x14ac:dyDescent="0.35">
      <c r="A770" s="10"/>
      <c r="B770" s="10"/>
      <c r="C770" s="10"/>
      <c r="D770" s="10"/>
      <c r="E770" s="10"/>
      <c r="F770" s="1"/>
      <c r="G770" s="1"/>
      <c r="H770" s="51"/>
      <c r="I770" s="51"/>
      <c r="J770" s="51"/>
      <c r="K770" s="51"/>
      <c r="L770" s="51"/>
      <c r="M770" s="51"/>
      <c r="N770" s="51"/>
      <c r="O770" s="51"/>
      <c r="P770" s="51"/>
      <c r="Q770" s="51"/>
      <c r="R770" s="51"/>
      <c r="S770" s="51"/>
      <c r="T770" s="51"/>
      <c r="U770" s="51"/>
      <c r="V770" s="51"/>
      <c r="W770" s="51"/>
      <c r="X770" s="51"/>
      <c r="Y770" s="51"/>
      <c r="Z770" s="51"/>
      <c r="AA770" s="51"/>
    </row>
    <row r="771" spans="1:27" ht="14.5" x14ac:dyDescent="0.35">
      <c r="A771" s="10"/>
      <c r="B771" s="10"/>
      <c r="C771" s="10"/>
      <c r="D771" s="10"/>
      <c r="E771" s="10"/>
      <c r="F771" s="1"/>
      <c r="G771" s="1"/>
      <c r="H771" s="51"/>
      <c r="I771" s="51"/>
      <c r="J771" s="51"/>
      <c r="K771" s="51"/>
      <c r="L771" s="51"/>
      <c r="M771" s="51"/>
      <c r="N771" s="51"/>
      <c r="O771" s="51"/>
      <c r="P771" s="51"/>
      <c r="Q771" s="51"/>
      <c r="R771" s="51"/>
      <c r="S771" s="51"/>
      <c r="T771" s="51"/>
      <c r="U771" s="51"/>
      <c r="V771" s="51"/>
      <c r="W771" s="51"/>
      <c r="X771" s="51"/>
      <c r="Y771" s="51"/>
      <c r="Z771" s="51"/>
      <c r="AA771" s="51"/>
    </row>
    <row r="772" spans="1:27" ht="14.5" x14ac:dyDescent="0.35">
      <c r="A772" s="10"/>
      <c r="B772" s="10"/>
      <c r="C772" s="10"/>
      <c r="D772" s="10"/>
      <c r="E772" s="10"/>
      <c r="F772" s="1"/>
      <c r="G772" s="1"/>
      <c r="H772" s="51"/>
      <c r="I772" s="51"/>
      <c r="J772" s="51"/>
      <c r="K772" s="51"/>
      <c r="L772" s="51"/>
      <c r="M772" s="51"/>
      <c r="N772" s="51"/>
      <c r="O772" s="51"/>
      <c r="P772" s="51"/>
      <c r="Q772" s="51"/>
      <c r="R772" s="51"/>
      <c r="S772" s="51"/>
      <c r="T772" s="51"/>
      <c r="U772" s="51"/>
      <c r="V772" s="51"/>
      <c r="W772" s="51"/>
      <c r="X772" s="51"/>
      <c r="Y772" s="51"/>
      <c r="Z772" s="51"/>
      <c r="AA772" s="51"/>
    </row>
    <row r="773" spans="1:27" ht="14.5" x14ac:dyDescent="0.35">
      <c r="A773" s="10"/>
      <c r="B773" s="10"/>
      <c r="C773" s="10"/>
      <c r="D773" s="10"/>
      <c r="E773" s="10"/>
      <c r="F773" s="1"/>
      <c r="G773" s="1"/>
      <c r="H773" s="51"/>
      <c r="I773" s="51"/>
      <c r="J773" s="51"/>
      <c r="K773" s="51"/>
      <c r="L773" s="51"/>
      <c r="M773" s="51"/>
      <c r="N773" s="51"/>
      <c r="O773" s="51"/>
      <c r="P773" s="51"/>
      <c r="Q773" s="51"/>
      <c r="R773" s="51"/>
      <c r="S773" s="51"/>
      <c r="T773" s="51"/>
      <c r="U773" s="51"/>
      <c r="V773" s="51"/>
      <c r="W773" s="51"/>
      <c r="X773" s="51"/>
      <c r="Y773" s="51"/>
      <c r="Z773" s="51"/>
      <c r="AA773" s="51"/>
    </row>
    <row r="774" spans="1:27" ht="14.5" x14ac:dyDescent="0.35">
      <c r="A774" s="10"/>
      <c r="B774" s="10"/>
      <c r="C774" s="10"/>
      <c r="D774" s="10"/>
      <c r="E774" s="10"/>
      <c r="F774" s="1"/>
      <c r="G774" s="1"/>
      <c r="H774" s="51"/>
      <c r="I774" s="51"/>
      <c r="J774" s="51"/>
      <c r="K774" s="51"/>
      <c r="L774" s="51"/>
      <c r="M774" s="51"/>
      <c r="N774" s="51"/>
      <c r="O774" s="51"/>
      <c r="P774" s="51"/>
      <c r="Q774" s="51"/>
      <c r="R774" s="51"/>
      <c r="S774" s="51"/>
      <c r="T774" s="51"/>
      <c r="U774" s="51"/>
      <c r="V774" s="51"/>
      <c r="W774" s="51"/>
      <c r="X774" s="51"/>
      <c r="Y774" s="51"/>
      <c r="Z774" s="51"/>
      <c r="AA774" s="51"/>
    </row>
    <row r="775" spans="1:27" ht="14.5" x14ac:dyDescent="0.35">
      <c r="A775" s="10"/>
      <c r="B775" s="10"/>
      <c r="C775" s="10"/>
      <c r="D775" s="10"/>
      <c r="E775" s="10"/>
      <c r="F775" s="1"/>
      <c r="G775" s="1"/>
      <c r="H775" s="51"/>
      <c r="I775" s="51"/>
      <c r="J775" s="51"/>
      <c r="K775" s="51"/>
      <c r="L775" s="51"/>
      <c r="M775" s="51"/>
      <c r="N775" s="51"/>
      <c r="O775" s="51"/>
      <c r="P775" s="51"/>
      <c r="Q775" s="51"/>
      <c r="R775" s="51"/>
      <c r="S775" s="51"/>
      <c r="T775" s="51"/>
      <c r="U775" s="51"/>
      <c r="V775" s="51"/>
      <c r="W775" s="51"/>
      <c r="X775" s="51"/>
      <c r="Y775" s="51"/>
      <c r="Z775" s="51"/>
      <c r="AA775" s="51"/>
    </row>
    <row r="776" spans="1:27" ht="14.5" x14ac:dyDescent="0.35">
      <c r="A776" s="10"/>
      <c r="B776" s="10"/>
      <c r="C776" s="10"/>
      <c r="D776" s="10"/>
      <c r="E776" s="10"/>
      <c r="F776" s="1"/>
      <c r="G776" s="1"/>
      <c r="H776" s="51"/>
      <c r="I776" s="51"/>
      <c r="J776" s="51"/>
      <c r="K776" s="51"/>
      <c r="L776" s="51"/>
      <c r="M776" s="51"/>
      <c r="N776" s="51"/>
      <c r="O776" s="51"/>
      <c r="P776" s="51"/>
      <c r="Q776" s="51"/>
      <c r="R776" s="51"/>
      <c r="S776" s="51"/>
      <c r="T776" s="51"/>
      <c r="U776" s="51"/>
      <c r="V776" s="51"/>
      <c r="W776" s="51"/>
      <c r="X776" s="51"/>
      <c r="Y776" s="51"/>
      <c r="Z776" s="51"/>
      <c r="AA776" s="51"/>
    </row>
    <row r="777" spans="1:27" ht="14.5" x14ac:dyDescent="0.35">
      <c r="A777" s="10"/>
      <c r="B777" s="10"/>
      <c r="C777" s="10"/>
      <c r="D777" s="10"/>
      <c r="E777" s="10"/>
      <c r="F777" s="1"/>
      <c r="G777" s="1"/>
      <c r="H777" s="51"/>
      <c r="I777" s="51"/>
      <c r="J777" s="51"/>
      <c r="K777" s="51"/>
      <c r="L777" s="51"/>
      <c r="M777" s="51"/>
      <c r="N777" s="51"/>
      <c r="O777" s="51"/>
      <c r="P777" s="51"/>
      <c r="Q777" s="51"/>
      <c r="R777" s="51"/>
      <c r="S777" s="51"/>
      <c r="T777" s="51"/>
      <c r="U777" s="51"/>
      <c r="V777" s="51"/>
      <c r="W777" s="51"/>
      <c r="X777" s="51"/>
      <c r="Y777" s="51"/>
      <c r="Z777" s="51"/>
      <c r="AA777" s="51"/>
    </row>
    <row r="778" spans="1:27" ht="14.5" x14ac:dyDescent="0.35">
      <c r="A778" s="10"/>
      <c r="B778" s="10"/>
      <c r="C778" s="10"/>
      <c r="D778" s="10"/>
      <c r="E778" s="10"/>
      <c r="F778" s="1"/>
      <c r="G778" s="1"/>
      <c r="H778" s="51"/>
      <c r="I778" s="51"/>
      <c r="J778" s="51"/>
      <c r="K778" s="51"/>
      <c r="L778" s="51"/>
      <c r="M778" s="51"/>
      <c r="N778" s="51"/>
      <c r="O778" s="51"/>
      <c r="P778" s="51"/>
      <c r="Q778" s="51"/>
      <c r="R778" s="51"/>
      <c r="S778" s="51"/>
      <c r="T778" s="51"/>
      <c r="U778" s="51"/>
      <c r="V778" s="51"/>
      <c r="W778" s="51"/>
      <c r="X778" s="51"/>
      <c r="Y778" s="51"/>
      <c r="Z778" s="51"/>
      <c r="AA778" s="51"/>
    </row>
    <row r="779" spans="1:27" ht="14.5" x14ac:dyDescent="0.35">
      <c r="A779" s="10"/>
      <c r="B779" s="10"/>
      <c r="C779" s="10"/>
      <c r="D779" s="10"/>
      <c r="E779" s="10"/>
      <c r="F779" s="1"/>
      <c r="G779" s="1"/>
      <c r="H779" s="51"/>
      <c r="I779" s="51"/>
      <c r="J779" s="51"/>
      <c r="K779" s="51"/>
      <c r="L779" s="51"/>
      <c r="M779" s="51"/>
      <c r="N779" s="51"/>
      <c r="O779" s="51"/>
      <c r="P779" s="51"/>
      <c r="Q779" s="51"/>
      <c r="R779" s="51"/>
      <c r="S779" s="51"/>
      <c r="T779" s="51"/>
      <c r="U779" s="51"/>
      <c r="V779" s="51"/>
      <c r="W779" s="51"/>
      <c r="X779" s="51"/>
      <c r="Y779" s="51"/>
      <c r="Z779" s="51"/>
      <c r="AA779" s="51"/>
    </row>
    <row r="780" spans="1:27" ht="14.5" x14ac:dyDescent="0.35">
      <c r="A780" s="10"/>
      <c r="B780" s="10"/>
      <c r="C780" s="10"/>
      <c r="D780" s="10"/>
      <c r="E780" s="10"/>
      <c r="F780" s="1"/>
      <c r="G780" s="1"/>
      <c r="H780" s="51"/>
      <c r="I780" s="51"/>
      <c r="J780" s="51"/>
      <c r="K780" s="51"/>
      <c r="L780" s="51"/>
      <c r="M780" s="51"/>
      <c r="N780" s="51"/>
      <c r="O780" s="51"/>
      <c r="P780" s="51"/>
      <c r="Q780" s="51"/>
      <c r="R780" s="51"/>
      <c r="S780" s="51"/>
      <c r="T780" s="51"/>
      <c r="U780" s="51"/>
      <c r="V780" s="51"/>
      <c r="W780" s="51"/>
      <c r="X780" s="51"/>
      <c r="Y780" s="51"/>
      <c r="Z780" s="51"/>
      <c r="AA780" s="51"/>
    </row>
    <row r="781" spans="1:27" ht="14.5" x14ac:dyDescent="0.35">
      <c r="A781" s="10"/>
      <c r="B781" s="10"/>
      <c r="C781" s="10"/>
      <c r="D781" s="10"/>
      <c r="E781" s="10"/>
      <c r="F781" s="1"/>
      <c r="G781" s="1"/>
      <c r="H781" s="51"/>
      <c r="I781" s="51"/>
      <c r="J781" s="51"/>
      <c r="K781" s="51"/>
      <c r="L781" s="51"/>
      <c r="M781" s="51"/>
      <c r="N781" s="51"/>
      <c r="O781" s="51"/>
      <c r="P781" s="51"/>
      <c r="Q781" s="51"/>
      <c r="R781" s="51"/>
      <c r="S781" s="51"/>
      <c r="T781" s="51"/>
      <c r="U781" s="51"/>
      <c r="V781" s="51"/>
      <c r="W781" s="51"/>
      <c r="X781" s="51"/>
      <c r="Y781" s="51"/>
      <c r="Z781" s="51"/>
      <c r="AA781" s="51"/>
    </row>
    <row r="782" spans="1:27" ht="14.5" x14ac:dyDescent="0.35">
      <c r="A782" s="10"/>
      <c r="B782" s="10"/>
      <c r="C782" s="10"/>
      <c r="D782" s="10"/>
      <c r="E782" s="10"/>
      <c r="F782" s="1"/>
      <c r="G782" s="1"/>
      <c r="H782" s="51"/>
      <c r="I782" s="51"/>
      <c r="J782" s="51"/>
      <c r="K782" s="51"/>
      <c r="L782" s="51"/>
      <c r="M782" s="51"/>
      <c r="N782" s="51"/>
      <c r="O782" s="51"/>
      <c r="P782" s="51"/>
      <c r="Q782" s="51"/>
      <c r="R782" s="51"/>
      <c r="S782" s="51"/>
      <c r="T782" s="51"/>
      <c r="U782" s="51"/>
      <c r="V782" s="51"/>
      <c r="W782" s="51"/>
      <c r="X782" s="51"/>
      <c r="Y782" s="51"/>
      <c r="Z782" s="51"/>
      <c r="AA782" s="51"/>
    </row>
    <row r="783" spans="1:27" ht="14.5" x14ac:dyDescent="0.35">
      <c r="A783" s="10"/>
      <c r="B783" s="10"/>
      <c r="C783" s="10"/>
      <c r="D783" s="10"/>
      <c r="E783" s="10"/>
      <c r="F783" s="1"/>
      <c r="G783" s="1"/>
      <c r="H783" s="51"/>
      <c r="I783" s="51"/>
      <c r="J783" s="51"/>
      <c r="K783" s="51"/>
      <c r="L783" s="51"/>
      <c r="M783" s="51"/>
      <c r="N783" s="51"/>
      <c r="O783" s="51"/>
      <c r="P783" s="51"/>
      <c r="Q783" s="51"/>
      <c r="R783" s="51"/>
      <c r="S783" s="51"/>
      <c r="T783" s="51"/>
      <c r="U783" s="51"/>
      <c r="V783" s="51"/>
      <c r="W783" s="51"/>
      <c r="X783" s="51"/>
      <c r="Y783" s="51"/>
      <c r="Z783" s="51"/>
      <c r="AA783" s="51"/>
    </row>
    <row r="784" spans="1:27" ht="14.5" x14ac:dyDescent="0.35">
      <c r="A784" s="10"/>
      <c r="B784" s="10"/>
      <c r="C784" s="10"/>
      <c r="D784" s="10"/>
      <c r="E784" s="10"/>
      <c r="F784" s="1"/>
      <c r="G784" s="1"/>
      <c r="H784" s="51"/>
      <c r="I784" s="51"/>
      <c r="J784" s="51"/>
      <c r="K784" s="51"/>
      <c r="L784" s="51"/>
      <c r="M784" s="51"/>
      <c r="N784" s="51"/>
      <c r="O784" s="51"/>
      <c r="P784" s="51"/>
      <c r="Q784" s="51"/>
      <c r="R784" s="51"/>
      <c r="S784" s="51"/>
      <c r="T784" s="51"/>
      <c r="U784" s="51"/>
      <c r="V784" s="51"/>
      <c r="W784" s="51"/>
      <c r="X784" s="51"/>
      <c r="Y784" s="51"/>
      <c r="Z784" s="51"/>
      <c r="AA784" s="51"/>
    </row>
    <row r="785" spans="1:27" ht="14.5" x14ac:dyDescent="0.35">
      <c r="A785" s="10"/>
      <c r="B785" s="10"/>
      <c r="C785" s="10"/>
      <c r="D785" s="10"/>
      <c r="E785" s="10"/>
      <c r="F785" s="1"/>
      <c r="G785" s="1"/>
      <c r="H785" s="51"/>
      <c r="I785" s="51"/>
      <c r="J785" s="51"/>
      <c r="K785" s="51"/>
      <c r="L785" s="51"/>
      <c r="M785" s="51"/>
      <c r="N785" s="51"/>
      <c r="O785" s="51"/>
      <c r="P785" s="51"/>
      <c r="Q785" s="51"/>
      <c r="R785" s="51"/>
      <c r="S785" s="51"/>
      <c r="T785" s="51"/>
      <c r="U785" s="51"/>
      <c r="V785" s="51"/>
      <c r="W785" s="51"/>
      <c r="X785" s="51"/>
      <c r="Y785" s="51"/>
      <c r="Z785" s="51"/>
      <c r="AA785" s="51"/>
    </row>
    <row r="786" spans="1:27" ht="14.5" x14ac:dyDescent="0.35">
      <c r="A786" s="10"/>
      <c r="B786" s="10"/>
      <c r="C786" s="10"/>
      <c r="D786" s="10"/>
      <c r="E786" s="10"/>
      <c r="F786" s="1"/>
      <c r="G786" s="1"/>
      <c r="H786" s="51"/>
      <c r="I786" s="51"/>
      <c r="J786" s="51"/>
      <c r="K786" s="51"/>
      <c r="L786" s="51"/>
      <c r="M786" s="51"/>
      <c r="N786" s="51"/>
      <c r="O786" s="51"/>
      <c r="P786" s="51"/>
      <c r="Q786" s="51"/>
      <c r="R786" s="51"/>
      <c r="S786" s="51"/>
      <c r="T786" s="51"/>
      <c r="U786" s="51"/>
      <c r="V786" s="51"/>
      <c r="W786" s="51"/>
      <c r="X786" s="51"/>
      <c r="Y786" s="51"/>
      <c r="Z786" s="51"/>
      <c r="AA786" s="51"/>
    </row>
    <row r="787" spans="1:27" ht="14.5" x14ac:dyDescent="0.35">
      <c r="A787" s="10"/>
      <c r="B787" s="10"/>
      <c r="C787" s="10"/>
      <c r="D787" s="10"/>
      <c r="E787" s="10"/>
      <c r="F787" s="1"/>
      <c r="G787" s="1"/>
      <c r="H787" s="51"/>
      <c r="I787" s="51"/>
      <c r="J787" s="51"/>
      <c r="K787" s="51"/>
      <c r="L787" s="51"/>
      <c r="M787" s="51"/>
      <c r="N787" s="51"/>
      <c r="O787" s="51"/>
      <c r="P787" s="51"/>
      <c r="Q787" s="51"/>
      <c r="R787" s="51"/>
      <c r="S787" s="51"/>
      <c r="T787" s="51"/>
      <c r="U787" s="51"/>
      <c r="V787" s="51"/>
      <c r="W787" s="51"/>
      <c r="X787" s="51"/>
      <c r="Y787" s="51"/>
      <c r="Z787" s="51"/>
      <c r="AA787" s="51"/>
    </row>
    <row r="788" spans="1:27" ht="14.5" x14ac:dyDescent="0.35">
      <c r="A788" s="10"/>
      <c r="B788" s="10"/>
      <c r="C788" s="10"/>
      <c r="D788" s="10"/>
      <c r="E788" s="10"/>
      <c r="F788" s="1"/>
      <c r="G788" s="1"/>
      <c r="H788" s="51"/>
      <c r="I788" s="51"/>
      <c r="J788" s="51"/>
      <c r="K788" s="51"/>
      <c r="L788" s="51"/>
      <c r="M788" s="51"/>
      <c r="N788" s="51"/>
      <c r="O788" s="51"/>
      <c r="P788" s="51"/>
      <c r="Q788" s="51"/>
      <c r="R788" s="51"/>
      <c r="S788" s="51"/>
      <c r="T788" s="51"/>
      <c r="U788" s="51"/>
      <c r="V788" s="51"/>
      <c r="W788" s="51"/>
      <c r="X788" s="51"/>
      <c r="Y788" s="51"/>
      <c r="Z788" s="51"/>
      <c r="AA788" s="51"/>
    </row>
    <row r="789" spans="1:27" ht="14.5" x14ac:dyDescent="0.35">
      <c r="A789" s="10"/>
      <c r="B789" s="10"/>
      <c r="C789" s="10"/>
      <c r="D789" s="10"/>
      <c r="E789" s="10"/>
      <c r="F789" s="1"/>
      <c r="G789" s="1"/>
      <c r="H789" s="51"/>
      <c r="I789" s="51"/>
      <c r="J789" s="51"/>
      <c r="K789" s="51"/>
      <c r="L789" s="51"/>
      <c r="M789" s="51"/>
      <c r="N789" s="51"/>
      <c r="O789" s="51"/>
      <c r="P789" s="51"/>
      <c r="Q789" s="51"/>
      <c r="R789" s="51"/>
      <c r="S789" s="51"/>
      <c r="T789" s="51"/>
      <c r="U789" s="51"/>
      <c r="V789" s="51"/>
      <c r="W789" s="51"/>
      <c r="X789" s="51"/>
      <c r="Y789" s="51"/>
      <c r="Z789" s="51"/>
      <c r="AA789" s="51"/>
    </row>
    <row r="790" spans="1:27" ht="14.5" x14ac:dyDescent="0.35">
      <c r="A790" s="10"/>
      <c r="B790" s="10"/>
      <c r="C790" s="10"/>
      <c r="D790" s="10"/>
      <c r="E790" s="10"/>
      <c r="F790" s="1"/>
      <c r="G790" s="1"/>
      <c r="H790" s="51"/>
      <c r="I790" s="51"/>
      <c r="J790" s="51"/>
      <c r="K790" s="51"/>
      <c r="L790" s="51"/>
      <c r="M790" s="51"/>
      <c r="N790" s="51"/>
      <c r="O790" s="51"/>
      <c r="P790" s="51"/>
      <c r="Q790" s="51"/>
      <c r="R790" s="51"/>
      <c r="S790" s="51"/>
      <c r="T790" s="51"/>
      <c r="U790" s="51"/>
      <c r="V790" s="51"/>
      <c r="W790" s="51"/>
      <c r="X790" s="51"/>
      <c r="Y790" s="51"/>
      <c r="Z790" s="51"/>
      <c r="AA790" s="51"/>
    </row>
    <row r="791" spans="1:27" ht="14.5" x14ac:dyDescent="0.35">
      <c r="A791" s="10"/>
      <c r="B791" s="10"/>
      <c r="C791" s="10"/>
      <c r="D791" s="10"/>
      <c r="E791" s="10"/>
      <c r="F791" s="1"/>
      <c r="G791" s="1"/>
      <c r="H791" s="51"/>
      <c r="I791" s="51"/>
      <c r="J791" s="51"/>
      <c r="K791" s="51"/>
      <c r="L791" s="51"/>
      <c r="M791" s="51"/>
      <c r="N791" s="51"/>
      <c r="O791" s="51"/>
      <c r="P791" s="51"/>
      <c r="Q791" s="51"/>
      <c r="R791" s="51"/>
      <c r="S791" s="51"/>
      <c r="T791" s="51"/>
      <c r="U791" s="51"/>
      <c r="V791" s="51"/>
      <c r="W791" s="51"/>
      <c r="X791" s="51"/>
      <c r="Y791" s="51"/>
      <c r="Z791" s="51"/>
      <c r="AA791" s="51"/>
    </row>
    <row r="792" spans="1:27" ht="14.5" x14ac:dyDescent="0.35">
      <c r="A792" s="10"/>
      <c r="B792" s="10"/>
      <c r="C792" s="10"/>
      <c r="D792" s="10"/>
      <c r="E792" s="10"/>
      <c r="F792" s="1"/>
      <c r="G792" s="1"/>
      <c r="H792" s="51"/>
      <c r="I792" s="51"/>
      <c r="J792" s="51"/>
      <c r="K792" s="51"/>
      <c r="L792" s="51"/>
      <c r="M792" s="51"/>
      <c r="N792" s="51"/>
      <c r="O792" s="51"/>
      <c r="P792" s="51"/>
      <c r="Q792" s="51"/>
      <c r="R792" s="51"/>
      <c r="S792" s="51"/>
      <c r="T792" s="51"/>
      <c r="U792" s="51"/>
      <c r="V792" s="51"/>
      <c r="W792" s="51"/>
      <c r="X792" s="51"/>
      <c r="Y792" s="51"/>
      <c r="Z792" s="51"/>
      <c r="AA792" s="51"/>
    </row>
    <row r="793" spans="1:27" ht="14.5" x14ac:dyDescent="0.35">
      <c r="A793" s="10"/>
      <c r="B793" s="10"/>
      <c r="C793" s="10"/>
      <c r="D793" s="10"/>
      <c r="E793" s="10"/>
      <c r="F793" s="1"/>
      <c r="G793" s="1"/>
      <c r="H793" s="51"/>
      <c r="I793" s="51"/>
      <c r="J793" s="51"/>
      <c r="K793" s="51"/>
      <c r="L793" s="51"/>
      <c r="M793" s="51"/>
      <c r="N793" s="51"/>
      <c r="O793" s="51"/>
      <c r="P793" s="51"/>
      <c r="Q793" s="51"/>
      <c r="R793" s="51"/>
      <c r="S793" s="51"/>
      <c r="T793" s="51"/>
      <c r="U793" s="51"/>
      <c r="V793" s="51"/>
      <c r="W793" s="51"/>
      <c r="X793" s="51"/>
      <c r="Y793" s="51"/>
      <c r="Z793" s="51"/>
      <c r="AA793" s="51"/>
    </row>
    <row r="794" spans="1:27" ht="14.5" x14ac:dyDescent="0.35">
      <c r="A794" s="10"/>
      <c r="B794" s="10"/>
      <c r="C794" s="10"/>
      <c r="D794" s="10"/>
      <c r="E794" s="10"/>
      <c r="F794" s="1"/>
      <c r="G794" s="1"/>
      <c r="H794" s="51"/>
      <c r="I794" s="51"/>
      <c r="J794" s="51"/>
      <c r="K794" s="51"/>
      <c r="L794" s="51"/>
      <c r="M794" s="51"/>
      <c r="N794" s="51"/>
      <c r="O794" s="51"/>
      <c r="P794" s="51"/>
      <c r="Q794" s="51"/>
      <c r="R794" s="51"/>
      <c r="S794" s="51"/>
      <c r="T794" s="51"/>
      <c r="U794" s="51"/>
      <c r="V794" s="51"/>
      <c r="W794" s="51"/>
      <c r="X794" s="51"/>
      <c r="Y794" s="51"/>
      <c r="Z794" s="51"/>
      <c r="AA794" s="51"/>
    </row>
    <row r="795" spans="1:27" ht="14.5" x14ac:dyDescent="0.35">
      <c r="A795" s="10"/>
      <c r="B795" s="10"/>
      <c r="C795" s="10"/>
      <c r="D795" s="10"/>
      <c r="E795" s="10"/>
      <c r="F795" s="1"/>
      <c r="G795" s="1"/>
      <c r="H795" s="51"/>
      <c r="I795" s="51"/>
      <c r="J795" s="51"/>
      <c r="K795" s="51"/>
      <c r="L795" s="51"/>
      <c r="M795" s="51"/>
      <c r="N795" s="51"/>
      <c r="O795" s="51"/>
      <c r="P795" s="51"/>
      <c r="Q795" s="51"/>
      <c r="R795" s="51"/>
      <c r="S795" s="51"/>
      <c r="T795" s="51"/>
      <c r="U795" s="51"/>
      <c r="V795" s="51"/>
      <c r="W795" s="51"/>
      <c r="X795" s="51"/>
      <c r="Y795" s="51"/>
      <c r="Z795" s="51"/>
      <c r="AA795" s="51"/>
    </row>
    <row r="796" spans="1:27" ht="14.5" x14ac:dyDescent="0.35">
      <c r="A796" s="10"/>
      <c r="B796" s="10"/>
      <c r="C796" s="10"/>
      <c r="D796" s="10"/>
      <c r="E796" s="10"/>
      <c r="F796" s="1"/>
      <c r="G796" s="1"/>
      <c r="H796" s="51"/>
      <c r="I796" s="51"/>
      <c r="J796" s="51"/>
      <c r="K796" s="51"/>
      <c r="L796" s="51"/>
      <c r="M796" s="51"/>
      <c r="N796" s="51"/>
      <c r="O796" s="51"/>
      <c r="P796" s="51"/>
      <c r="Q796" s="51"/>
      <c r="R796" s="51"/>
      <c r="S796" s="51"/>
      <c r="T796" s="51"/>
      <c r="U796" s="51"/>
      <c r="V796" s="51"/>
      <c r="W796" s="51"/>
      <c r="X796" s="51"/>
      <c r="Y796" s="51"/>
      <c r="Z796" s="51"/>
      <c r="AA796" s="51"/>
    </row>
    <row r="797" spans="1:27" ht="14.5" x14ac:dyDescent="0.35">
      <c r="A797" s="10"/>
      <c r="B797" s="10"/>
      <c r="C797" s="10"/>
      <c r="D797" s="10"/>
      <c r="E797" s="10"/>
      <c r="F797" s="1"/>
      <c r="G797" s="1"/>
      <c r="H797" s="51"/>
      <c r="I797" s="51"/>
      <c r="J797" s="51"/>
      <c r="K797" s="51"/>
      <c r="L797" s="51"/>
      <c r="M797" s="51"/>
      <c r="N797" s="51"/>
      <c r="O797" s="51"/>
      <c r="P797" s="51"/>
      <c r="Q797" s="51"/>
      <c r="R797" s="51"/>
      <c r="S797" s="51"/>
      <c r="T797" s="51"/>
      <c r="U797" s="51"/>
      <c r="V797" s="51"/>
      <c r="W797" s="51"/>
      <c r="X797" s="51"/>
      <c r="Y797" s="51"/>
      <c r="Z797" s="51"/>
      <c r="AA797" s="51"/>
    </row>
    <row r="798" spans="1:27" ht="14.5" x14ac:dyDescent="0.35">
      <c r="A798" s="10"/>
      <c r="B798" s="10"/>
      <c r="C798" s="10"/>
      <c r="D798" s="10"/>
      <c r="E798" s="10"/>
      <c r="F798" s="1"/>
      <c r="G798" s="1"/>
      <c r="H798" s="51"/>
      <c r="I798" s="51"/>
      <c r="J798" s="51"/>
      <c r="K798" s="51"/>
      <c r="L798" s="51"/>
      <c r="M798" s="51"/>
      <c r="N798" s="51"/>
      <c r="O798" s="51"/>
      <c r="P798" s="51"/>
      <c r="Q798" s="51"/>
      <c r="R798" s="51"/>
      <c r="S798" s="51"/>
      <c r="T798" s="51"/>
      <c r="U798" s="51"/>
      <c r="V798" s="51"/>
      <c r="W798" s="51"/>
      <c r="X798" s="51"/>
      <c r="Y798" s="51"/>
      <c r="Z798" s="51"/>
      <c r="AA798" s="51"/>
    </row>
    <row r="799" spans="1:27" ht="14.5" x14ac:dyDescent="0.35">
      <c r="A799" s="10"/>
      <c r="B799" s="10"/>
      <c r="C799" s="10"/>
      <c r="D799" s="10"/>
      <c r="E799" s="10"/>
      <c r="F799" s="1"/>
      <c r="G799" s="1"/>
      <c r="H799" s="51"/>
      <c r="I799" s="51"/>
      <c r="J799" s="51"/>
      <c r="K799" s="51"/>
      <c r="L799" s="51"/>
      <c r="M799" s="51"/>
      <c r="N799" s="51"/>
      <c r="O799" s="51"/>
      <c r="P799" s="51"/>
      <c r="Q799" s="51"/>
      <c r="R799" s="51"/>
      <c r="S799" s="51"/>
      <c r="T799" s="51"/>
      <c r="U799" s="51"/>
      <c r="V799" s="51"/>
      <c r="W799" s="51"/>
      <c r="X799" s="51"/>
      <c r="Y799" s="51"/>
      <c r="Z799" s="51"/>
      <c r="AA799" s="51"/>
    </row>
    <row r="800" spans="1:27" ht="14.5" x14ac:dyDescent="0.35">
      <c r="A800" s="10"/>
      <c r="B800" s="10"/>
      <c r="C800" s="10"/>
      <c r="D800" s="10"/>
      <c r="E800" s="10"/>
      <c r="F800" s="1"/>
      <c r="G800" s="1"/>
      <c r="H800" s="51"/>
      <c r="I800" s="51"/>
      <c r="J800" s="51"/>
      <c r="K800" s="51"/>
      <c r="L800" s="51"/>
      <c r="M800" s="51"/>
      <c r="N800" s="51"/>
      <c r="O800" s="51"/>
      <c r="P800" s="51"/>
      <c r="Q800" s="51"/>
      <c r="R800" s="51"/>
      <c r="S800" s="51"/>
      <c r="T800" s="51"/>
      <c r="U800" s="51"/>
      <c r="V800" s="51"/>
      <c r="W800" s="51"/>
      <c r="X800" s="51"/>
      <c r="Y800" s="51"/>
      <c r="Z800" s="51"/>
      <c r="AA800" s="51"/>
    </row>
    <row r="801" spans="1:27" ht="14.5" x14ac:dyDescent="0.35">
      <c r="A801" s="10"/>
      <c r="B801" s="10"/>
      <c r="C801" s="10"/>
      <c r="D801" s="10"/>
      <c r="E801" s="10"/>
      <c r="F801" s="1"/>
      <c r="G801" s="1"/>
      <c r="H801" s="51"/>
      <c r="I801" s="51"/>
      <c r="J801" s="51"/>
      <c r="K801" s="51"/>
      <c r="L801" s="51"/>
      <c r="M801" s="51"/>
      <c r="N801" s="51"/>
      <c r="O801" s="51"/>
      <c r="P801" s="51"/>
      <c r="Q801" s="51"/>
      <c r="R801" s="51"/>
      <c r="S801" s="51"/>
      <c r="T801" s="51"/>
      <c r="U801" s="51"/>
      <c r="V801" s="51"/>
      <c r="W801" s="51"/>
      <c r="X801" s="51"/>
      <c r="Y801" s="51"/>
      <c r="Z801" s="51"/>
      <c r="AA801" s="51"/>
    </row>
    <row r="802" spans="1:27" ht="14.5" x14ac:dyDescent="0.35">
      <c r="A802" s="10"/>
      <c r="B802" s="10"/>
      <c r="C802" s="10"/>
      <c r="D802" s="10"/>
      <c r="E802" s="10"/>
      <c r="F802" s="1"/>
      <c r="G802" s="1"/>
      <c r="H802" s="51"/>
      <c r="I802" s="51"/>
      <c r="J802" s="51"/>
      <c r="K802" s="51"/>
      <c r="L802" s="51"/>
      <c r="M802" s="51"/>
      <c r="N802" s="51"/>
      <c r="O802" s="51"/>
      <c r="P802" s="51"/>
      <c r="Q802" s="51"/>
      <c r="R802" s="51"/>
      <c r="S802" s="51"/>
      <c r="T802" s="51"/>
      <c r="U802" s="51"/>
      <c r="V802" s="51"/>
      <c r="W802" s="51"/>
      <c r="X802" s="51"/>
      <c r="Y802" s="51"/>
      <c r="Z802" s="51"/>
      <c r="AA802" s="51"/>
    </row>
    <row r="803" spans="1:27" ht="14.5" x14ac:dyDescent="0.35">
      <c r="A803" s="10"/>
      <c r="B803" s="10"/>
      <c r="C803" s="10"/>
      <c r="D803" s="10"/>
      <c r="E803" s="10"/>
      <c r="F803" s="1"/>
      <c r="G803" s="1"/>
      <c r="H803" s="51"/>
      <c r="I803" s="51"/>
      <c r="J803" s="51"/>
      <c r="K803" s="51"/>
      <c r="L803" s="51"/>
      <c r="M803" s="51"/>
      <c r="N803" s="51"/>
      <c r="O803" s="51"/>
      <c r="P803" s="51"/>
      <c r="Q803" s="51"/>
      <c r="R803" s="51"/>
      <c r="S803" s="51"/>
      <c r="T803" s="51"/>
      <c r="U803" s="51"/>
      <c r="V803" s="51"/>
      <c r="W803" s="51"/>
      <c r="X803" s="51"/>
      <c r="Y803" s="51"/>
      <c r="Z803" s="51"/>
      <c r="AA803" s="51"/>
    </row>
    <row r="804" spans="1:27" ht="14.5" x14ac:dyDescent="0.35">
      <c r="A804" s="10"/>
      <c r="B804" s="10"/>
      <c r="C804" s="10"/>
      <c r="D804" s="10"/>
      <c r="E804" s="10"/>
      <c r="F804" s="1"/>
      <c r="G804" s="1"/>
      <c r="H804" s="51"/>
      <c r="I804" s="51"/>
      <c r="J804" s="51"/>
      <c r="K804" s="51"/>
      <c r="L804" s="51"/>
      <c r="M804" s="51"/>
      <c r="N804" s="51"/>
      <c r="O804" s="51"/>
      <c r="P804" s="51"/>
      <c r="Q804" s="51"/>
      <c r="R804" s="51"/>
      <c r="S804" s="51"/>
      <c r="T804" s="51"/>
      <c r="U804" s="51"/>
      <c r="V804" s="51"/>
      <c r="W804" s="51"/>
      <c r="X804" s="51"/>
      <c r="Y804" s="51"/>
      <c r="Z804" s="51"/>
      <c r="AA804" s="51"/>
    </row>
    <row r="805" spans="1:27" ht="14.5" x14ac:dyDescent="0.35">
      <c r="A805" s="10"/>
      <c r="B805" s="10"/>
      <c r="C805" s="10"/>
      <c r="D805" s="10"/>
      <c r="E805" s="10"/>
      <c r="F805" s="1"/>
      <c r="G805" s="1"/>
      <c r="H805" s="51"/>
      <c r="I805" s="51"/>
      <c r="J805" s="51"/>
      <c r="K805" s="51"/>
      <c r="L805" s="51"/>
      <c r="M805" s="51"/>
      <c r="N805" s="51"/>
      <c r="O805" s="51"/>
      <c r="P805" s="51"/>
      <c r="Q805" s="51"/>
      <c r="R805" s="51"/>
      <c r="S805" s="51"/>
      <c r="T805" s="51"/>
      <c r="U805" s="51"/>
      <c r="V805" s="51"/>
      <c r="W805" s="51"/>
      <c r="X805" s="51"/>
      <c r="Y805" s="51"/>
      <c r="Z805" s="51"/>
      <c r="AA805" s="51"/>
    </row>
    <row r="806" spans="1:27" ht="14.5" x14ac:dyDescent="0.35">
      <c r="A806" s="10"/>
      <c r="B806" s="10"/>
      <c r="C806" s="10"/>
      <c r="D806" s="10"/>
      <c r="E806" s="10"/>
      <c r="F806" s="1"/>
      <c r="G806" s="1"/>
      <c r="H806" s="51"/>
      <c r="I806" s="51"/>
      <c r="J806" s="51"/>
      <c r="K806" s="51"/>
      <c r="L806" s="51"/>
      <c r="M806" s="51"/>
      <c r="N806" s="51"/>
      <c r="O806" s="51"/>
      <c r="P806" s="51"/>
      <c r="Q806" s="51"/>
      <c r="R806" s="51"/>
      <c r="S806" s="51"/>
      <c r="T806" s="51"/>
      <c r="U806" s="51"/>
      <c r="V806" s="51"/>
      <c r="W806" s="51"/>
      <c r="X806" s="51"/>
      <c r="Y806" s="51"/>
      <c r="Z806" s="51"/>
      <c r="AA806" s="51"/>
    </row>
    <row r="807" spans="1:27" ht="14.5" x14ac:dyDescent="0.35">
      <c r="A807" s="10"/>
      <c r="B807" s="10"/>
      <c r="C807" s="10"/>
      <c r="D807" s="10"/>
      <c r="E807" s="10"/>
      <c r="F807" s="1"/>
      <c r="G807" s="1"/>
      <c r="H807" s="51"/>
      <c r="I807" s="51"/>
      <c r="J807" s="51"/>
      <c r="K807" s="51"/>
      <c r="L807" s="51"/>
      <c r="M807" s="51"/>
      <c r="N807" s="51"/>
      <c r="O807" s="51"/>
      <c r="P807" s="51"/>
      <c r="Q807" s="51"/>
      <c r="R807" s="51"/>
      <c r="S807" s="51"/>
      <c r="T807" s="51"/>
      <c r="U807" s="51"/>
      <c r="V807" s="51"/>
      <c r="W807" s="51"/>
      <c r="X807" s="51"/>
      <c r="Y807" s="51"/>
      <c r="Z807" s="51"/>
      <c r="AA807" s="51"/>
    </row>
    <row r="808" spans="1:27" ht="14.5" x14ac:dyDescent="0.35">
      <c r="A808" s="10"/>
      <c r="B808" s="10"/>
      <c r="C808" s="10"/>
      <c r="D808" s="10"/>
      <c r="E808" s="10"/>
      <c r="F808" s="1"/>
      <c r="G808" s="1"/>
      <c r="H808" s="51"/>
      <c r="I808" s="51"/>
      <c r="J808" s="51"/>
      <c r="K808" s="51"/>
      <c r="L808" s="51"/>
      <c r="M808" s="51"/>
      <c r="N808" s="51"/>
      <c r="O808" s="51"/>
      <c r="P808" s="51"/>
      <c r="Q808" s="51"/>
      <c r="R808" s="51"/>
      <c r="S808" s="51"/>
      <c r="T808" s="51"/>
      <c r="U808" s="51"/>
      <c r="V808" s="51"/>
      <c r="W808" s="51"/>
      <c r="X808" s="51"/>
      <c r="Y808" s="51"/>
      <c r="Z808" s="51"/>
      <c r="AA808" s="51"/>
    </row>
    <row r="809" spans="1:27" ht="14.5" x14ac:dyDescent="0.35">
      <c r="A809" s="10"/>
      <c r="B809" s="10"/>
      <c r="C809" s="10"/>
      <c r="D809" s="10"/>
      <c r="E809" s="10"/>
      <c r="F809" s="1"/>
      <c r="G809" s="1"/>
      <c r="H809" s="51"/>
      <c r="I809" s="51"/>
      <c r="J809" s="51"/>
      <c r="K809" s="51"/>
      <c r="L809" s="51"/>
      <c r="M809" s="51"/>
      <c r="N809" s="51"/>
      <c r="O809" s="51"/>
      <c r="P809" s="51"/>
      <c r="Q809" s="51"/>
      <c r="R809" s="51"/>
      <c r="S809" s="51"/>
      <c r="T809" s="51"/>
      <c r="U809" s="51"/>
      <c r="V809" s="51"/>
      <c r="W809" s="51"/>
      <c r="X809" s="51"/>
      <c r="Y809" s="51"/>
      <c r="Z809" s="51"/>
      <c r="AA809" s="51"/>
    </row>
    <row r="810" spans="1:27" ht="14.5" x14ac:dyDescent="0.35">
      <c r="A810" s="10"/>
      <c r="B810" s="10"/>
      <c r="C810" s="10"/>
      <c r="D810" s="10"/>
      <c r="E810" s="10"/>
      <c r="F810" s="1"/>
      <c r="G810" s="1"/>
      <c r="H810" s="51"/>
      <c r="I810" s="51"/>
      <c r="J810" s="51"/>
      <c r="K810" s="51"/>
      <c r="L810" s="51"/>
      <c r="M810" s="51"/>
      <c r="N810" s="51"/>
      <c r="O810" s="51"/>
      <c r="P810" s="51"/>
      <c r="Q810" s="51"/>
      <c r="R810" s="51"/>
      <c r="S810" s="51"/>
      <c r="T810" s="51"/>
      <c r="U810" s="51"/>
      <c r="V810" s="51"/>
      <c r="W810" s="51"/>
      <c r="X810" s="51"/>
      <c r="Y810" s="51"/>
      <c r="Z810" s="51"/>
      <c r="AA810" s="51"/>
    </row>
    <row r="811" spans="1:27" ht="14.5" x14ac:dyDescent="0.35">
      <c r="A811" s="10"/>
      <c r="B811" s="10"/>
      <c r="C811" s="10"/>
      <c r="D811" s="10"/>
      <c r="E811" s="10"/>
      <c r="F811" s="1"/>
      <c r="G811" s="1"/>
      <c r="H811" s="51"/>
      <c r="I811" s="51"/>
      <c r="J811" s="51"/>
      <c r="K811" s="51"/>
      <c r="L811" s="51"/>
      <c r="M811" s="51"/>
      <c r="N811" s="51"/>
      <c r="O811" s="51"/>
      <c r="P811" s="51"/>
      <c r="Q811" s="51"/>
      <c r="R811" s="51"/>
      <c r="S811" s="51"/>
      <c r="T811" s="51"/>
      <c r="U811" s="51"/>
      <c r="V811" s="51"/>
      <c r="W811" s="51"/>
      <c r="X811" s="51"/>
      <c r="Y811" s="51"/>
      <c r="Z811" s="51"/>
      <c r="AA811" s="51"/>
    </row>
    <row r="812" spans="1:27" ht="14.5" x14ac:dyDescent="0.35">
      <c r="A812" s="10"/>
      <c r="B812" s="10"/>
      <c r="C812" s="10"/>
      <c r="D812" s="10"/>
      <c r="E812" s="10"/>
      <c r="F812" s="1"/>
      <c r="G812" s="1"/>
      <c r="H812" s="51"/>
      <c r="I812" s="51"/>
      <c r="J812" s="51"/>
      <c r="K812" s="51"/>
      <c r="L812" s="51"/>
      <c r="M812" s="51"/>
      <c r="N812" s="51"/>
      <c r="O812" s="51"/>
      <c r="P812" s="51"/>
      <c r="Q812" s="51"/>
      <c r="R812" s="51"/>
      <c r="S812" s="51"/>
      <c r="T812" s="51"/>
      <c r="U812" s="51"/>
      <c r="V812" s="51"/>
      <c r="W812" s="51"/>
      <c r="X812" s="51"/>
      <c r="Y812" s="51"/>
      <c r="Z812" s="51"/>
      <c r="AA812" s="51"/>
    </row>
    <row r="813" spans="1:27" ht="14.5" x14ac:dyDescent="0.35">
      <c r="A813" s="10"/>
      <c r="B813" s="10"/>
      <c r="C813" s="10"/>
      <c r="D813" s="10"/>
      <c r="E813" s="10"/>
      <c r="F813" s="1"/>
      <c r="G813" s="1"/>
      <c r="H813" s="51"/>
      <c r="I813" s="51"/>
      <c r="J813" s="51"/>
      <c r="K813" s="51"/>
      <c r="L813" s="51"/>
      <c r="M813" s="51"/>
      <c r="N813" s="51"/>
      <c r="O813" s="51"/>
      <c r="P813" s="51"/>
      <c r="Q813" s="51"/>
      <c r="R813" s="51"/>
      <c r="S813" s="51"/>
      <c r="T813" s="51"/>
      <c r="U813" s="51"/>
      <c r="V813" s="51"/>
      <c r="W813" s="51"/>
      <c r="X813" s="51"/>
      <c r="Y813" s="51"/>
      <c r="Z813" s="51"/>
      <c r="AA813" s="51"/>
    </row>
    <row r="814" spans="1:27" ht="14.5" x14ac:dyDescent="0.35">
      <c r="A814" s="10"/>
      <c r="B814" s="10"/>
      <c r="C814" s="10"/>
      <c r="D814" s="10"/>
      <c r="E814" s="10"/>
      <c r="F814" s="1"/>
      <c r="G814" s="1"/>
      <c r="H814" s="51"/>
      <c r="I814" s="51"/>
      <c r="J814" s="51"/>
      <c r="K814" s="51"/>
      <c r="L814" s="51"/>
      <c r="M814" s="51"/>
      <c r="N814" s="51"/>
      <c r="O814" s="51"/>
      <c r="P814" s="51"/>
      <c r="Q814" s="51"/>
      <c r="R814" s="51"/>
      <c r="S814" s="51"/>
      <c r="T814" s="51"/>
      <c r="U814" s="51"/>
      <c r="V814" s="51"/>
      <c r="W814" s="51"/>
      <c r="X814" s="51"/>
      <c r="Y814" s="51"/>
      <c r="Z814" s="51"/>
      <c r="AA814" s="51"/>
    </row>
    <row r="815" spans="1:27" ht="14.5" x14ac:dyDescent="0.35">
      <c r="A815" s="10"/>
      <c r="B815" s="10"/>
      <c r="C815" s="10"/>
      <c r="D815" s="10"/>
      <c r="E815" s="10"/>
      <c r="F815" s="1"/>
      <c r="G815" s="1"/>
      <c r="H815" s="51"/>
      <c r="I815" s="51"/>
      <c r="J815" s="51"/>
      <c r="K815" s="51"/>
      <c r="L815" s="51"/>
      <c r="M815" s="51"/>
      <c r="N815" s="51"/>
      <c r="O815" s="51"/>
      <c r="P815" s="51"/>
      <c r="Q815" s="51"/>
      <c r="R815" s="51"/>
      <c r="S815" s="51"/>
      <c r="T815" s="51"/>
      <c r="U815" s="51"/>
      <c r="V815" s="51"/>
      <c r="W815" s="51"/>
      <c r="X815" s="51"/>
      <c r="Y815" s="51"/>
      <c r="Z815" s="51"/>
      <c r="AA815" s="51"/>
    </row>
    <row r="816" spans="1:27" ht="14.5" x14ac:dyDescent="0.35">
      <c r="A816" s="10"/>
      <c r="B816" s="10"/>
      <c r="C816" s="10"/>
      <c r="D816" s="10"/>
      <c r="E816" s="10"/>
      <c r="F816" s="1"/>
      <c r="G816" s="1"/>
      <c r="H816" s="51"/>
      <c r="I816" s="51"/>
      <c r="J816" s="51"/>
      <c r="K816" s="51"/>
      <c r="L816" s="51"/>
      <c r="M816" s="51"/>
      <c r="N816" s="51"/>
      <c r="O816" s="51"/>
      <c r="P816" s="51"/>
      <c r="Q816" s="51"/>
      <c r="R816" s="51"/>
      <c r="S816" s="51"/>
      <c r="T816" s="51"/>
      <c r="U816" s="51"/>
      <c r="V816" s="51"/>
      <c r="W816" s="51"/>
      <c r="X816" s="51"/>
      <c r="Y816" s="51"/>
      <c r="Z816" s="51"/>
      <c r="AA816" s="51"/>
    </row>
    <row r="817" spans="1:27" ht="14.5" x14ac:dyDescent="0.35">
      <c r="A817" s="10"/>
      <c r="B817" s="10"/>
      <c r="C817" s="10"/>
      <c r="D817" s="10"/>
      <c r="E817" s="10"/>
      <c r="F817" s="1"/>
      <c r="G817" s="1"/>
      <c r="H817" s="51"/>
      <c r="I817" s="51"/>
      <c r="J817" s="51"/>
      <c r="K817" s="51"/>
      <c r="L817" s="51"/>
      <c r="M817" s="51"/>
      <c r="N817" s="51"/>
      <c r="O817" s="51"/>
      <c r="P817" s="51"/>
      <c r="Q817" s="51"/>
      <c r="R817" s="51"/>
      <c r="S817" s="51"/>
      <c r="T817" s="51"/>
      <c r="U817" s="51"/>
      <c r="V817" s="51"/>
      <c r="W817" s="51"/>
      <c r="X817" s="51"/>
      <c r="Y817" s="51"/>
      <c r="Z817" s="51"/>
      <c r="AA817" s="51"/>
    </row>
    <row r="818" spans="1:27" ht="14.5" x14ac:dyDescent="0.35">
      <c r="A818" s="10"/>
      <c r="B818" s="10"/>
      <c r="C818" s="10"/>
      <c r="D818" s="10"/>
      <c r="E818" s="10"/>
      <c r="F818" s="1"/>
      <c r="G818" s="1"/>
      <c r="H818" s="51"/>
      <c r="I818" s="51"/>
      <c r="J818" s="51"/>
      <c r="K818" s="51"/>
      <c r="L818" s="51"/>
      <c r="M818" s="51"/>
      <c r="N818" s="51"/>
      <c r="O818" s="51"/>
      <c r="P818" s="51"/>
      <c r="Q818" s="51"/>
      <c r="R818" s="51"/>
      <c r="S818" s="51"/>
      <c r="T818" s="51"/>
      <c r="U818" s="51"/>
      <c r="V818" s="51"/>
      <c r="W818" s="51"/>
      <c r="X818" s="51"/>
      <c r="Y818" s="51"/>
      <c r="Z818" s="51"/>
      <c r="AA818" s="51"/>
    </row>
    <row r="819" spans="1:27" ht="14.5" x14ac:dyDescent="0.35">
      <c r="A819" s="10"/>
      <c r="B819" s="10"/>
      <c r="C819" s="10"/>
      <c r="D819" s="10"/>
      <c r="E819" s="10"/>
      <c r="F819" s="1"/>
      <c r="G819" s="1"/>
      <c r="H819" s="51"/>
      <c r="I819" s="51"/>
      <c r="J819" s="51"/>
      <c r="K819" s="51"/>
      <c r="L819" s="51"/>
      <c r="M819" s="51"/>
      <c r="N819" s="51"/>
      <c r="O819" s="51"/>
      <c r="P819" s="51"/>
      <c r="Q819" s="51"/>
      <c r="R819" s="51"/>
      <c r="S819" s="51"/>
      <c r="T819" s="51"/>
      <c r="U819" s="51"/>
      <c r="V819" s="51"/>
      <c r="W819" s="51"/>
      <c r="X819" s="51"/>
      <c r="Y819" s="51"/>
      <c r="Z819" s="51"/>
      <c r="AA819" s="51"/>
    </row>
    <row r="820" spans="1:27" ht="14.5" x14ac:dyDescent="0.35">
      <c r="A820" s="10"/>
      <c r="B820" s="10"/>
      <c r="C820" s="10"/>
      <c r="D820" s="10"/>
      <c r="E820" s="10"/>
      <c r="F820" s="1"/>
      <c r="G820" s="1"/>
      <c r="H820" s="51"/>
      <c r="I820" s="51"/>
      <c r="J820" s="51"/>
      <c r="K820" s="51"/>
      <c r="L820" s="51"/>
      <c r="M820" s="51"/>
      <c r="N820" s="51"/>
      <c r="O820" s="51"/>
      <c r="P820" s="51"/>
      <c r="Q820" s="51"/>
      <c r="R820" s="51"/>
      <c r="S820" s="51"/>
      <c r="T820" s="51"/>
      <c r="U820" s="51"/>
      <c r="V820" s="51"/>
      <c r="W820" s="51"/>
      <c r="X820" s="51"/>
      <c r="Y820" s="51"/>
      <c r="Z820" s="51"/>
      <c r="AA820" s="51"/>
    </row>
    <row r="821" spans="1:27" ht="14.5" x14ac:dyDescent="0.35">
      <c r="A821" s="10"/>
      <c r="B821" s="10"/>
      <c r="C821" s="10"/>
      <c r="D821" s="10"/>
      <c r="E821" s="10"/>
      <c r="F821" s="1"/>
      <c r="G821" s="1"/>
      <c r="H821" s="51"/>
      <c r="I821" s="51"/>
      <c r="J821" s="51"/>
      <c r="K821" s="51"/>
      <c r="L821" s="51"/>
      <c r="M821" s="51"/>
      <c r="N821" s="51"/>
      <c r="O821" s="51"/>
      <c r="P821" s="51"/>
      <c r="Q821" s="51"/>
      <c r="R821" s="51"/>
      <c r="S821" s="51"/>
      <c r="T821" s="51"/>
      <c r="U821" s="51"/>
      <c r="V821" s="51"/>
      <c r="W821" s="51"/>
      <c r="X821" s="51"/>
      <c r="Y821" s="51"/>
      <c r="Z821" s="51"/>
      <c r="AA821" s="51"/>
    </row>
    <row r="822" spans="1:27" ht="14.5" x14ac:dyDescent="0.35">
      <c r="A822" s="10"/>
      <c r="B822" s="10"/>
      <c r="C822" s="10"/>
      <c r="D822" s="10"/>
      <c r="E822" s="10"/>
      <c r="F822" s="1"/>
      <c r="G822" s="1"/>
      <c r="H822" s="51"/>
      <c r="I822" s="51"/>
      <c r="J822" s="51"/>
      <c r="K822" s="51"/>
      <c r="L822" s="51"/>
      <c r="M822" s="51"/>
      <c r="N822" s="51"/>
      <c r="O822" s="51"/>
      <c r="P822" s="51"/>
      <c r="Q822" s="51"/>
      <c r="R822" s="51"/>
      <c r="S822" s="51"/>
      <c r="T822" s="51"/>
      <c r="U822" s="51"/>
      <c r="V822" s="51"/>
      <c r="W822" s="51"/>
      <c r="X822" s="51"/>
      <c r="Y822" s="51"/>
      <c r="Z822" s="51"/>
      <c r="AA822" s="51"/>
    </row>
    <row r="823" spans="1:27" ht="14.5" x14ac:dyDescent="0.35">
      <c r="A823" s="10"/>
      <c r="B823" s="10"/>
      <c r="C823" s="10"/>
      <c r="D823" s="10"/>
      <c r="E823" s="10"/>
      <c r="F823" s="1"/>
      <c r="G823" s="1"/>
      <c r="H823" s="51"/>
      <c r="I823" s="51"/>
      <c r="J823" s="51"/>
      <c r="K823" s="51"/>
      <c r="L823" s="51"/>
      <c r="M823" s="51"/>
      <c r="N823" s="51"/>
      <c r="O823" s="51"/>
      <c r="P823" s="51"/>
      <c r="Q823" s="51"/>
      <c r="R823" s="51"/>
      <c r="S823" s="51"/>
      <c r="T823" s="51"/>
      <c r="U823" s="51"/>
      <c r="V823" s="51"/>
      <c r="W823" s="51"/>
      <c r="X823" s="51"/>
      <c r="Y823" s="51"/>
      <c r="Z823" s="51"/>
      <c r="AA823" s="51"/>
    </row>
    <row r="824" spans="1:27" ht="14.5" x14ac:dyDescent="0.35">
      <c r="A824" s="10"/>
      <c r="B824" s="10"/>
      <c r="C824" s="10"/>
      <c r="D824" s="10"/>
      <c r="E824" s="10"/>
      <c r="F824" s="1"/>
      <c r="G824" s="1"/>
      <c r="H824" s="51"/>
      <c r="I824" s="51"/>
      <c r="J824" s="51"/>
      <c r="K824" s="51"/>
      <c r="L824" s="51"/>
      <c r="M824" s="51"/>
      <c r="N824" s="51"/>
      <c r="O824" s="51"/>
      <c r="P824" s="51"/>
      <c r="Q824" s="51"/>
      <c r="R824" s="51"/>
      <c r="S824" s="51"/>
      <c r="T824" s="51"/>
      <c r="U824" s="51"/>
      <c r="V824" s="51"/>
      <c r="W824" s="51"/>
      <c r="X824" s="51"/>
      <c r="Y824" s="51"/>
      <c r="Z824" s="51"/>
      <c r="AA824" s="51"/>
    </row>
    <row r="825" spans="1:27" ht="14.5" x14ac:dyDescent="0.35">
      <c r="A825" s="10"/>
      <c r="B825" s="10"/>
      <c r="C825" s="10"/>
      <c r="D825" s="10"/>
      <c r="E825" s="10"/>
      <c r="F825" s="1"/>
      <c r="G825" s="1"/>
      <c r="H825" s="51"/>
      <c r="I825" s="51"/>
      <c r="J825" s="51"/>
      <c r="K825" s="51"/>
      <c r="L825" s="51"/>
      <c r="M825" s="51"/>
      <c r="N825" s="51"/>
      <c r="O825" s="51"/>
      <c r="P825" s="51"/>
      <c r="Q825" s="51"/>
      <c r="R825" s="51"/>
      <c r="S825" s="51"/>
      <c r="T825" s="51"/>
      <c r="U825" s="51"/>
      <c r="V825" s="51"/>
      <c r="W825" s="51"/>
      <c r="X825" s="51"/>
      <c r="Y825" s="51"/>
      <c r="Z825" s="51"/>
      <c r="AA825" s="51"/>
    </row>
    <row r="826" spans="1:27" ht="14.5" x14ac:dyDescent="0.35">
      <c r="A826" s="10"/>
      <c r="B826" s="10"/>
      <c r="C826" s="10"/>
      <c r="D826" s="10"/>
      <c r="E826" s="10"/>
      <c r="F826" s="1"/>
      <c r="G826" s="1"/>
      <c r="H826" s="51"/>
      <c r="I826" s="51"/>
      <c r="J826" s="51"/>
      <c r="K826" s="51"/>
      <c r="L826" s="51"/>
      <c r="M826" s="51"/>
      <c r="N826" s="51"/>
      <c r="O826" s="51"/>
      <c r="P826" s="51"/>
      <c r="Q826" s="51"/>
      <c r="R826" s="51"/>
      <c r="S826" s="51"/>
      <c r="T826" s="51"/>
      <c r="U826" s="51"/>
      <c r="V826" s="51"/>
      <c r="W826" s="51"/>
      <c r="X826" s="51"/>
      <c r="Y826" s="51"/>
      <c r="Z826" s="51"/>
      <c r="AA826" s="51"/>
    </row>
    <row r="827" spans="1:27" ht="14.5" x14ac:dyDescent="0.35">
      <c r="A827" s="10"/>
      <c r="B827" s="10"/>
      <c r="C827" s="10"/>
      <c r="D827" s="10"/>
      <c r="E827" s="10"/>
      <c r="F827" s="1"/>
      <c r="G827" s="1"/>
      <c r="H827" s="51"/>
      <c r="I827" s="51"/>
      <c r="J827" s="51"/>
      <c r="K827" s="51"/>
      <c r="L827" s="51"/>
      <c r="M827" s="51"/>
      <c r="N827" s="51"/>
      <c r="O827" s="51"/>
      <c r="P827" s="51"/>
      <c r="Q827" s="51"/>
      <c r="R827" s="51"/>
      <c r="S827" s="51"/>
      <c r="T827" s="51"/>
      <c r="U827" s="51"/>
      <c r="V827" s="51"/>
      <c r="W827" s="51"/>
      <c r="X827" s="51"/>
      <c r="Y827" s="51"/>
      <c r="Z827" s="51"/>
      <c r="AA827" s="51"/>
    </row>
    <row r="828" spans="1:27" ht="14.5" x14ac:dyDescent="0.35">
      <c r="A828" s="10"/>
      <c r="B828" s="10"/>
      <c r="C828" s="10"/>
      <c r="D828" s="10"/>
      <c r="E828" s="10"/>
      <c r="F828" s="1"/>
      <c r="G828" s="1"/>
      <c r="H828" s="51"/>
      <c r="I828" s="51"/>
      <c r="J828" s="51"/>
      <c r="K828" s="51"/>
      <c r="L828" s="51"/>
      <c r="M828" s="51"/>
      <c r="N828" s="51"/>
      <c r="O828" s="51"/>
      <c r="P828" s="51"/>
      <c r="Q828" s="51"/>
      <c r="R828" s="51"/>
      <c r="S828" s="51"/>
      <c r="T828" s="51"/>
      <c r="U828" s="51"/>
      <c r="V828" s="51"/>
      <c r="W828" s="51"/>
      <c r="X828" s="51"/>
      <c r="Y828" s="51"/>
      <c r="Z828" s="51"/>
      <c r="AA828" s="51"/>
    </row>
    <row r="829" spans="1:27" ht="14.5" x14ac:dyDescent="0.35">
      <c r="A829" s="10"/>
      <c r="B829" s="10"/>
      <c r="C829" s="10"/>
      <c r="D829" s="10"/>
      <c r="E829" s="10"/>
      <c r="F829" s="1"/>
      <c r="G829" s="1"/>
      <c r="H829" s="51"/>
      <c r="I829" s="51"/>
      <c r="J829" s="51"/>
      <c r="K829" s="51"/>
      <c r="L829" s="51"/>
      <c r="M829" s="51"/>
      <c r="N829" s="51"/>
      <c r="O829" s="51"/>
      <c r="P829" s="51"/>
      <c r="Q829" s="51"/>
      <c r="R829" s="51"/>
      <c r="S829" s="51"/>
      <c r="T829" s="51"/>
      <c r="U829" s="51"/>
      <c r="V829" s="51"/>
      <c r="W829" s="51"/>
      <c r="X829" s="51"/>
      <c r="Y829" s="51"/>
      <c r="Z829" s="51"/>
      <c r="AA829" s="51"/>
    </row>
    <row r="830" spans="1:27" ht="14.5" x14ac:dyDescent="0.35">
      <c r="A830" s="10"/>
      <c r="B830" s="10"/>
      <c r="C830" s="10"/>
      <c r="D830" s="10"/>
      <c r="E830" s="10"/>
      <c r="F830" s="1"/>
      <c r="G830" s="1"/>
      <c r="H830" s="51"/>
      <c r="I830" s="51"/>
      <c r="J830" s="51"/>
      <c r="K830" s="51"/>
      <c r="L830" s="51"/>
      <c r="M830" s="51"/>
      <c r="N830" s="51"/>
      <c r="O830" s="51"/>
      <c r="P830" s="51"/>
      <c r="Q830" s="51"/>
      <c r="R830" s="51"/>
      <c r="S830" s="51"/>
      <c r="T830" s="51"/>
      <c r="U830" s="51"/>
      <c r="V830" s="51"/>
      <c r="W830" s="51"/>
      <c r="X830" s="51"/>
      <c r="Y830" s="51"/>
      <c r="Z830" s="51"/>
      <c r="AA830" s="51"/>
    </row>
    <row r="831" spans="1:27" ht="14.5" x14ac:dyDescent="0.35">
      <c r="A831" s="10"/>
      <c r="B831" s="10"/>
      <c r="C831" s="10"/>
      <c r="D831" s="10"/>
      <c r="E831" s="10"/>
      <c r="F831" s="1"/>
      <c r="G831" s="1"/>
      <c r="H831" s="51"/>
      <c r="I831" s="51"/>
      <c r="J831" s="51"/>
      <c r="K831" s="51"/>
      <c r="L831" s="51"/>
      <c r="M831" s="51"/>
      <c r="N831" s="51"/>
      <c r="O831" s="51"/>
      <c r="P831" s="51"/>
      <c r="Q831" s="51"/>
      <c r="R831" s="51"/>
      <c r="S831" s="51"/>
      <c r="T831" s="51"/>
      <c r="U831" s="51"/>
      <c r="V831" s="51"/>
      <c r="W831" s="51"/>
      <c r="X831" s="51"/>
      <c r="Y831" s="51"/>
      <c r="Z831" s="51"/>
      <c r="AA831" s="51"/>
    </row>
    <row r="832" spans="1:27" ht="14.5" x14ac:dyDescent="0.35">
      <c r="A832" s="10"/>
      <c r="B832" s="10"/>
      <c r="C832" s="10"/>
      <c r="D832" s="10"/>
      <c r="E832" s="10"/>
      <c r="F832" s="1"/>
      <c r="G832" s="1"/>
      <c r="H832" s="51"/>
      <c r="I832" s="51"/>
      <c r="J832" s="51"/>
      <c r="K832" s="51"/>
      <c r="L832" s="51"/>
      <c r="M832" s="51"/>
      <c r="N832" s="51"/>
      <c r="O832" s="51"/>
      <c r="P832" s="51"/>
      <c r="Q832" s="51"/>
      <c r="R832" s="51"/>
      <c r="S832" s="51"/>
      <c r="T832" s="51"/>
      <c r="U832" s="51"/>
      <c r="V832" s="51"/>
      <c r="W832" s="51"/>
      <c r="X832" s="51"/>
      <c r="Y832" s="51"/>
      <c r="Z832" s="51"/>
      <c r="AA832" s="51"/>
    </row>
    <row r="833" spans="1:27" ht="14.5" x14ac:dyDescent="0.35">
      <c r="A833" s="10"/>
      <c r="B833" s="10"/>
      <c r="C833" s="10"/>
      <c r="D833" s="10"/>
      <c r="E833" s="10"/>
      <c r="F833" s="1"/>
      <c r="G833" s="1"/>
      <c r="H833" s="51"/>
      <c r="I833" s="51"/>
      <c r="J833" s="51"/>
      <c r="K833" s="51"/>
      <c r="L833" s="51"/>
      <c r="M833" s="51"/>
      <c r="N833" s="51"/>
      <c r="O833" s="51"/>
      <c r="P833" s="51"/>
      <c r="Q833" s="51"/>
      <c r="R833" s="51"/>
      <c r="S833" s="51"/>
      <c r="T833" s="51"/>
      <c r="U833" s="51"/>
      <c r="V833" s="51"/>
      <c r="W833" s="51"/>
      <c r="X833" s="51"/>
      <c r="Y833" s="51"/>
      <c r="Z833" s="51"/>
      <c r="AA833" s="51"/>
    </row>
    <row r="834" spans="1:27" ht="14.5" x14ac:dyDescent="0.35">
      <c r="A834" s="10"/>
      <c r="B834" s="10"/>
      <c r="C834" s="10"/>
      <c r="D834" s="10"/>
      <c r="E834" s="10"/>
      <c r="F834" s="1"/>
      <c r="G834" s="1"/>
      <c r="H834" s="51"/>
      <c r="I834" s="51"/>
      <c r="J834" s="51"/>
      <c r="K834" s="51"/>
      <c r="L834" s="51"/>
      <c r="M834" s="51"/>
      <c r="N834" s="51"/>
      <c r="O834" s="51"/>
      <c r="P834" s="51"/>
      <c r="Q834" s="51"/>
      <c r="R834" s="51"/>
      <c r="S834" s="51"/>
      <c r="T834" s="51"/>
      <c r="U834" s="51"/>
      <c r="V834" s="51"/>
      <c r="W834" s="51"/>
      <c r="X834" s="51"/>
      <c r="Y834" s="51"/>
      <c r="Z834" s="51"/>
      <c r="AA834" s="51"/>
    </row>
    <row r="835" spans="1:27" ht="14.5" x14ac:dyDescent="0.35">
      <c r="A835" s="10"/>
      <c r="B835" s="10"/>
      <c r="C835" s="10"/>
      <c r="D835" s="10"/>
      <c r="E835" s="10"/>
      <c r="F835" s="1"/>
      <c r="G835" s="1"/>
      <c r="H835" s="51"/>
      <c r="I835" s="51"/>
      <c r="J835" s="51"/>
      <c r="K835" s="51"/>
      <c r="L835" s="51"/>
      <c r="M835" s="51"/>
      <c r="N835" s="51"/>
      <c r="O835" s="51"/>
      <c r="P835" s="51"/>
      <c r="Q835" s="51"/>
      <c r="R835" s="51"/>
      <c r="S835" s="51"/>
      <c r="T835" s="51"/>
      <c r="U835" s="51"/>
      <c r="V835" s="51"/>
      <c r="W835" s="51"/>
      <c r="X835" s="51"/>
      <c r="Y835" s="51"/>
      <c r="Z835" s="51"/>
      <c r="AA835" s="51"/>
    </row>
    <row r="836" spans="1:27" ht="14.5" x14ac:dyDescent="0.35">
      <c r="A836" s="10"/>
      <c r="B836" s="10"/>
      <c r="C836" s="10"/>
      <c r="D836" s="10"/>
      <c r="E836" s="10"/>
      <c r="F836" s="1"/>
      <c r="G836" s="1"/>
      <c r="H836" s="51"/>
      <c r="I836" s="51"/>
      <c r="J836" s="51"/>
      <c r="K836" s="51"/>
      <c r="L836" s="51"/>
      <c r="M836" s="51"/>
      <c r="N836" s="51"/>
      <c r="O836" s="51"/>
      <c r="P836" s="51"/>
      <c r="Q836" s="51"/>
      <c r="R836" s="51"/>
      <c r="S836" s="51"/>
      <c r="T836" s="51"/>
      <c r="U836" s="51"/>
      <c r="V836" s="51"/>
      <c r="W836" s="51"/>
      <c r="X836" s="51"/>
      <c r="Y836" s="51"/>
      <c r="Z836" s="51"/>
      <c r="AA836" s="51"/>
    </row>
    <row r="837" spans="1:27" ht="14.5" x14ac:dyDescent="0.35">
      <c r="A837" s="10"/>
      <c r="B837" s="10"/>
      <c r="C837" s="10"/>
      <c r="D837" s="10"/>
      <c r="E837" s="10"/>
      <c r="F837" s="1"/>
      <c r="G837" s="1"/>
      <c r="H837" s="51"/>
      <c r="I837" s="51"/>
      <c r="J837" s="51"/>
      <c r="K837" s="51"/>
      <c r="L837" s="51"/>
      <c r="M837" s="51"/>
      <c r="N837" s="51"/>
      <c r="O837" s="51"/>
      <c r="P837" s="51"/>
      <c r="Q837" s="51"/>
      <c r="R837" s="51"/>
      <c r="S837" s="51"/>
      <c r="T837" s="51"/>
      <c r="U837" s="51"/>
      <c r="V837" s="51"/>
      <c r="W837" s="51"/>
      <c r="X837" s="51"/>
      <c r="Y837" s="51"/>
      <c r="Z837" s="51"/>
      <c r="AA837" s="51"/>
    </row>
    <row r="838" spans="1:27" ht="14.5" x14ac:dyDescent="0.35">
      <c r="A838" s="10"/>
      <c r="B838" s="10"/>
      <c r="C838" s="10"/>
      <c r="D838" s="10"/>
      <c r="E838" s="10"/>
      <c r="F838" s="1"/>
      <c r="G838" s="1"/>
      <c r="H838" s="51"/>
      <c r="I838" s="51"/>
      <c r="J838" s="51"/>
      <c r="K838" s="51"/>
      <c r="L838" s="51"/>
      <c r="M838" s="51"/>
      <c r="N838" s="51"/>
      <c r="O838" s="51"/>
      <c r="P838" s="51"/>
      <c r="Q838" s="51"/>
      <c r="R838" s="51"/>
      <c r="S838" s="51"/>
      <c r="T838" s="51"/>
      <c r="U838" s="51"/>
      <c r="V838" s="51"/>
      <c r="W838" s="51"/>
      <c r="X838" s="51"/>
      <c r="Y838" s="51"/>
      <c r="Z838" s="51"/>
      <c r="AA838" s="51"/>
    </row>
    <row r="839" spans="1:27" ht="14.5" x14ac:dyDescent="0.35">
      <c r="A839" s="10"/>
      <c r="B839" s="10"/>
      <c r="C839" s="10"/>
      <c r="D839" s="10"/>
      <c r="E839" s="10"/>
      <c r="F839" s="1"/>
      <c r="G839" s="1"/>
      <c r="H839" s="51"/>
      <c r="I839" s="51"/>
      <c r="J839" s="51"/>
      <c r="K839" s="51"/>
      <c r="L839" s="51"/>
      <c r="M839" s="51"/>
      <c r="N839" s="51"/>
      <c r="O839" s="51"/>
      <c r="P839" s="51"/>
      <c r="Q839" s="51"/>
      <c r="R839" s="51"/>
      <c r="S839" s="51"/>
      <c r="T839" s="51"/>
      <c r="U839" s="51"/>
      <c r="V839" s="51"/>
      <c r="W839" s="51"/>
      <c r="X839" s="51"/>
      <c r="Y839" s="51"/>
      <c r="Z839" s="51"/>
      <c r="AA839" s="51"/>
    </row>
    <row r="840" spans="1:27" ht="14.5" x14ac:dyDescent="0.35">
      <c r="A840" s="10"/>
      <c r="B840" s="10"/>
      <c r="C840" s="10"/>
      <c r="D840" s="10"/>
      <c r="E840" s="10"/>
      <c r="F840" s="1"/>
      <c r="G840" s="1"/>
      <c r="H840" s="51"/>
      <c r="I840" s="51"/>
      <c r="J840" s="51"/>
      <c r="K840" s="51"/>
      <c r="L840" s="51"/>
      <c r="M840" s="51"/>
      <c r="N840" s="51"/>
      <c r="O840" s="51"/>
      <c r="P840" s="51"/>
      <c r="Q840" s="51"/>
      <c r="R840" s="51"/>
      <c r="S840" s="51"/>
      <c r="T840" s="51"/>
      <c r="U840" s="51"/>
      <c r="V840" s="51"/>
      <c r="W840" s="51"/>
      <c r="X840" s="51"/>
      <c r="Y840" s="51"/>
      <c r="Z840" s="51"/>
      <c r="AA840" s="51"/>
    </row>
    <row r="841" spans="1:27" ht="14.5" x14ac:dyDescent="0.35">
      <c r="A841" s="10"/>
      <c r="B841" s="10"/>
      <c r="C841" s="10"/>
      <c r="D841" s="10"/>
      <c r="E841" s="10"/>
      <c r="F841" s="1"/>
      <c r="G841" s="1"/>
      <c r="H841" s="51"/>
      <c r="I841" s="51"/>
      <c r="J841" s="51"/>
      <c r="K841" s="51"/>
      <c r="L841" s="51"/>
      <c r="M841" s="51"/>
      <c r="N841" s="51"/>
      <c r="O841" s="51"/>
      <c r="P841" s="51"/>
      <c r="Q841" s="51"/>
      <c r="R841" s="51"/>
      <c r="S841" s="51"/>
      <c r="T841" s="51"/>
      <c r="U841" s="51"/>
      <c r="V841" s="51"/>
      <c r="W841" s="51"/>
      <c r="X841" s="51"/>
      <c r="Y841" s="51"/>
      <c r="Z841" s="51"/>
      <c r="AA841" s="51"/>
    </row>
    <row r="842" spans="1:27" ht="14.5" x14ac:dyDescent="0.35">
      <c r="A842" s="10"/>
      <c r="B842" s="10"/>
      <c r="C842" s="10"/>
      <c r="D842" s="10"/>
      <c r="E842" s="10"/>
      <c r="F842" s="1"/>
      <c r="G842" s="1"/>
      <c r="H842" s="51"/>
      <c r="I842" s="51"/>
      <c r="J842" s="51"/>
      <c r="K842" s="51"/>
      <c r="L842" s="51"/>
      <c r="M842" s="51"/>
      <c r="N842" s="51"/>
      <c r="O842" s="51"/>
      <c r="P842" s="51"/>
      <c r="Q842" s="51"/>
      <c r="R842" s="51"/>
      <c r="S842" s="51"/>
      <c r="T842" s="51"/>
      <c r="U842" s="51"/>
      <c r="V842" s="51"/>
      <c r="W842" s="51"/>
      <c r="X842" s="51"/>
      <c r="Y842" s="51"/>
      <c r="Z842" s="51"/>
      <c r="AA842" s="51"/>
    </row>
    <row r="843" spans="1:27" ht="14.5" x14ac:dyDescent="0.35">
      <c r="A843" s="10"/>
      <c r="B843" s="10"/>
      <c r="C843" s="10"/>
      <c r="D843" s="10"/>
      <c r="E843" s="10"/>
      <c r="F843" s="1"/>
      <c r="G843" s="1"/>
      <c r="H843" s="51"/>
      <c r="I843" s="51"/>
      <c r="J843" s="51"/>
      <c r="K843" s="51"/>
      <c r="L843" s="51"/>
      <c r="M843" s="51"/>
      <c r="N843" s="51"/>
      <c r="O843" s="51"/>
      <c r="P843" s="51"/>
      <c r="Q843" s="51"/>
      <c r="R843" s="51"/>
      <c r="S843" s="51"/>
      <c r="T843" s="51"/>
      <c r="U843" s="51"/>
      <c r="V843" s="51"/>
      <c r="W843" s="51"/>
      <c r="X843" s="51"/>
      <c r="Y843" s="51"/>
      <c r="Z843" s="51"/>
      <c r="AA843" s="51"/>
    </row>
    <row r="844" spans="1:27" ht="14.5" x14ac:dyDescent="0.35">
      <c r="A844" s="10"/>
      <c r="B844" s="10"/>
      <c r="C844" s="10"/>
      <c r="D844" s="10"/>
      <c r="E844" s="10"/>
      <c r="F844" s="1"/>
      <c r="G844" s="1"/>
      <c r="H844" s="51"/>
      <c r="I844" s="51"/>
      <c r="J844" s="51"/>
      <c r="K844" s="51"/>
      <c r="L844" s="51"/>
      <c r="M844" s="51"/>
      <c r="N844" s="51"/>
      <c r="O844" s="51"/>
      <c r="P844" s="51"/>
      <c r="Q844" s="51"/>
      <c r="R844" s="51"/>
      <c r="S844" s="51"/>
      <c r="T844" s="51"/>
      <c r="U844" s="51"/>
      <c r="V844" s="51"/>
      <c r="W844" s="51"/>
      <c r="X844" s="51"/>
      <c r="Y844" s="51"/>
      <c r="Z844" s="51"/>
      <c r="AA844" s="51"/>
    </row>
    <row r="845" spans="1:27" ht="14.5" x14ac:dyDescent="0.35">
      <c r="A845" s="10"/>
      <c r="B845" s="10"/>
      <c r="C845" s="10"/>
      <c r="D845" s="10"/>
      <c r="E845" s="10"/>
      <c r="F845" s="1"/>
      <c r="G845" s="1"/>
      <c r="H845" s="51"/>
      <c r="I845" s="51"/>
      <c r="J845" s="51"/>
      <c r="K845" s="51"/>
      <c r="L845" s="51"/>
      <c r="M845" s="51"/>
      <c r="N845" s="51"/>
      <c r="O845" s="51"/>
      <c r="P845" s="51"/>
      <c r="Q845" s="51"/>
      <c r="R845" s="51"/>
      <c r="S845" s="51"/>
      <c r="T845" s="51"/>
      <c r="U845" s="51"/>
      <c r="V845" s="51"/>
      <c r="W845" s="51"/>
      <c r="X845" s="51"/>
      <c r="Y845" s="51"/>
      <c r="Z845" s="51"/>
      <c r="AA845" s="51"/>
    </row>
    <row r="846" spans="1:27" ht="14.5" x14ac:dyDescent="0.35">
      <c r="A846" s="10"/>
      <c r="B846" s="10"/>
      <c r="C846" s="10"/>
      <c r="D846" s="10"/>
      <c r="E846" s="10"/>
      <c r="F846" s="1"/>
      <c r="G846" s="1"/>
      <c r="H846" s="51"/>
      <c r="I846" s="51"/>
      <c r="J846" s="51"/>
      <c r="K846" s="51"/>
      <c r="L846" s="51"/>
      <c r="M846" s="51"/>
      <c r="N846" s="51"/>
      <c r="O846" s="51"/>
      <c r="P846" s="51"/>
      <c r="Q846" s="51"/>
      <c r="R846" s="51"/>
      <c r="S846" s="51"/>
      <c r="T846" s="51"/>
      <c r="U846" s="51"/>
      <c r="V846" s="51"/>
      <c r="W846" s="51"/>
      <c r="X846" s="51"/>
      <c r="Y846" s="51"/>
      <c r="Z846" s="51"/>
      <c r="AA846" s="51"/>
    </row>
    <row r="847" spans="1:27" ht="14.5" x14ac:dyDescent="0.35">
      <c r="A847" s="10"/>
      <c r="B847" s="10"/>
      <c r="C847" s="10"/>
      <c r="D847" s="10"/>
      <c r="E847" s="10"/>
      <c r="F847" s="1"/>
      <c r="G847" s="1"/>
      <c r="H847" s="51"/>
      <c r="I847" s="51"/>
      <c r="J847" s="51"/>
      <c r="K847" s="51"/>
      <c r="L847" s="51"/>
      <c r="M847" s="51"/>
      <c r="N847" s="51"/>
      <c r="O847" s="51"/>
      <c r="P847" s="51"/>
      <c r="Q847" s="51"/>
      <c r="R847" s="51"/>
      <c r="S847" s="51"/>
      <c r="T847" s="51"/>
      <c r="U847" s="51"/>
      <c r="V847" s="51"/>
      <c r="W847" s="51"/>
      <c r="X847" s="51"/>
      <c r="Y847" s="51"/>
      <c r="Z847" s="51"/>
      <c r="AA847" s="51"/>
    </row>
    <row r="848" spans="1:27" ht="14.5" x14ac:dyDescent="0.35">
      <c r="A848" s="10"/>
      <c r="B848" s="10"/>
      <c r="C848" s="10"/>
      <c r="D848" s="10"/>
      <c r="E848" s="10"/>
      <c r="F848" s="1"/>
      <c r="G848" s="1"/>
      <c r="H848" s="51"/>
      <c r="I848" s="51"/>
      <c r="J848" s="51"/>
      <c r="K848" s="51"/>
      <c r="L848" s="51"/>
      <c r="M848" s="51"/>
      <c r="N848" s="51"/>
      <c r="O848" s="51"/>
      <c r="P848" s="51"/>
      <c r="Q848" s="51"/>
      <c r="R848" s="51"/>
      <c r="S848" s="51"/>
      <c r="T848" s="51"/>
      <c r="U848" s="51"/>
      <c r="V848" s="51"/>
      <c r="W848" s="51"/>
      <c r="X848" s="51"/>
      <c r="Y848" s="51"/>
      <c r="Z848" s="51"/>
      <c r="AA848" s="51"/>
    </row>
    <row r="849" spans="1:27" ht="14.5" x14ac:dyDescent="0.35">
      <c r="A849" s="10"/>
      <c r="B849" s="10"/>
      <c r="C849" s="10"/>
      <c r="D849" s="10"/>
      <c r="E849" s="10"/>
      <c r="F849" s="1"/>
      <c r="G849" s="1"/>
      <c r="H849" s="51"/>
      <c r="I849" s="51"/>
      <c r="J849" s="51"/>
      <c r="K849" s="51"/>
      <c r="L849" s="51"/>
      <c r="M849" s="51"/>
      <c r="N849" s="51"/>
      <c r="O849" s="51"/>
      <c r="P849" s="51"/>
      <c r="Q849" s="51"/>
      <c r="R849" s="51"/>
      <c r="S849" s="51"/>
      <c r="T849" s="51"/>
      <c r="U849" s="51"/>
      <c r="V849" s="51"/>
      <c r="W849" s="51"/>
      <c r="X849" s="51"/>
      <c r="Y849" s="51"/>
      <c r="Z849" s="51"/>
      <c r="AA849" s="51"/>
    </row>
    <row r="850" spans="1:27" ht="14.5" x14ac:dyDescent="0.35">
      <c r="A850" s="10"/>
      <c r="B850" s="10"/>
      <c r="C850" s="10"/>
      <c r="D850" s="10"/>
      <c r="E850" s="10"/>
      <c r="F850" s="1"/>
      <c r="G850" s="1"/>
      <c r="H850" s="51"/>
      <c r="I850" s="51"/>
      <c r="J850" s="51"/>
      <c r="K850" s="51"/>
      <c r="L850" s="51"/>
      <c r="M850" s="51"/>
      <c r="N850" s="51"/>
      <c r="O850" s="51"/>
      <c r="P850" s="51"/>
      <c r="Q850" s="51"/>
      <c r="R850" s="51"/>
      <c r="S850" s="51"/>
      <c r="T850" s="51"/>
      <c r="U850" s="51"/>
      <c r="V850" s="51"/>
      <c r="W850" s="51"/>
      <c r="X850" s="51"/>
      <c r="Y850" s="51"/>
      <c r="Z850" s="51"/>
      <c r="AA850" s="51"/>
    </row>
    <row r="851" spans="1:27" ht="14.5" x14ac:dyDescent="0.35">
      <c r="A851" s="10"/>
      <c r="B851" s="10"/>
      <c r="C851" s="10"/>
      <c r="D851" s="10"/>
      <c r="E851" s="10"/>
      <c r="F851" s="1"/>
      <c r="G851" s="1"/>
      <c r="H851" s="51"/>
      <c r="I851" s="51"/>
      <c r="J851" s="51"/>
      <c r="K851" s="51"/>
      <c r="L851" s="51"/>
      <c r="M851" s="51"/>
      <c r="N851" s="51"/>
      <c r="O851" s="51"/>
      <c r="P851" s="51"/>
      <c r="Q851" s="51"/>
      <c r="R851" s="51"/>
      <c r="S851" s="51"/>
      <c r="T851" s="51"/>
      <c r="U851" s="51"/>
      <c r="V851" s="51"/>
      <c r="W851" s="51"/>
      <c r="X851" s="51"/>
      <c r="Y851" s="51"/>
      <c r="Z851" s="51"/>
      <c r="AA851" s="51"/>
    </row>
    <row r="852" spans="1:27" ht="14.5" x14ac:dyDescent="0.35">
      <c r="A852" s="10"/>
      <c r="B852" s="10"/>
      <c r="C852" s="10"/>
      <c r="D852" s="10"/>
      <c r="E852" s="10"/>
      <c r="F852" s="1"/>
      <c r="G852" s="1"/>
      <c r="H852" s="51"/>
      <c r="I852" s="51"/>
      <c r="J852" s="51"/>
      <c r="K852" s="51"/>
      <c r="L852" s="51"/>
      <c r="M852" s="51"/>
      <c r="N852" s="51"/>
      <c r="O852" s="51"/>
      <c r="P852" s="51"/>
      <c r="Q852" s="51"/>
      <c r="R852" s="51"/>
      <c r="S852" s="51"/>
      <c r="T852" s="51"/>
      <c r="U852" s="51"/>
      <c r="V852" s="51"/>
      <c r="W852" s="51"/>
      <c r="X852" s="51"/>
      <c r="Y852" s="51"/>
      <c r="Z852" s="51"/>
      <c r="AA852" s="51"/>
    </row>
    <row r="853" spans="1:27" ht="14.5" x14ac:dyDescent="0.35">
      <c r="A853" s="10"/>
      <c r="B853" s="10"/>
      <c r="C853" s="10"/>
      <c r="D853" s="10"/>
      <c r="E853" s="10"/>
      <c r="F853" s="1"/>
      <c r="G853" s="1"/>
      <c r="H853" s="51"/>
      <c r="I853" s="51"/>
      <c r="J853" s="51"/>
      <c r="K853" s="51"/>
      <c r="L853" s="51"/>
      <c r="M853" s="51"/>
      <c r="N853" s="51"/>
      <c r="O853" s="51"/>
      <c r="P853" s="51"/>
      <c r="Q853" s="51"/>
      <c r="R853" s="51"/>
      <c r="S853" s="51"/>
      <c r="T853" s="51"/>
      <c r="U853" s="51"/>
      <c r="V853" s="51"/>
      <c r="W853" s="51"/>
      <c r="X853" s="51"/>
      <c r="Y853" s="51"/>
      <c r="Z853" s="51"/>
      <c r="AA853" s="51"/>
    </row>
    <row r="854" spans="1:27" ht="14.5" x14ac:dyDescent="0.35">
      <c r="A854" s="10"/>
      <c r="B854" s="10"/>
      <c r="C854" s="10"/>
      <c r="D854" s="10"/>
      <c r="E854" s="10"/>
      <c r="F854" s="1"/>
      <c r="G854" s="1"/>
      <c r="H854" s="51"/>
      <c r="I854" s="51"/>
      <c r="J854" s="51"/>
      <c r="K854" s="51"/>
      <c r="L854" s="51"/>
      <c r="M854" s="51"/>
      <c r="N854" s="51"/>
      <c r="O854" s="51"/>
      <c r="P854" s="51"/>
      <c r="Q854" s="51"/>
      <c r="R854" s="51"/>
      <c r="S854" s="51"/>
      <c r="T854" s="51"/>
      <c r="U854" s="51"/>
      <c r="V854" s="51"/>
      <c r="W854" s="51"/>
      <c r="X854" s="51"/>
      <c r="Y854" s="51"/>
      <c r="Z854" s="51"/>
      <c r="AA854" s="51"/>
    </row>
    <row r="855" spans="1:27" ht="14.5" x14ac:dyDescent="0.35">
      <c r="A855" s="10"/>
      <c r="B855" s="10"/>
      <c r="C855" s="10"/>
      <c r="D855" s="10"/>
      <c r="E855" s="10"/>
      <c r="F855" s="1"/>
      <c r="G855" s="1"/>
      <c r="H855" s="51"/>
      <c r="I855" s="51"/>
      <c r="J855" s="51"/>
      <c r="K855" s="51"/>
      <c r="L855" s="51"/>
      <c r="M855" s="51"/>
      <c r="N855" s="51"/>
      <c r="O855" s="51"/>
      <c r="P855" s="51"/>
      <c r="Q855" s="51"/>
      <c r="R855" s="51"/>
      <c r="S855" s="51"/>
      <c r="T855" s="51"/>
      <c r="U855" s="51"/>
      <c r="V855" s="51"/>
      <c r="W855" s="51"/>
      <c r="X855" s="51"/>
      <c r="Y855" s="51"/>
      <c r="Z855" s="51"/>
      <c r="AA855" s="51"/>
    </row>
    <row r="856" spans="1:27" ht="14.5" x14ac:dyDescent="0.35">
      <c r="A856" s="10"/>
      <c r="B856" s="10"/>
      <c r="C856" s="10"/>
      <c r="D856" s="10"/>
      <c r="E856" s="10"/>
      <c r="F856" s="1"/>
      <c r="G856" s="1"/>
      <c r="H856" s="51"/>
      <c r="I856" s="51"/>
      <c r="J856" s="51"/>
      <c r="K856" s="51"/>
      <c r="L856" s="51"/>
      <c r="M856" s="51"/>
      <c r="N856" s="51"/>
      <c r="O856" s="51"/>
      <c r="P856" s="51"/>
      <c r="Q856" s="51"/>
      <c r="R856" s="51"/>
      <c r="S856" s="51"/>
      <c r="T856" s="51"/>
      <c r="U856" s="51"/>
      <c r="V856" s="51"/>
      <c r="W856" s="51"/>
      <c r="X856" s="51"/>
      <c r="Y856" s="51"/>
      <c r="Z856" s="51"/>
      <c r="AA856" s="51"/>
    </row>
    <row r="857" spans="1:27" ht="14.5" x14ac:dyDescent="0.35">
      <c r="A857" s="10"/>
      <c r="B857" s="10"/>
      <c r="C857" s="10"/>
      <c r="D857" s="10"/>
      <c r="E857" s="10"/>
      <c r="F857" s="1"/>
      <c r="G857" s="1"/>
      <c r="H857" s="51"/>
      <c r="I857" s="51"/>
      <c r="J857" s="51"/>
      <c r="K857" s="51"/>
      <c r="L857" s="51"/>
      <c r="M857" s="51"/>
      <c r="N857" s="51"/>
      <c r="O857" s="51"/>
      <c r="P857" s="51"/>
      <c r="Q857" s="51"/>
      <c r="R857" s="51"/>
      <c r="S857" s="51"/>
      <c r="T857" s="51"/>
      <c r="U857" s="51"/>
      <c r="V857" s="51"/>
      <c r="W857" s="51"/>
      <c r="X857" s="51"/>
      <c r="Y857" s="51"/>
      <c r="Z857" s="51"/>
      <c r="AA857" s="51"/>
    </row>
    <row r="858" spans="1:27" ht="14.5" x14ac:dyDescent="0.35">
      <c r="A858" s="10"/>
      <c r="B858" s="10"/>
      <c r="C858" s="10"/>
      <c r="D858" s="10"/>
      <c r="E858" s="10"/>
      <c r="F858" s="1"/>
      <c r="G858" s="1"/>
      <c r="H858" s="51"/>
      <c r="I858" s="51"/>
      <c r="J858" s="51"/>
      <c r="K858" s="51"/>
      <c r="L858" s="51"/>
      <c r="M858" s="51"/>
      <c r="N858" s="51"/>
      <c r="O858" s="51"/>
      <c r="P858" s="51"/>
      <c r="Q858" s="51"/>
      <c r="R858" s="51"/>
      <c r="S858" s="51"/>
      <c r="T858" s="51"/>
      <c r="U858" s="51"/>
      <c r="V858" s="51"/>
      <c r="W858" s="51"/>
      <c r="X858" s="51"/>
      <c r="Y858" s="51"/>
      <c r="Z858" s="51"/>
      <c r="AA858" s="51"/>
    </row>
    <row r="859" spans="1:27" ht="14.5" x14ac:dyDescent="0.35">
      <c r="A859" s="10"/>
      <c r="B859" s="10"/>
      <c r="C859" s="10"/>
      <c r="D859" s="10"/>
      <c r="E859" s="10"/>
      <c r="F859" s="1"/>
      <c r="G859" s="1"/>
      <c r="H859" s="51"/>
      <c r="I859" s="51"/>
      <c r="J859" s="51"/>
      <c r="K859" s="51"/>
      <c r="L859" s="51"/>
      <c r="M859" s="51"/>
      <c r="N859" s="51"/>
      <c r="O859" s="51"/>
      <c r="P859" s="51"/>
      <c r="Q859" s="51"/>
      <c r="R859" s="51"/>
      <c r="S859" s="51"/>
      <c r="T859" s="51"/>
      <c r="U859" s="51"/>
      <c r="V859" s="51"/>
      <c r="W859" s="51"/>
      <c r="X859" s="51"/>
      <c r="Y859" s="51"/>
      <c r="Z859" s="51"/>
      <c r="AA859" s="51"/>
    </row>
    <row r="860" spans="1:27" ht="14.5" x14ac:dyDescent="0.35">
      <c r="A860" s="10"/>
      <c r="B860" s="10"/>
      <c r="C860" s="10"/>
      <c r="D860" s="10"/>
      <c r="E860" s="10"/>
      <c r="F860" s="1"/>
      <c r="G860" s="1"/>
      <c r="H860" s="51"/>
      <c r="I860" s="51"/>
      <c r="J860" s="51"/>
      <c r="K860" s="51"/>
      <c r="L860" s="51"/>
      <c r="M860" s="51"/>
      <c r="N860" s="51"/>
      <c r="O860" s="51"/>
      <c r="P860" s="51"/>
      <c r="Q860" s="51"/>
      <c r="R860" s="51"/>
      <c r="S860" s="51"/>
      <c r="T860" s="51"/>
      <c r="U860" s="51"/>
      <c r="V860" s="51"/>
      <c r="W860" s="51"/>
      <c r="X860" s="51"/>
      <c r="Y860" s="51"/>
      <c r="Z860" s="51"/>
      <c r="AA860" s="51"/>
    </row>
    <row r="861" spans="1:27" ht="14.5" x14ac:dyDescent="0.35">
      <c r="A861" s="10"/>
      <c r="B861" s="10"/>
      <c r="C861" s="10"/>
      <c r="D861" s="10"/>
      <c r="E861" s="10"/>
      <c r="F861" s="1"/>
      <c r="G861" s="1"/>
      <c r="H861" s="51"/>
      <c r="I861" s="51"/>
      <c r="J861" s="51"/>
      <c r="K861" s="51"/>
      <c r="L861" s="51"/>
      <c r="M861" s="51"/>
      <c r="N861" s="51"/>
      <c r="O861" s="51"/>
      <c r="P861" s="51"/>
      <c r="Q861" s="51"/>
      <c r="R861" s="51"/>
      <c r="S861" s="51"/>
      <c r="T861" s="51"/>
      <c r="U861" s="51"/>
      <c r="V861" s="51"/>
      <c r="W861" s="51"/>
      <c r="X861" s="51"/>
      <c r="Y861" s="51"/>
      <c r="Z861" s="51"/>
      <c r="AA861" s="51"/>
    </row>
    <row r="862" spans="1:27" ht="14.5" x14ac:dyDescent="0.35">
      <c r="A862" s="10"/>
      <c r="B862" s="10"/>
      <c r="C862" s="10"/>
      <c r="D862" s="10"/>
      <c r="E862" s="10"/>
      <c r="F862" s="1"/>
      <c r="G862" s="1"/>
      <c r="H862" s="51"/>
      <c r="I862" s="51"/>
      <c r="J862" s="51"/>
      <c r="K862" s="51"/>
      <c r="L862" s="51"/>
      <c r="M862" s="51"/>
      <c r="N862" s="51"/>
      <c r="O862" s="51"/>
      <c r="P862" s="51"/>
      <c r="Q862" s="51"/>
      <c r="R862" s="51"/>
      <c r="S862" s="51"/>
      <c r="T862" s="51"/>
      <c r="U862" s="51"/>
      <c r="V862" s="51"/>
      <c r="W862" s="51"/>
      <c r="X862" s="51"/>
      <c r="Y862" s="51"/>
      <c r="Z862" s="51"/>
      <c r="AA862" s="51"/>
    </row>
    <row r="863" spans="1:27" ht="14.5" x14ac:dyDescent="0.35">
      <c r="A863" s="10"/>
      <c r="B863" s="10"/>
      <c r="C863" s="10"/>
      <c r="D863" s="10"/>
      <c r="E863" s="10"/>
      <c r="F863" s="1"/>
      <c r="G863" s="1"/>
      <c r="H863" s="51"/>
      <c r="I863" s="51"/>
      <c r="J863" s="51"/>
      <c r="K863" s="51"/>
      <c r="L863" s="51"/>
      <c r="M863" s="51"/>
      <c r="N863" s="51"/>
      <c r="O863" s="51"/>
      <c r="P863" s="51"/>
      <c r="Q863" s="51"/>
      <c r="R863" s="51"/>
      <c r="S863" s="51"/>
      <c r="T863" s="51"/>
      <c r="U863" s="51"/>
      <c r="V863" s="51"/>
      <c r="W863" s="51"/>
      <c r="X863" s="51"/>
      <c r="Y863" s="51"/>
      <c r="Z863" s="51"/>
      <c r="AA863" s="51"/>
    </row>
    <row r="864" spans="1:27" ht="14.5" x14ac:dyDescent="0.35">
      <c r="A864" s="10"/>
      <c r="B864" s="10"/>
      <c r="C864" s="10"/>
      <c r="D864" s="10"/>
      <c r="E864" s="10"/>
      <c r="F864" s="1"/>
      <c r="G864" s="1"/>
      <c r="H864" s="51"/>
      <c r="I864" s="51"/>
      <c r="J864" s="51"/>
      <c r="K864" s="51"/>
      <c r="L864" s="51"/>
      <c r="M864" s="51"/>
      <c r="N864" s="51"/>
      <c r="O864" s="51"/>
      <c r="P864" s="51"/>
      <c r="Q864" s="51"/>
      <c r="R864" s="51"/>
      <c r="S864" s="51"/>
      <c r="T864" s="51"/>
      <c r="U864" s="51"/>
      <c r="V864" s="51"/>
      <c r="W864" s="51"/>
      <c r="X864" s="51"/>
      <c r="Y864" s="51"/>
      <c r="Z864" s="51"/>
      <c r="AA864" s="51"/>
    </row>
    <row r="865" spans="1:27" ht="14.5" x14ac:dyDescent="0.35">
      <c r="A865" s="10"/>
      <c r="B865" s="10"/>
      <c r="C865" s="10"/>
      <c r="D865" s="10"/>
      <c r="E865" s="10"/>
      <c r="F865" s="1"/>
      <c r="G865" s="1"/>
      <c r="H865" s="51"/>
      <c r="I865" s="51"/>
      <c r="J865" s="51"/>
      <c r="K865" s="51"/>
      <c r="L865" s="51"/>
      <c r="M865" s="51"/>
      <c r="N865" s="51"/>
      <c r="O865" s="51"/>
      <c r="P865" s="51"/>
      <c r="Q865" s="51"/>
      <c r="R865" s="51"/>
      <c r="S865" s="51"/>
      <c r="T865" s="51"/>
      <c r="U865" s="51"/>
      <c r="V865" s="51"/>
      <c r="W865" s="51"/>
      <c r="X865" s="51"/>
      <c r="Y865" s="51"/>
      <c r="Z865" s="51"/>
      <c r="AA865" s="51"/>
    </row>
    <row r="866" spans="1:27" ht="14.5" x14ac:dyDescent="0.35">
      <c r="A866" s="10"/>
      <c r="B866" s="10"/>
      <c r="C866" s="10"/>
      <c r="D866" s="10"/>
      <c r="E866" s="10"/>
      <c r="F866" s="1"/>
      <c r="G866" s="1"/>
      <c r="H866" s="51"/>
      <c r="I866" s="51"/>
      <c r="J866" s="51"/>
      <c r="K866" s="51"/>
      <c r="L866" s="51"/>
      <c r="M866" s="51"/>
      <c r="N866" s="51"/>
      <c r="O866" s="51"/>
      <c r="P866" s="51"/>
      <c r="Q866" s="51"/>
      <c r="R866" s="51"/>
      <c r="S866" s="51"/>
      <c r="T866" s="51"/>
      <c r="U866" s="51"/>
      <c r="V866" s="51"/>
      <c r="W866" s="51"/>
      <c r="X866" s="51"/>
      <c r="Y866" s="51"/>
      <c r="Z866" s="51"/>
      <c r="AA866" s="51"/>
    </row>
    <row r="867" spans="1:27" ht="14.5" x14ac:dyDescent="0.35">
      <c r="A867" s="10"/>
      <c r="B867" s="10"/>
      <c r="C867" s="10"/>
      <c r="D867" s="10"/>
      <c r="E867" s="10"/>
      <c r="F867" s="1"/>
      <c r="G867" s="1"/>
      <c r="H867" s="51"/>
      <c r="I867" s="51"/>
      <c r="J867" s="51"/>
      <c r="K867" s="51"/>
      <c r="L867" s="51"/>
      <c r="M867" s="51"/>
      <c r="N867" s="51"/>
      <c r="O867" s="51"/>
      <c r="P867" s="51"/>
      <c r="Q867" s="51"/>
      <c r="R867" s="51"/>
      <c r="S867" s="51"/>
      <c r="T867" s="51"/>
      <c r="U867" s="51"/>
      <c r="V867" s="51"/>
      <c r="W867" s="51"/>
      <c r="X867" s="51"/>
      <c r="Y867" s="51"/>
      <c r="Z867" s="51"/>
      <c r="AA867" s="51"/>
    </row>
    <row r="868" spans="1:27" ht="14.5" x14ac:dyDescent="0.35">
      <c r="A868" s="10"/>
      <c r="B868" s="10"/>
      <c r="C868" s="10"/>
      <c r="D868" s="10"/>
      <c r="E868" s="10"/>
      <c r="F868" s="1"/>
      <c r="G868" s="1"/>
      <c r="H868" s="51"/>
      <c r="I868" s="51"/>
      <c r="J868" s="51"/>
      <c r="K868" s="51"/>
      <c r="L868" s="51"/>
      <c r="M868" s="51"/>
      <c r="N868" s="51"/>
      <c r="O868" s="51"/>
      <c r="P868" s="51"/>
      <c r="Q868" s="51"/>
      <c r="R868" s="51"/>
      <c r="S868" s="51"/>
      <c r="T868" s="51"/>
      <c r="U868" s="51"/>
      <c r="V868" s="51"/>
      <c r="W868" s="51"/>
      <c r="X868" s="51"/>
      <c r="Y868" s="51"/>
      <c r="Z868" s="51"/>
      <c r="AA868" s="51"/>
    </row>
    <row r="869" spans="1:27" ht="14.5" x14ac:dyDescent="0.35">
      <c r="A869" s="10"/>
      <c r="B869" s="10"/>
      <c r="C869" s="10"/>
      <c r="D869" s="10"/>
      <c r="E869" s="10"/>
      <c r="F869" s="1"/>
      <c r="G869" s="1"/>
      <c r="H869" s="51"/>
      <c r="I869" s="51"/>
      <c r="J869" s="51"/>
      <c r="K869" s="51"/>
      <c r="L869" s="51"/>
      <c r="M869" s="51"/>
      <c r="N869" s="51"/>
      <c r="O869" s="51"/>
      <c r="P869" s="51"/>
      <c r="Q869" s="51"/>
      <c r="R869" s="51"/>
      <c r="S869" s="51"/>
      <c r="T869" s="51"/>
      <c r="U869" s="51"/>
      <c r="V869" s="51"/>
      <c r="W869" s="51"/>
      <c r="X869" s="51"/>
      <c r="Y869" s="51"/>
      <c r="Z869" s="51"/>
      <c r="AA869" s="51"/>
    </row>
    <row r="870" spans="1:27" ht="14.5" x14ac:dyDescent="0.35">
      <c r="A870" s="10"/>
      <c r="B870" s="10"/>
      <c r="C870" s="10"/>
      <c r="D870" s="10"/>
      <c r="E870" s="10"/>
      <c r="F870" s="1"/>
      <c r="G870" s="1"/>
      <c r="H870" s="51"/>
      <c r="I870" s="51"/>
      <c r="J870" s="51"/>
      <c r="K870" s="51"/>
      <c r="L870" s="51"/>
      <c r="M870" s="51"/>
      <c r="N870" s="51"/>
      <c r="O870" s="51"/>
      <c r="P870" s="51"/>
      <c r="Q870" s="51"/>
      <c r="R870" s="51"/>
      <c r="S870" s="51"/>
      <c r="T870" s="51"/>
      <c r="U870" s="51"/>
      <c r="V870" s="51"/>
      <c r="W870" s="51"/>
      <c r="X870" s="51"/>
      <c r="Y870" s="51"/>
      <c r="Z870" s="51"/>
      <c r="AA870" s="51"/>
    </row>
    <row r="871" spans="1:27" ht="14.5" x14ac:dyDescent="0.35">
      <c r="A871" s="10"/>
      <c r="B871" s="10"/>
      <c r="C871" s="10"/>
      <c r="D871" s="10"/>
      <c r="E871" s="10"/>
      <c r="F871" s="1"/>
      <c r="G871" s="1"/>
      <c r="H871" s="51"/>
      <c r="I871" s="51"/>
      <c r="J871" s="51"/>
      <c r="K871" s="51"/>
      <c r="L871" s="51"/>
      <c r="M871" s="51"/>
      <c r="N871" s="51"/>
      <c r="O871" s="51"/>
      <c r="P871" s="51"/>
      <c r="Q871" s="51"/>
      <c r="R871" s="51"/>
      <c r="S871" s="51"/>
      <c r="T871" s="51"/>
      <c r="U871" s="51"/>
      <c r="V871" s="51"/>
      <c r="W871" s="51"/>
      <c r="X871" s="51"/>
      <c r="Y871" s="51"/>
      <c r="Z871" s="51"/>
      <c r="AA871" s="51"/>
    </row>
    <row r="872" spans="1:27" ht="14.5" x14ac:dyDescent="0.35">
      <c r="A872" s="10"/>
      <c r="B872" s="10"/>
      <c r="C872" s="10"/>
      <c r="D872" s="10"/>
      <c r="E872" s="10"/>
      <c r="F872" s="1"/>
      <c r="G872" s="1"/>
      <c r="H872" s="51"/>
      <c r="I872" s="51"/>
      <c r="J872" s="51"/>
      <c r="K872" s="51"/>
      <c r="L872" s="51"/>
      <c r="M872" s="51"/>
      <c r="N872" s="51"/>
      <c r="O872" s="51"/>
      <c r="P872" s="51"/>
      <c r="Q872" s="51"/>
      <c r="R872" s="51"/>
      <c r="S872" s="51"/>
      <c r="T872" s="51"/>
      <c r="U872" s="51"/>
      <c r="V872" s="51"/>
      <c r="W872" s="51"/>
      <c r="X872" s="51"/>
      <c r="Y872" s="51"/>
      <c r="Z872" s="51"/>
      <c r="AA872" s="51"/>
    </row>
    <row r="873" spans="1:27" ht="14.5" x14ac:dyDescent="0.35">
      <c r="A873" s="10"/>
      <c r="B873" s="10"/>
      <c r="C873" s="10"/>
      <c r="D873" s="10"/>
      <c r="E873" s="10"/>
      <c r="F873" s="1"/>
      <c r="G873" s="1"/>
      <c r="H873" s="51"/>
      <c r="I873" s="51"/>
      <c r="J873" s="51"/>
      <c r="K873" s="51"/>
      <c r="L873" s="51"/>
      <c r="M873" s="51"/>
      <c r="N873" s="51"/>
      <c r="O873" s="51"/>
      <c r="P873" s="51"/>
      <c r="Q873" s="51"/>
      <c r="R873" s="51"/>
      <c r="S873" s="51"/>
      <c r="T873" s="51"/>
      <c r="U873" s="51"/>
      <c r="V873" s="51"/>
      <c r="W873" s="51"/>
      <c r="X873" s="51"/>
      <c r="Y873" s="51"/>
      <c r="Z873" s="51"/>
      <c r="AA873" s="51"/>
    </row>
    <row r="874" spans="1:27" ht="14.5" x14ac:dyDescent="0.35">
      <c r="A874" s="10"/>
      <c r="B874" s="10"/>
      <c r="C874" s="10"/>
      <c r="D874" s="10"/>
      <c r="E874" s="10"/>
      <c r="F874" s="1"/>
      <c r="G874" s="1"/>
      <c r="H874" s="51"/>
      <c r="I874" s="51"/>
      <c r="J874" s="51"/>
      <c r="K874" s="51"/>
      <c r="L874" s="51"/>
      <c r="M874" s="51"/>
      <c r="N874" s="51"/>
      <c r="O874" s="51"/>
      <c r="P874" s="51"/>
      <c r="Q874" s="51"/>
      <c r="R874" s="51"/>
      <c r="S874" s="51"/>
      <c r="T874" s="51"/>
      <c r="U874" s="51"/>
      <c r="V874" s="51"/>
      <c r="W874" s="51"/>
      <c r="X874" s="51"/>
      <c r="Y874" s="51"/>
      <c r="Z874" s="51"/>
      <c r="AA874" s="51"/>
    </row>
    <row r="875" spans="1:27" ht="14.5" x14ac:dyDescent="0.35">
      <c r="A875" s="10"/>
      <c r="B875" s="10"/>
      <c r="C875" s="10"/>
      <c r="D875" s="10"/>
      <c r="E875" s="10"/>
      <c r="F875" s="1"/>
      <c r="G875" s="1"/>
      <c r="H875" s="51"/>
      <c r="I875" s="51"/>
      <c r="J875" s="51"/>
      <c r="K875" s="51"/>
      <c r="L875" s="51"/>
      <c r="M875" s="51"/>
      <c r="N875" s="51"/>
      <c r="O875" s="51"/>
      <c r="P875" s="51"/>
      <c r="Q875" s="51"/>
      <c r="R875" s="51"/>
      <c r="S875" s="51"/>
      <c r="T875" s="51"/>
      <c r="U875" s="51"/>
      <c r="V875" s="51"/>
      <c r="W875" s="51"/>
      <c r="X875" s="51"/>
      <c r="Y875" s="51"/>
      <c r="Z875" s="51"/>
      <c r="AA875" s="51"/>
    </row>
    <row r="876" spans="1:27" ht="14.5" x14ac:dyDescent="0.35">
      <c r="A876" s="10"/>
      <c r="B876" s="10"/>
      <c r="C876" s="10"/>
      <c r="D876" s="10"/>
      <c r="E876" s="10"/>
      <c r="F876" s="1"/>
      <c r="G876" s="1"/>
      <c r="H876" s="51"/>
      <c r="I876" s="51"/>
      <c r="J876" s="51"/>
      <c r="K876" s="51"/>
      <c r="L876" s="51"/>
      <c r="M876" s="51"/>
      <c r="N876" s="51"/>
      <c r="O876" s="51"/>
      <c r="P876" s="51"/>
      <c r="Q876" s="51"/>
      <c r="R876" s="51"/>
      <c r="S876" s="51"/>
      <c r="T876" s="51"/>
      <c r="U876" s="51"/>
      <c r="V876" s="51"/>
      <c r="W876" s="51"/>
      <c r="X876" s="51"/>
      <c r="Y876" s="51"/>
      <c r="Z876" s="51"/>
      <c r="AA876" s="51"/>
    </row>
    <row r="877" spans="1:27" ht="14.5" x14ac:dyDescent="0.35">
      <c r="A877" s="10"/>
      <c r="B877" s="10"/>
      <c r="C877" s="10"/>
      <c r="D877" s="10"/>
      <c r="E877" s="10"/>
      <c r="F877" s="1"/>
      <c r="G877" s="1"/>
      <c r="H877" s="51"/>
      <c r="I877" s="51"/>
      <c r="J877" s="51"/>
      <c r="K877" s="51"/>
      <c r="L877" s="51"/>
      <c r="M877" s="51"/>
      <c r="N877" s="51"/>
      <c r="O877" s="51"/>
      <c r="P877" s="51"/>
      <c r="Q877" s="51"/>
      <c r="R877" s="51"/>
      <c r="S877" s="51"/>
      <c r="T877" s="51"/>
      <c r="U877" s="51"/>
      <c r="V877" s="51"/>
      <c r="W877" s="51"/>
      <c r="X877" s="51"/>
      <c r="Y877" s="51"/>
      <c r="Z877" s="51"/>
      <c r="AA877" s="51"/>
    </row>
    <row r="878" spans="1:27" ht="14.5" x14ac:dyDescent="0.35">
      <c r="A878" s="10"/>
      <c r="B878" s="10"/>
      <c r="C878" s="10"/>
      <c r="D878" s="10"/>
      <c r="E878" s="10"/>
      <c r="F878" s="1"/>
      <c r="G878" s="1"/>
      <c r="H878" s="51"/>
      <c r="I878" s="51"/>
      <c r="J878" s="51"/>
      <c r="K878" s="51"/>
      <c r="L878" s="51"/>
      <c r="M878" s="51"/>
      <c r="N878" s="51"/>
      <c r="O878" s="51"/>
      <c r="P878" s="51"/>
      <c r="Q878" s="51"/>
      <c r="R878" s="51"/>
      <c r="S878" s="51"/>
      <c r="T878" s="51"/>
      <c r="U878" s="51"/>
      <c r="V878" s="51"/>
      <c r="W878" s="51"/>
      <c r="X878" s="51"/>
      <c r="Y878" s="51"/>
      <c r="Z878" s="51"/>
      <c r="AA878" s="51"/>
    </row>
    <row r="879" spans="1:27" ht="14.5" x14ac:dyDescent="0.35">
      <c r="A879" s="10"/>
      <c r="B879" s="10"/>
      <c r="C879" s="10"/>
      <c r="D879" s="10"/>
      <c r="E879" s="10"/>
      <c r="F879" s="1"/>
      <c r="G879" s="1"/>
      <c r="H879" s="51"/>
      <c r="I879" s="51"/>
      <c r="J879" s="51"/>
      <c r="K879" s="51"/>
      <c r="L879" s="51"/>
      <c r="M879" s="51"/>
      <c r="N879" s="51"/>
      <c r="O879" s="51"/>
      <c r="P879" s="51"/>
      <c r="Q879" s="51"/>
      <c r="R879" s="51"/>
      <c r="S879" s="51"/>
      <c r="T879" s="51"/>
      <c r="U879" s="51"/>
      <c r="V879" s="51"/>
      <c r="W879" s="51"/>
      <c r="X879" s="51"/>
      <c r="Y879" s="51"/>
      <c r="Z879" s="51"/>
      <c r="AA879" s="51"/>
    </row>
    <row r="880" spans="1:27" ht="14.5" x14ac:dyDescent="0.35">
      <c r="A880" s="10"/>
      <c r="B880" s="10"/>
      <c r="C880" s="10"/>
      <c r="D880" s="10"/>
      <c r="E880" s="10"/>
      <c r="F880" s="1"/>
      <c r="G880" s="1"/>
      <c r="H880" s="51"/>
      <c r="I880" s="51"/>
      <c r="J880" s="51"/>
      <c r="K880" s="51"/>
      <c r="L880" s="51"/>
      <c r="M880" s="51"/>
      <c r="N880" s="51"/>
      <c r="O880" s="51"/>
      <c r="P880" s="51"/>
      <c r="Q880" s="51"/>
      <c r="R880" s="51"/>
      <c r="S880" s="51"/>
      <c r="T880" s="51"/>
      <c r="U880" s="51"/>
      <c r="V880" s="51"/>
      <c r="W880" s="51"/>
      <c r="X880" s="51"/>
      <c r="Y880" s="51"/>
      <c r="Z880" s="51"/>
      <c r="AA880" s="51"/>
    </row>
    <row r="881" spans="1:27" ht="14.5" x14ac:dyDescent="0.35">
      <c r="A881" s="10"/>
      <c r="B881" s="10"/>
      <c r="C881" s="10"/>
      <c r="D881" s="10"/>
      <c r="E881" s="10"/>
      <c r="F881" s="1"/>
      <c r="G881" s="1"/>
      <c r="H881" s="51"/>
      <c r="I881" s="51"/>
      <c r="J881" s="51"/>
      <c r="K881" s="51"/>
      <c r="L881" s="51"/>
      <c r="M881" s="51"/>
      <c r="N881" s="51"/>
      <c r="O881" s="51"/>
      <c r="P881" s="51"/>
      <c r="Q881" s="51"/>
      <c r="R881" s="51"/>
      <c r="S881" s="51"/>
      <c r="T881" s="51"/>
      <c r="U881" s="51"/>
      <c r="V881" s="51"/>
      <c r="W881" s="51"/>
      <c r="X881" s="51"/>
      <c r="Y881" s="51"/>
      <c r="Z881" s="51"/>
      <c r="AA881" s="51"/>
    </row>
    <row r="882" spans="1:27" ht="14.5" x14ac:dyDescent="0.35">
      <c r="A882" s="10"/>
      <c r="B882" s="10"/>
      <c r="C882" s="10"/>
      <c r="D882" s="10"/>
      <c r="E882" s="10"/>
      <c r="F882" s="1"/>
      <c r="G882" s="1"/>
      <c r="H882" s="51"/>
      <c r="I882" s="51"/>
      <c r="J882" s="51"/>
      <c r="K882" s="51"/>
      <c r="L882" s="51"/>
      <c r="M882" s="51"/>
      <c r="N882" s="51"/>
      <c r="O882" s="51"/>
      <c r="P882" s="51"/>
      <c r="Q882" s="51"/>
      <c r="R882" s="51"/>
      <c r="S882" s="51"/>
      <c r="T882" s="51"/>
      <c r="U882" s="51"/>
      <c r="V882" s="51"/>
      <c r="W882" s="51"/>
      <c r="X882" s="51"/>
      <c r="Y882" s="51"/>
      <c r="Z882" s="51"/>
      <c r="AA882" s="51"/>
    </row>
    <row r="883" spans="1:27" ht="14.5" x14ac:dyDescent="0.35">
      <c r="A883" s="10"/>
      <c r="B883" s="10"/>
      <c r="C883" s="10"/>
      <c r="D883" s="10"/>
      <c r="E883" s="10"/>
      <c r="F883" s="1"/>
      <c r="G883" s="1"/>
      <c r="H883" s="51"/>
      <c r="I883" s="51"/>
      <c r="J883" s="51"/>
      <c r="K883" s="51"/>
      <c r="L883" s="51"/>
      <c r="M883" s="51"/>
      <c r="N883" s="51"/>
      <c r="O883" s="51"/>
      <c r="P883" s="51"/>
      <c r="Q883" s="51"/>
      <c r="R883" s="51"/>
      <c r="S883" s="51"/>
      <c r="T883" s="51"/>
      <c r="U883" s="51"/>
      <c r="V883" s="51"/>
      <c r="W883" s="51"/>
      <c r="X883" s="51"/>
      <c r="Y883" s="51"/>
      <c r="Z883" s="51"/>
      <c r="AA883" s="51"/>
    </row>
    <row r="884" spans="1:27" ht="14.5" x14ac:dyDescent="0.35">
      <c r="A884" s="10"/>
      <c r="B884" s="10"/>
      <c r="C884" s="10"/>
      <c r="D884" s="10"/>
      <c r="E884" s="10"/>
      <c r="F884" s="1"/>
      <c r="G884" s="1"/>
      <c r="H884" s="51"/>
      <c r="I884" s="51"/>
      <c r="J884" s="51"/>
      <c r="K884" s="51"/>
      <c r="L884" s="51"/>
      <c r="M884" s="51"/>
      <c r="N884" s="51"/>
      <c r="O884" s="51"/>
      <c r="P884" s="51"/>
      <c r="Q884" s="51"/>
      <c r="R884" s="51"/>
      <c r="S884" s="51"/>
      <c r="T884" s="51"/>
      <c r="U884" s="51"/>
      <c r="V884" s="51"/>
      <c r="W884" s="51"/>
      <c r="X884" s="51"/>
      <c r="Y884" s="51"/>
      <c r="Z884" s="51"/>
      <c r="AA884" s="51"/>
    </row>
    <row r="885" spans="1:27" ht="14.5" x14ac:dyDescent="0.35">
      <c r="A885" s="10"/>
      <c r="B885" s="10"/>
      <c r="C885" s="10"/>
      <c r="D885" s="10"/>
      <c r="E885" s="10"/>
      <c r="F885" s="1"/>
      <c r="G885" s="1"/>
      <c r="H885" s="51"/>
      <c r="I885" s="51"/>
      <c r="J885" s="51"/>
      <c r="K885" s="51"/>
      <c r="L885" s="51"/>
      <c r="M885" s="51"/>
      <c r="N885" s="51"/>
      <c r="O885" s="51"/>
      <c r="P885" s="51"/>
      <c r="Q885" s="51"/>
      <c r="R885" s="51"/>
      <c r="S885" s="51"/>
      <c r="T885" s="51"/>
      <c r="U885" s="51"/>
      <c r="V885" s="51"/>
      <c r="W885" s="51"/>
      <c r="X885" s="51"/>
      <c r="Y885" s="51"/>
      <c r="Z885" s="51"/>
      <c r="AA885" s="51"/>
    </row>
    <row r="886" spans="1:27" ht="14.5" x14ac:dyDescent="0.35">
      <c r="A886" s="10"/>
      <c r="B886" s="10"/>
      <c r="C886" s="10"/>
      <c r="D886" s="10"/>
      <c r="E886" s="10"/>
      <c r="F886" s="1"/>
      <c r="G886" s="1"/>
      <c r="H886" s="51"/>
      <c r="I886" s="51"/>
      <c r="J886" s="51"/>
      <c r="K886" s="51"/>
      <c r="L886" s="51"/>
      <c r="M886" s="51"/>
      <c r="N886" s="51"/>
      <c r="O886" s="51"/>
      <c r="P886" s="51"/>
      <c r="Q886" s="51"/>
      <c r="R886" s="51"/>
      <c r="S886" s="51"/>
      <c r="T886" s="51"/>
      <c r="U886" s="51"/>
      <c r="V886" s="51"/>
      <c r="W886" s="51"/>
      <c r="X886" s="51"/>
      <c r="Y886" s="51"/>
      <c r="Z886" s="51"/>
      <c r="AA886" s="51"/>
    </row>
    <row r="887" spans="1:27" ht="14.5" x14ac:dyDescent="0.35">
      <c r="A887" s="10"/>
      <c r="B887" s="10"/>
      <c r="C887" s="10"/>
      <c r="D887" s="10"/>
      <c r="E887" s="10"/>
      <c r="F887" s="1"/>
      <c r="G887" s="1"/>
      <c r="H887" s="51"/>
      <c r="I887" s="51"/>
      <c r="J887" s="51"/>
      <c r="K887" s="51"/>
      <c r="L887" s="51"/>
      <c r="M887" s="51"/>
      <c r="N887" s="51"/>
      <c r="O887" s="51"/>
      <c r="P887" s="51"/>
      <c r="Q887" s="51"/>
      <c r="R887" s="51"/>
      <c r="S887" s="51"/>
      <c r="T887" s="51"/>
      <c r="U887" s="51"/>
      <c r="V887" s="51"/>
      <c r="W887" s="51"/>
      <c r="X887" s="51"/>
      <c r="Y887" s="51"/>
      <c r="Z887" s="51"/>
      <c r="AA887" s="51"/>
    </row>
    <row r="888" spans="1:27" ht="14.5" x14ac:dyDescent="0.35">
      <c r="A888" s="10"/>
      <c r="B888" s="10"/>
      <c r="C888" s="10"/>
      <c r="D888" s="10"/>
      <c r="E888" s="10"/>
      <c r="F888" s="1"/>
      <c r="G888" s="1"/>
      <c r="H888" s="51"/>
      <c r="I888" s="51"/>
      <c r="J888" s="51"/>
      <c r="K888" s="51"/>
      <c r="L888" s="51"/>
      <c r="M888" s="51"/>
      <c r="N888" s="51"/>
      <c r="O888" s="51"/>
      <c r="P888" s="51"/>
      <c r="Q888" s="51"/>
      <c r="R888" s="51"/>
      <c r="S888" s="51"/>
      <c r="T888" s="51"/>
      <c r="U888" s="51"/>
      <c r="V888" s="51"/>
      <c r="W888" s="51"/>
      <c r="X888" s="51"/>
      <c r="Y888" s="51"/>
      <c r="Z888" s="51"/>
      <c r="AA888" s="51"/>
    </row>
    <row r="889" spans="1:27" ht="14.5" x14ac:dyDescent="0.35">
      <c r="A889" s="10"/>
      <c r="B889" s="10"/>
      <c r="C889" s="10"/>
      <c r="D889" s="10"/>
      <c r="E889" s="10"/>
      <c r="F889" s="1"/>
      <c r="G889" s="1"/>
      <c r="H889" s="51"/>
      <c r="I889" s="51"/>
      <c r="J889" s="51"/>
      <c r="K889" s="51"/>
      <c r="L889" s="51"/>
      <c r="M889" s="51"/>
      <c r="N889" s="51"/>
      <c r="O889" s="51"/>
      <c r="P889" s="51"/>
      <c r="Q889" s="51"/>
      <c r="R889" s="51"/>
      <c r="S889" s="51"/>
      <c r="T889" s="51"/>
      <c r="U889" s="51"/>
      <c r="V889" s="51"/>
      <c r="W889" s="51"/>
      <c r="X889" s="51"/>
      <c r="Y889" s="51"/>
      <c r="Z889" s="51"/>
      <c r="AA889" s="51"/>
    </row>
    <row r="890" spans="1:27" ht="14.5" x14ac:dyDescent="0.35">
      <c r="A890" s="10"/>
      <c r="B890" s="10"/>
      <c r="C890" s="10"/>
      <c r="D890" s="10"/>
      <c r="E890" s="10"/>
      <c r="F890" s="1"/>
      <c r="G890" s="1"/>
      <c r="H890" s="51"/>
      <c r="I890" s="51"/>
      <c r="J890" s="51"/>
      <c r="K890" s="51"/>
      <c r="L890" s="51"/>
      <c r="M890" s="51"/>
      <c r="N890" s="51"/>
      <c r="O890" s="51"/>
      <c r="P890" s="51"/>
      <c r="Q890" s="51"/>
      <c r="R890" s="51"/>
      <c r="S890" s="51"/>
      <c r="T890" s="51"/>
      <c r="U890" s="51"/>
      <c r="V890" s="51"/>
      <c r="W890" s="51"/>
      <c r="X890" s="51"/>
      <c r="Y890" s="51"/>
      <c r="Z890" s="51"/>
      <c r="AA890" s="51"/>
    </row>
    <row r="891" spans="1:27" ht="14.5" x14ac:dyDescent="0.35">
      <c r="A891" s="10"/>
      <c r="B891" s="10"/>
      <c r="C891" s="10"/>
      <c r="D891" s="10"/>
      <c r="E891" s="10"/>
      <c r="F891" s="1"/>
      <c r="G891" s="1"/>
      <c r="H891" s="51"/>
      <c r="I891" s="51"/>
      <c r="J891" s="51"/>
      <c r="K891" s="51"/>
      <c r="L891" s="51"/>
      <c r="M891" s="51"/>
      <c r="N891" s="51"/>
      <c r="O891" s="51"/>
      <c r="P891" s="51"/>
      <c r="Q891" s="51"/>
      <c r="R891" s="51"/>
      <c r="S891" s="51"/>
      <c r="T891" s="51"/>
      <c r="U891" s="51"/>
      <c r="V891" s="51"/>
      <c r="W891" s="51"/>
      <c r="X891" s="51"/>
      <c r="Y891" s="51"/>
      <c r="Z891" s="51"/>
      <c r="AA891" s="51"/>
    </row>
    <row r="892" spans="1:27" ht="14.5" x14ac:dyDescent="0.35">
      <c r="A892" s="10"/>
      <c r="B892" s="10"/>
      <c r="C892" s="10"/>
      <c r="D892" s="10"/>
      <c r="E892" s="10"/>
      <c r="F892" s="1"/>
      <c r="G892" s="1"/>
      <c r="H892" s="51"/>
      <c r="I892" s="51"/>
      <c r="J892" s="51"/>
      <c r="K892" s="51"/>
      <c r="L892" s="51"/>
      <c r="M892" s="51"/>
      <c r="N892" s="51"/>
      <c r="O892" s="51"/>
      <c r="P892" s="51"/>
      <c r="Q892" s="51"/>
      <c r="R892" s="51"/>
      <c r="S892" s="51"/>
      <c r="T892" s="51"/>
      <c r="U892" s="51"/>
      <c r="V892" s="51"/>
      <c r="W892" s="51"/>
      <c r="X892" s="51"/>
      <c r="Y892" s="51"/>
      <c r="Z892" s="51"/>
      <c r="AA892" s="51"/>
    </row>
    <row r="893" spans="1:27" ht="14.5" x14ac:dyDescent="0.35">
      <c r="A893" s="10"/>
      <c r="B893" s="10"/>
      <c r="C893" s="10"/>
      <c r="D893" s="10"/>
      <c r="E893" s="10"/>
      <c r="F893" s="1"/>
      <c r="G893" s="1"/>
      <c r="H893" s="51"/>
      <c r="I893" s="51"/>
      <c r="J893" s="51"/>
      <c r="K893" s="51"/>
      <c r="L893" s="51"/>
      <c r="M893" s="51"/>
      <c r="N893" s="51"/>
      <c r="O893" s="51"/>
      <c r="P893" s="51"/>
      <c r="Q893" s="51"/>
      <c r="R893" s="51"/>
      <c r="S893" s="51"/>
      <c r="T893" s="51"/>
      <c r="U893" s="51"/>
      <c r="V893" s="51"/>
      <c r="W893" s="51"/>
      <c r="X893" s="51"/>
      <c r="Y893" s="51"/>
      <c r="Z893" s="51"/>
      <c r="AA893" s="51"/>
    </row>
    <row r="894" spans="1:27" ht="14.5" x14ac:dyDescent="0.35">
      <c r="A894" s="10"/>
      <c r="B894" s="10"/>
      <c r="C894" s="10"/>
      <c r="D894" s="10"/>
      <c r="E894" s="10"/>
      <c r="F894" s="1"/>
      <c r="G894" s="1"/>
      <c r="H894" s="51"/>
      <c r="I894" s="51"/>
      <c r="J894" s="51"/>
      <c r="K894" s="51"/>
      <c r="L894" s="51"/>
      <c r="M894" s="51"/>
      <c r="N894" s="51"/>
      <c r="O894" s="51"/>
      <c r="P894" s="51"/>
      <c r="Q894" s="51"/>
      <c r="R894" s="51"/>
      <c r="S894" s="51"/>
      <c r="T894" s="51"/>
      <c r="U894" s="51"/>
      <c r="V894" s="51"/>
      <c r="W894" s="51"/>
      <c r="X894" s="51"/>
      <c r="Y894" s="51"/>
      <c r="Z894" s="51"/>
      <c r="AA894" s="51"/>
    </row>
    <row r="895" spans="1:27" ht="14.5" x14ac:dyDescent="0.35">
      <c r="A895" s="10"/>
      <c r="B895" s="10"/>
      <c r="C895" s="10"/>
      <c r="D895" s="10"/>
      <c r="E895" s="10"/>
      <c r="F895" s="1"/>
      <c r="G895" s="1"/>
      <c r="H895" s="51"/>
      <c r="I895" s="51"/>
      <c r="J895" s="51"/>
      <c r="K895" s="51"/>
      <c r="L895" s="51"/>
      <c r="M895" s="51"/>
      <c r="N895" s="51"/>
      <c r="O895" s="51"/>
      <c r="P895" s="51"/>
      <c r="Q895" s="51"/>
      <c r="R895" s="51"/>
      <c r="S895" s="51"/>
      <c r="T895" s="51"/>
      <c r="U895" s="51"/>
      <c r="V895" s="51"/>
      <c r="W895" s="51"/>
      <c r="X895" s="51"/>
      <c r="Y895" s="51"/>
      <c r="Z895" s="51"/>
      <c r="AA895" s="51"/>
    </row>
    <row r="896" spans="1:27" ht="14.5" x14ac:dyDescent="0.35">
      <c r="A896" s="10"/>
      <c r="B896" s="10"/>
      <c r="C896" s="10"/>
      <c r="D896" s="10"/>
      <c r="E896" s="10"/>
      <c r="F896" s="1"/>
      <c r="G896" s="1"/>
      <c r="H896" s="51"/>
      <c r="I896" s="51"/>
      <c r="J896" s="51"/>
      <c r="K896" s="51"/>
      <c r="L896" s="51"/>
      <c r="M896" s="51"/>
      <c r="N896" s="51"/>
      <c r="O896" s="51"/>
      <c r="P896" s="51"/>
      <c r="Q896" s="51"/>
      <c r="R896" s="51"/>
      <c r="S896" s="51"/>
      <c r="T896" s="51"/>
      <c r="U896" s="51"/>
      <c r="V896" s="51"/>
      <c r="W896" s="51"/>
      <c r="X896" s="51"/>
      <c r="Y896" s="51"/>
      <c r="Z896" s="51"/>
      <c r="AA896" s="51"/>
    </row>
    <row r="897" spans="1:27" ht="14.5" x14ac:dyDescent="0.35">
      <c r="A897" s="10"/>
      <c r="B897" s="10"/>
      <c r="C897" s="10"/>
      <c r="D897" s="10"/>
      <c r="E897" s="10"/>
      <c r="F897" s="1"/>
      <c r="G897" s="1"/>
      <c r="H897" s="51"/>
      <c r="I897" s="51"/>
      <c r="J897" s="51"/>
      <c r="K897" s="51"/>
      <c r="L897" s="51"/>
      <c r="M897" s="51"/>
      <c r="N897" s="51"/>
      <c r="O897" s="51"/>
      <c r="P897" s="51"/>
      <c r="Q897" s="51"/>
      <c r="R897" s="51"/>
      <c r="S897" s="51"/>
      <c r="T897" s="51"/>
      <c r="U897" s="51"/>
      <c r="V897" s="51"/>
      <c r="W897" s="51"/>
      <c r="X897" s="51"/>
      <c r="Y897" s="51"/>
      <c r="Z897" s="51"/>
      <c r="AA897" s="51"/>
    </row>
    <row r="898" spans="1:27" ht="14.5" x14ac:dyDescent="0.35">
      <c r="A898" s="10"/>
      <c r="B898" s="10"/>
      <c r="C898" s="10"/>
      <c r="D898" s="10"/>
      <c r="E898" s="10"/>
      <c r="F898" s="1"/>
      <c r="G898" s="1"/>
      <c r="H898" s="51"/>
      <c r="I898" s="51"/>
      <c r="J898" s="51"/>
      <c r="K898" s="51"/>
      <c r="L898" s="51"/>
      <c r="M898" s="51"/>
      <c r="N898" s="51"/>
      <c r="O898" s="51"/>
      <c r="P898" s="51"/>
      <c r="Q898" s="51"/>
      <c r="R898" s="51"/>
      <c r="S898" s="51"/>
      <c r="T898" s="51"/>
      <c r="U898" s="51"/>
      <c r="V898" s="51"/>
      <c r="W898" s="51"/>
      <c r="X898" s="51"/>
      <c r="Y898" s="51"/>
      <c r="Z898" s="51"/>
      <c r="AA898" s="51"/>
    </row>
    <row r="899" spans="1:27" ht="14.5" x14ac:dyDescent="0.35">
      <c r="A899" s="10"/>
      <c r="B899" s="10"/>
      <c r="C899" s="10"/>
      <c r="D899" s="10"/>
      <c r="E899" s="10"/>
      <c r="F899" s="1"/>
      <c r="G899" s="1"/>
      <c r="H899" s="51"/>
      <c r="I899" s="51"/>
      <c r="J899" s="51"/>
      <c r="K899" s="51"/>
      <c r="L899" s="51"/>
      <c r="M899" s="51"/>
      <c r="N899" s="51"/>
      <c r="O899" s="51"/>
      <c r="P899" s="51"/>
      <c r="Q899" s="51"/>
      <c r="R899" s="51"/>
      <c r="S899" s="51"/>
      <c r="T899" s="51"/>
      <c r="U899" s="51"/>
      <c r="V899" s="51"/>
      <c r="W899" s="51"/>
      <c r="X899" s="51"/>
      <c r="Y899" s="51"/>
      <c r="Z899" s="51"/>
      <c r="AA899" s="51"/>
    </row>
    <row r="900" spans="1:27" ht="14.5" x14ac:dyDescent="0.35">
      <c r="A900" s="10"/>
      <c r="B900" s="10"/>
      <c r="C900" s="10"/>
      <c r="D900" s="10"/>
      <c r="E900" s="10"/>
      <c r="F900" s="1"/>
      <c r="G900" s="1"/>
      <c r="H900" s="51"/>
      <c r="I900" s="51"/>
      <c r="J900" s="51"/>
      <c r="K900" s="51"/>
      <c r="L900" s="51"/>
      <c r="M900" s="51"/>
      <c r="N900" s="51"/>
      <c r="O900" s="51"/>
      <c r="P900" s="51"/>
      <c r="Q900" s="51"/>
      <c r="R900" s="51"/>
      <c r="S900" s="51"/>
      <c r="T900" s="51"/>
      <c r="U900" s="51"/>
      <c r="V900" s="51"/>
      <c r="W900" s="51"/>
      <c r="X900" s="51"/>
      <c r="Y900" s="51"/>
      <c r="Z900" s="51"/>
      <c r="AA900" s="51"/>
    </row>
    <row r="901" spans="1:27" ht="14.5" x14ac:dyDescent="0.35">
      <c r="A901" s="10"/>
      <c r="B901" s="10"/>
      <c r="C901" s="10"/>
      <c r="D901" s="10"/>
      <c r="E901" s="10"/>
      <c r="F901" s="1"/>
      <c r="G901" s="1"/>
      <c r="H901" s="51"/>
      <c r="I901" s="51"/>
      <c r="J901" s="51"/>
      <c r="K901" s="51"/>
      <c r="L901" s="51"/>
      <c r="M901" s="51"/>
      <c r="N901" s="51"/>
      <c r="O901" s="51"/>
      <c r="P901" s="51"/>
      <c r="Q901" s="51"/>
      <c r="R901" s="51"/>
      <c r="S901" s="51"/>
      <c r="T901" s="51"/>
      <c r="U901" s="51"/>
      <c r="V901" s="51"/>
      <c r="W901" s="51"/>
      <c r="X901" s="51"/>
      <c r="Y901" s="51"/>
      <c r="Z901" s="51"/>
      <c r="AA901" s="51"/>
    </row>
    <row r="902" spans="1:27" ht="14.5" x14ac:dyDescent="0.35">
      <c r="A902" s="10"/>
      <c r="B902" s="10"/>
      <c r="C902" s="10"/>
      <c r="D902" s="10"/>
      <c r="E902" s="10"/>
      <c r="F902" s="1"/>
      <c r="G902" s="1"/>
      <c r="H902" s="51"/>
      <c r="I902" s="51"/>
      <c r="J902" s="51"/>
      <c r="K902" s="51"/>
      <c r="L902" s="51"/>
      <c r="M902" s="51"/>
      <c r="N902" s="51"/>
      <c r="O902" s="51"/>
      <c r="P902" s="51"/>
      <c r="Q902" s="51"/>
      <c r="R902" s="51"/>
      <c r="S902" s="51"/>
      <c r="T902" s="51"/>
      <c r="U902" s="51"/>
      <c r="V902" s="51"/>
      <c r="W902" s="51"/>
      <c r="X902" s="51"/>
      <c r="Y902" s="51"/>
      <c r="Z902" s="51"/>
      <c r="AA902" s="51"/>
    </row>
    <row r="903" spans="1:27" ht="14.5" x14ac:dyDescent="0.35">
      <c r="A903" s="10"/>
      <c r="B903" s="10"/>
      <c r="C903" s="10"/>
      <c r="D903" s="10"/>
      <c r="E903" s="10"/>
      <c r="F903" s="1"/>
      <c r="G903" s="1"/>
      <c r="H903" s="51"/>
      <c r="I903" s="51"/>
      <c r="J903" s="51"/>
      <c r="K903" s="51"/>
      <c r="L903" s="51"/>
      <c r="M903" s="51"/>
      <c r="N903" s="51"/>
      <c r="O903" s="51"/>
      <c r="P903" s="51"/>
      <c r="Q903" s="51"/>
      <c r="R903" s="51"/>
      <c r="S903" s="51"/>
      <c r="T903" s="51"/>
      <c r="U903" s="51"/>
      <c r="V903" s="51"/>
      <c r="W903" s="51"/>
      <c r="X903" s="51"/>
      <c r="Y903" s="51"/>
      <c r="Z903" s="51"/>
      <c r="AA903" s="51"/>
    </row>
    <row r="904" spans="1:27" ht="14.5" x14ac:dyDescent="0.35">
      <c r="A904" s="10"/>
      <c r="B904" s="10"/>
      <c r="C904" s="10"/>
      <c r="D904" s="10"/>
      <c r="E904" s="10"/>
      <c r="F904" s="1"/>
      <c r="G904" s="1"/>
      <c r="H904" s="51"/>
      <c r="I904" s="51"/>
      <c r="J904" s="51"/>
      <c r="K904" s="51"/>
      <c r="L904" s="51"/>
      <c r="M904" s="51"/>
      <c r="N904" s="51"/>
      <c r="O904" s="51"/>
      <c r="P904" s="51"/>
      <c r="Q904" s="51"/>
      <c r="R904" s="51"/>
      <c r="S904" s="51"/>
      <c r="T904" s="51"/>
      <c r="U904" s="51"/>
      <c r="V904" s="51"/>
      <c r="W904" s="51"/>
      <c r="X904" s="51"/>
      <c r="Y904" s="51"/>
      <c r="Z904" s="51"/>
      <c r="AA904" s="51"/>
    </row>
    <row r="905" spans="1:27" ht="14.5" x14ac:dyDescent="0.35">
      <c r="A905" s="10"/>
      <c r="B905" s="10"/>
      <c r="C905" s="10"/>
      <c r="D905" s="10"/>
      <c r="E905" s="10"/>
      <c r="F905" s="1"/>
      <c r="G905" s="1"/>
      <c r="H905" s="51"/>
      <c r="I905" s="51"/>
      <c r="J905" s="51"/>
      <c r="K905" s="51"/>
      <c r="L905" s="51"/>
      <c r="M905" s="51"/>
      <c r="N905" s="51"/>
      <c r="O905" s="51"/>
      <c r="P905" s="51"/>
      <c r="Q905" s="51"/>
      <c r="R905" s="51"/>
      <c r="S905" s="51"/>
      <c r="T905" s="51"/>
      <c r="U905" s="51"/>
      <c r="V905" s="51"/>
      <c r="W905" s="51"/>
      <c r="X905" s="51"/>
      <c r="Y905" s="51"/>
      <c r="Z905" s="51"/>
      <c r="AA905" s="51"/>
    </row>
    <row r="906" spans="1:27" ht="14.5" x14ac:dyDescent="0.35">
      <c r="A906" s="10"/>
      <c r="B906" s="10"/>
      <c r="C906" s="10"/>
      <c r="D906" s="10"/>
      <c r="E906" s="10"/>
      <c r="F906" s="1"/>
      <c r="G906" s="1"/>
      <c r="H906" s="51"/>
      <c r="I906" s="51"/>
      <c r="J906" s="51"/>
      <c r="K906" s="51"/>
      <c r="L906" s="51"/>
      <c r="M906" s="51"/>
      <c r="N906" s="51"/>
      <c r="O906" s="51"/>
      <c r="P906" s="51"/>
      <c r="Q906" s="51"/>
      <c r="R906" s="51"/>
      <c r="S906" s="51"/>
      <c r="T906" s="51"/>
      <c r="U906" s="51"/>
      <c r="V906" s="51"/>
      <c r="W906" s="51"/>
      <c r="X906" s="51"/>
      <c r="Y906" s="51"/>
      <c r="Z906" s="51"/>
      <c r="AA906" s="51"/>
    </row>
    <row r="907" spans="1:27" ht="14.5" x14ac:dyDescent="0.35">
      <c r="A907" s="10"/>
      <c r="B907" s="10"/>
      <c r="C907" s="10"/>
      <c r="D907" s="10"/>
      <c r="E907" s="10"/>
      <c r="F907" s="1"/>
      <c r="G907" s="1"/>
      <c r="H907" s="51"/>
      <c r="I907" s="51"/>
      <c r="J907" s="51"/>
      <c r="K907" s="51"/>
      <c r="L907" s="51"/>
      <c r="M907" s="51"/>
      <c r="N907" s="51"/>
      <c r="O907" s="51"/>
      <c r="P907" s="51"/>
      <c r="Q907" s="51"/>
      <c r="R907" s="51"/>
      <c r="S907" s="51"/>
      <c r="T907" s="51"/>
      <c r="U907" s="51"/>
      <c r="V907" s="51"/>
      <c r="W907" s="51"/>
      <c r="X907" s="51"/>
      <c r="Y907" s="51"/>
      <c r="Z907" s="51"/>
      <c r="AA907" s="51"/>
    </row>
    <row r="908" spans="1:27" ht="14.5" x14ac:dyDescent="0.35">
      <c r="A908" s="10"/>
      <c r="B908" s="10"/>
      <c r="C908" s="10"/>
      <c r="D908" s="10"/>
      <c r="E908" s="10"/>
      <c r="F908" s="1"/>
      <c r="G908" s="1"/>
      <c r="H908" s="51"/>
      <c r="I908" s="51"/>
      <c r="J908" s="51"/>
      <c r="K908" s="51"/>
      <c r="L908" s="51"/>
      <c r="M908" s="51"/>
      <c r="N908" s="51"/>
      <c r="O908" s="51"/>
      <c r="P908" s="51"/>
      <c r="Q908" s="51"/>
      <c r="R908" s="51"/>
      <c r="S908" s="51"/>
      <c r="T908" s="51"/>
      <c r="U908" s="51"/>
      <c r="V908" s="51"/>
      <c r="W908" s="51"/>
      <c r="X908" s="51"/>
      <c r="Y908" s="51"/>
      <c r="Z908" s="51"/>
      <c r="AA908" s="51"/>
    </row>
    <row r="909" spans="1:27" ht="14.5" x14ac:dyDescent="0.35">
      <c r="A909" s="10"/>
      <c r="B909" s="10"/>
      <c r="C909" s="10"/>
      <c r="D909" s="10"/>
      <c r="E909" s="10"/>
      <c r="F909" s="1"/>
      <c r="G909" s="1"/>
      <c r="H909" s="51"/>
      <c r="I909" s="51"/>
      <c r="J909" s="51"/>
      <c r="K909" s="51"/>
      <c r="L909" s="51"/>
      <c r="M909" s="51"/>
      <c r="N909" s="51"/>
      <c r="O909" s="51"/>
      <c r="P909" s="51"/>
      <c r="Q909" s="51"/>
      <c r="R909" s="51"/>
      <c r="S909" s="51"/>
      <c r="T909" s="51"/>
      <c r="U909" s="51"/>
      <c r="V909" s="51"/>
      <c r="W909" s="51"/>
      <c r="X909" s="51"/>
      <c r="Y909" s="51"/>
      <c r="Z909" s="51"/>
      <c r="AA909" s="51"/>
    </row>
    <row r="910" spans="1:27" ht="14.5" x14ac:dyDescent="0.35">
      <c r="A910" s="10"/>
      <c r="B910" s="10"/>
      <c r="C910" s="10"/>
      <c r="D910" s="10"/>
      <c r="E910" s="10"/>
      <c r="F910" s="1"/>
      <c r="G910" s="1"/>
      <c r="H910" s="51"/>
      <c r="I910" s="51"/>
      <c r="J910" s="51"/>
      <c r="K910" s="51"/>
      <c r="L910" s="51"/>
      <c r="M910" s="51"/>
      <c r="N910" s="51"/>
      <c r="O910" s="51"/>
      <c r="P910" s="51"/>
      <c r="Q910" s="51"/>
      <c r="R910" s="51"/>
      <c r="S910" s="51"/>
      <c r="T910" s="51"/>
      <c r="U910" s="51"/>
      <c r="V910" s="51"/>
      <c r="W910" s="51"/>
      <c r="X910" s="51"/>
      <c r="Y910" s="51"/>
      <c r="Z910" s="51"/>
      <c r="AA910" s="51"/>
    </row>
    <row r="911" spans="1:27" ht="14.5" x14ac:dyDescent="0.35">
      <c r="A911" s="10"/>
      <c r="B911" s="10"/>
      <c r="C911" s="10"/>
      <c r="D911" s="10"/>
      <c r="E911" s="10"/>
      <c r="F911" s="1"/>
      <c r="G911" s="1"/>
      <c r="H911" s="51"/>
      <c r="I911" s="51"/>
      <c r="J911" s="51"/>
      <c r="K911" s="51"/>
      <c r="L911" s="51"/>
      <c r="M911" s="51"/>
      <c r="N911" s="51"/>
      <c r="O911" s="51"/>
      <c r="P911" s="51"/>
      <c r="Q911" s="51"/>
      <c r="R911" s="51"/>
      <c r="S911" s="51"/>
      <c r="T911" s="51"/>
      <c r="U911" s="51"/>
      <c r="V911" s="51"/>
      <c r="W911" s="51"/>
      <c r="X911" s="51"/>
      <c r="Y911" s="51"/>
      <c r="Z911" s="51"/>
      <c r="AA911" s="51"/>
    </row>
    <row r="912" spans="1:27" ht="14.5" x14ac:dyDescent="0.35">
      <c r="A912" s="10"/>
      <c r="B912" s="10"/>
      <c r="C912" s="10"/>
      <c r="D912" s="10"/>
      <c r="E912" s="10"/>
      <c r="F912" s="1"/>
      <c r="G912" s="1"/>
      <c r="H912" s="51"/>
      <c r="I912" s="51"/>
      <c r="J912" s="51"/>
      <c r="K912" s="51"/>
      <c r="L912" s="51"/>
      <c r="M912" s="51"/>
      <c r="N912" s="51"/>
      <c r="O912" s="51"/>
      <c r="P912" s="51"/>
      <c r="Q912" s="51"/>
      <c r="R912" s="51"/>
      <c r="S912" s="51"/>
      <c r="T912" s="51"/>
      <c r="U912" s="51"/>
      <c r="V912" s="51"/>
      <c r="W912" s="51"/>
      <c r="X912" s="51"/>
      <c r="Y912" s="51"/>
      <c r="Z912" s="51"/>
      <c r="AA912" s="51"/>
    </row>
    <row r="913" spans="1:27" ht="14.5" x14ac:dyDescent="0.35">
      <c r="A913" s="10"/>
      <c r="B913" s="10"/>
      <c r="C913" s="10"/>
      <c r="D913" s="10"/>
      <c r="E913" s="10"/>
      <c r="F913" s="1"/>
      <c r="G913" s="1"/>
      <c r="H913" s="51"/>
      <c r="I913" s="51"/>
      <c r="J913" s="51"/>
      <c r="K913" s="51"/>
      <c r="L913" s="51"/>
      <c r="M913" s="51"/>
      <c r="N913" s="51"/>
      <c r="O913" s="51"/>
      <c r="P913" s="51"/>
      <c r="Q913" s="51"/>
      <c r="R913" s="51"/>
      <c r="S913" s="51"/>
      <c r="T913" s="51"/>
      <c r="U913" s="51"/>
      <c r="V913" s="51"/>
      <c r="W913" s="51"/>
      <c r="X913" s="51"/>
      <c r="Y913" s="51"/>
      <c r="Z913" s="51"/>
      <c r="AA913" s="51"/>
    </row>
    <row r="914" spans="1:27" ht="14.5" x14ac:dyDescent="0.35">
      <c r="A914" s="10"/>
      <c r="B914" s="10"/>
      <c r="C914" s="10"/>
      <c r="D914" s="10"/>
      <c r="E914" s="10"/>
      <c r="F914" s="1"/>
      <c r="G914" s="1"/>
      <c r="H914" s="51"/>
      <c r="I914" s="51"/>
      <c r="J914" s="51"/>
      <c r="K914" s="51"/>
      <c r="L914" s="51"/>
      <c r="M914" s="51"/>
      <c r="N914" s="51"/>
      <c r="O914" s="51"/>
      <c r="P914" s="51"/>
      <c r="Q914" s="51"/>
      <c r="R914" s="51"/>
      <c r="S914" s="51"/>
      <c r="T914" s="51"/>
      <c r="U914" s="51"/>
      <c r="V914" s="51"/>
      <c r="W914" s="51"/>
      <c r="X914" s="51"/>
      <c r="Y914" s="51"/>
      <c r="Z914" s="51"/>
      <c r="AA914" s="51"/>
    </row>
    <row r="915" spans="1:27" ht="14.5" x14ac:dyDescent="0.35">
      <c r="A915" s="10"/>
      <c r="B915" s="10"/>
      <c r="C915" s="10"/>
      <c r="D915" s="10"/>
      <c r="E915" s="10"/>
      <c r="F915" s="1"/>
      <c r="G915" s="1"/>
      <c r="H915" s="51"/>
      <c r="I915" s="51"/>
      <c r="J915" s="51"/>
      <c r="K915" s="51"/>
      <c r="L915" s="51"/>
      <c r="M915" s="51"/>
      <c r="N915" s="51"/>
      <c r="O915" s="51"/>
      <c r="P915" s="51"/>
      <c r="Q915" s="51"/>
      <c r="R915" s="51"/>
      <c r="S915" s="51"/>
      <c r="T915" s="51"/>
      <c r="U915" s="51"/>
      <c r="V915" s="51"/>
      <c r="W915" s="51"/>
      <c r="X915" s="51"/>
      <c r="Y915" s="51"/>
      <c r="Z915" s="51"/>
      <c r="AA915" s="51"/>
    </row>
    <row r="916" spans="1:27" ht="14.5" x14ac:dyDescent="0.35">
      <c r="A916" s="10"/>
      <c r="B916" s="10"/>
      <c r="C916" s="10"/>
      <c r="D916" s="10"/>
      <c r="E916" s="10"/>
      <c r="F916" s="1"/>
      <c r="G916" s="1"/>
      <c r="H916" s="51"/>
      <c r="I916" s="51"/>
      <c r="J916" s="51"/>
      <c r="K916" s="51"/>
      <c r="L916" s="51"/>
      <c r="M916" s="51"/>
      <c r="N916" s="51"/>
      <c r="O916" s="51"/>
      <c r="P916" s="51"/>
      <c r="Q916" s="51"/>
      <c r="R916" s="51"/>
      <c r="S916" s="51"/>
      <c r="T916" s="51"/>
      <c r="U916" s="51"/>
      <c r="V916" s="51"/>
      <c r="W916" s="51"/>
      <c r="X916" s="51"/>
      <c r="Y916" s="51"/>
      <c r="Z916" s="51"/>
      <c r="AA916" s="51"/>
    </row>
    <row r="917" spans="1:27" ht="14.5" x14ac:dyDescent="0.35">
      <c r="A917" s="10"/>
      <c r="B917" s="10"/>
      <c r="C917" s="10"/>
      <c r="D917" s="10"/>
      <c r="E917" s="10"/>
      <c r="F917" s="1"/>
      <c r="G917" s="1"/>
      <c r="H917" s="51"/>
      <c r="I917" s="51"/>
      <c r="J917" s="51"/>
      <c r="K917" s="51"/>
      <c r="L917" s="51"/>
      <c r="M917" s="51"/>
      <c r="N917" s="51"/>
      <c r="O917" s="51"/>
      <c r="P917" s="51"/>
      <c r="Q917" s="51"/>
      <c r="R917" s="51"/>
      <c r="S917" s="51"/>
      <c r="T917" s="51"/>
      <c r="U917" s="51"/>
      <c r="V917" s="51"/>
      <c r="W917" s="51"/>
      <c r="X917" s="51"/>
      <c r="Y917" s="51"/>
      <c r="Z917" s="51"/>
      <c r="AA917" s="51"/>
    </row>
    <row r="918" spans="1:27" ht="14.5" x14ac:dyDescent="0.35">
      <c r="A918" s="10"/>
      <c r="B918" s="10"/>
      <c r="C918" s="10"/>
      <c r="D918" s="10"/>
      <c r="E918" s="10"/>
      <c r="F918" s="1"/>
      <c r="G918" s="1"/>
      <c r="H918" s="51"/>
      <c r="I918" s="51"/>
      <c r="J918" s="51"/>
      <c r="K918" s="51"/>
      <c r="L918" s="51"/>
      <c r="M918" s="51"/>
      <c r="N918" s="51"/>
      <c r="O918" s="51"/>
      <c r="P918" s="51"/>
      <c r="Q918" s="51"/>
      <c r="R918" s="51"/>
      <c r="S918" s="51"/>
      <c r="T918" s="51"/>
      <c r="U918" s="51"/>
      <c r="V918" s="51"/>
      <c r="W918" s="51"/>
      <c r="X918" s="51"/>
      <c r="Y918" s="51"/>
      <c r="Z918" s="51"/>
      <c r="AA918" s="51"/>
    </row>
    <row r="919" spans="1:27" ht="14.5" x14ac:dyDescent="0.35">
      <c r="A919" s="10"/>
      <c r="B919" s="10"/>
      <c r="C919" s="10"/>
      <c r="D919" s="10"/>
      <c r="E919" s="10"/>
      <c r="F919" s="1"/>
      <c r="G919" s="1"/>
      <c r="H919" s="51"/>
      <c r="I919" s="51"/>
      <c r="J919" s="51"/>
      <c r="K919" s="51"/>
      <c r="L919" s="51"/>
      <c r="M919" s="51"/>
      <c r="N919" s="51"/>
      <c r="O919" s="51"/>
      <c r="P919" s="51"/>
      <c r="Q919" s="51"/>
      <c r="R919" s="51"/>
      <c r="S919" s="51"/>
      <c r="T919" s="51"/>
      <c r="U919" s="51"/>
      <c r="V919" s="51"/>
      <c r="W919" s="51"/>
      <c r="X919" s="51"/>
      <c r="Y919" s="51"/>
      <c r="Z919" s="51"/>
      <c r="AA919" s="51"/>
    </row>
    <row r="920" spans="1:27" ht="14.5" x14ac:dyDescent="0.35">
      <c r="A920" s="10"/>
      <c r="B920" s="10"/>
      <c r="C920" s="10"/>
      <c r="D920" s="10"/>
      <c r="E920" s="10"/>
      <c r="F920" s="1"/>
      <c r="G920" s="1"/>
      <c r="H920" s="51"/>
      <c r="I920" s="51"/>
      <c r="J920" s="51"/>
      <c r="K920" s="51"/>
      <c r="L920" s="51"/>
      <c r="M920" s="51"/>
      <c r="N920" s="51"/>
      <c r="O920" s="51"/>
      <c r="P920" s="51"/>
      <c r="Q920" s="51"/>
      <c r="R920" s="51"/>
      <c r="S920" s="51"/>
      <c r="T920" s="51"/>
      <c r="U920" s="51"/>
      <c r="V920" s="51"/>
      <c r="W920" s="51"/>
      <c r="X920" s="51"/>
      <c r="Y920" s="51"/>
      <c r="Z920" s="51"/>
      <c r="AA920" s="51"/>
    </row>
    <row r="921" spans="1:27" ht="14.5" x14ac:dyDescent="0.35">
      <c r="A921" s="10"/>
      <c r="B921" s="10"/>
      <c r="C921" s="10"/>
      <c r="D921" s="10"/>
      <c r="E921" s="10"/>
      <c r="F921" s="1"/>
      <c r="G921" s="1"/>
      <c r="H921" s="51"/>
      <c r="I921" s="51"/>
      <c r="J921" s="51"/>
      <c r="K921" s="51"/>
      <c r="L921" s="51"/>
      <c r="M921" s="51"/>
      <c r="N921" s="51"/>
      <c r="O921" s="51"/>
      <c r="P921" s="51"/>
      <c r="Q921" s="51"/>
      <c r="R921" s="51"/>
      <c r="S921" s="51"/>
      <c r="T921" s="51"/>
      <c r="U921" s="51"/>
      <c r="V921" s="51"/>
      <c r="W921" s="51"/>
      <c r="X921" s="51"/>
      <c r="Y921" s="51"/>
      <c r="Z921" s="51"/>
      <c r="AA921" s="51"/>
    </row>
    <row r="922" spans="1:27" ht="14.5" x14ac:dyDescent="0.35">
      <c r="A922" s="10"/>
      <c r="B922" s="10"/>
      <c r="C922" s="10"/>
      <c r="D922" s="10"/>
      <c r="E922" s="10"/>
      <c r="F922" s="1"/>
      <c r="G922" s="1"/>
      <c r="H922" s="51"/>
      <c r="I922" s="51"/>
      <c r="J922" s="51"/>
      <c r="K922" s="51"/>
      <c r="L922" s="51"/>
      <c r="M922" s="51"/>
      <c r="N922" s="51"/>
      <c r="O922" s="51"/>
      <c r="P922" s="51"/>
      <c r="Q922" s="51"/>
      <c r="R922" s="51"/>
      <c r="S922" s="51"/>
      <c r="T922" s="51"/>
      <c r="U922" s="51"/>
      <c r="V922" s="51"/>
      <c r="W922" s="51"/>
      <c r="X922" s="51"/>
      <c r="Y922" s="51"/>
      <c r="Z922" s="51"/>
      <c r="AA922" s="51"/>
    </row>
    <row r="923" spans="1:27" ht="14.5" x14ac:dyDescent="0.35">
      <c r="A923" s="10"/>
      <c r="B923" s="10"/>
      <c r="C923" s="10"/>
      <c r="D923" s="10"/>
      <c r="E923" s="10"/>
      <c r="F923" s="1"/>
      <c r="G923" s="1"/>
      <c r="H923" s="51"/>
      <c r="I923" s="51"/>
      <c r="J923" s="51"/>
      <c r="K923" s="51"/>
      <c r="L923" s="51"/>
      <c r="M923" s="51"/>
      <c r="N923" s="51"/>
      <c r="O923" s="51"/>
      <c r="P923" s="51"/>
      <c r="Q923" s="51"/>
      <c r="R923" s="51"/>
      <c r="S923" s="51"/>
      <c r="T923" s="51"/>
      <c r="U923" s="51"/>
      <c r="V923" s="51"/>
      <c r="W923" s="51"/>
      <c r="X923" s="51"/>
      <c r="Y923" s="51"/>
      <c r="Z923" s="51"/>
      <c r="AA923" s="51"/>
    </row>
    <row r="924" spans="1:27" ht="14.5" x14ac:dyDescent="0.35">
      <c r="A924" s="10"/>
      <c r="B924" s="10"/>
      <c r="C924" s="10"/>
      <c r="D924" s="10"/>
      <c r="E924" s="10"/>
      <c r="F924" s="1"/>
      <c r="G924" s="1"/>
      <c r="H924" s="51"/>
      <c r="I924" s="51"/>
      <c r="J924" s="51"/>
      <c r="K924" s="51"/>
      <c r="L924" s="51"/>
      <c r="M924" s="51"/>
      <c r="N924" s="51"/>
      <c r="O924" s="51"/>
      <c r="P924" s="51"/>
      <c r="Q924" s="51"/>
      <c r="R924" s="51"/>
      <c r="S924" s="51"/>
      <c r="T924" s="51"/>
      <c r="U924" s="51"/>
      <c r="V924" s="51"/>
      <c r="W924" s="51"/>
      <c r="X924" s="51"/>
      <c r="Y924" s="51"/>
      <c r="Z924" s="51"/>
      <c r="AA924" s="51"/>
    </row>
    <row r="925" spans="1:27" ht="14.5" x14ac:dyDescent="0.35">
      <c r="A925" s="10"/>
      <c r="B925" s="10"/>
      <c r="C925" s="10"/>
      <c r="D925" s="10"/>
      <c r="E925" s="10"/>
      <c r="F925" s="1"/>
      <c r="G925" s="1"/>
      <c r="H925" s="51"/>
      <c r="I925" s="51"/>
      <c r="J925" s="51"/>
      <c r="K925" s="51"/>
      <c r="L925" s="51"/>
      <c r="M925" s="51"/>
      <c r="N925" s="51"/>
      <c r="O925" s="51"/>
      <c r="P925" s="51"/>
      <c r="Q925" s="51"/>
      <c r="R925" s="51"/>
      <c r="S925" s="51"/>
      <c r="T925" s="51"/>
      <c r="U925" s="51"/>
      <c r="V925" s="51"/>
      <c r="W925" s="51"/>
      <c r="X925" s="51"/>
      <c r="Y925" s="51"/>
      <c r="Z925" s="51"/>
      <c r="AA925" s="51"/>
    </row>
    <row r="926" spans="1:27" ht="14.5" x14ac:dyDescent="0.35">
      <c r="A926" s="10"/>
      <c r="B926" s="10"/>
      <c r="C926" s="10"/>
      <c r="D926" s="10"/>
      <c r="E926" s="10"/>
      <c r="F926" s="1"/>
      <c r="G926" s="1"/>
      <c r="H926" s="51"/>
      <c r="I926" s="51"/>
      <c r="J926" s="51"/>
      <c r="K926" s="51"/>
      <c r="L926" s="51"/>
      <c r="M926" s="51"/>
      <c r="N926" s="51"/>
      <c r="O926" s="51"/>
      <c r="P926" s="51"/>
      <c r="Q926" s="51"/>
      <c r="R926" s="51"/>
      <c r="S926" s="51"/>
      <c r="T926" s="51"/>
      <c r="U926" s="51"/>
      <c r="V926" s="51"/>
      <c r="W926" s="51"/>
      <c r="X926" s="51"/>
      <c r="Y926" s="51"/>
      <c r="Z926" s="51"/>
      <c r="AA926" s="51"/>
    </row>
    <row r="927" spans="1:27" ht="14.5" x14ac:dyDescent="0.35">
      <c r="A927" s="10"/>
      <c r="B927" s="10"/>
      <c r="C927" s="10"/>
      <c r="D927" s="10"/>
      <c r="E927" s="10"/>
      <c r="F927" s="1"/>
      <c r="G927" s="1"/>
      <c r="H927" s="51"/>
      <c r="I927" s="51"/>
      <c r="J927" s="51"/>
      <c r="K927" s="51"/>
      <c r="L927" s="51"/>
      <c r="M927" s="51"/>
      <c r="N927" s="51"/>
      <c r="O927" s="51"/>
      <c r="P927" s="51"/>
      <c r="Q927" s="51"/>
      <c r="R927" s="51"/>
      <c r="S927" s="51"/>
      <c r="T927" s="51"/>
      <c r="U927" s="51"/>
      <c r="V927" s="51"/>
      <c r="W927" s="51"/>
      <c r="X927" s="51"/>
      <c r="Y927" s="51"/>
      <c r="Z927" s="51"/>
      <c r="AA927" s="51"/>
    </row>
    <row r="928" spans="1:27" ht="14.5" x14ac:dyDescent="0.35">
      <c r="A928" s="10"/>
      <c r="B928" s="10"/>
      <c r="C928" s="10"/>
      <c r="D928" s="10"/>
      <c r="E928" s="10"/>
      <c r="F928" s="1"/>
      <c r="G928" s="1"/>
      <c r="H928" s="51"/>
      <c r="I928" s="51"/>
      <c r="J928" s="51"/>
      <c r="K928" s="51"/>
      <c r="L928" s="51"/>
      <c r="M928" s="51"/>
      <c r="N928" s="51"/>
      <c r="O928" s="51"/>
      <c r="P928" s="51"/>
      <c r="Q928" s="51"/>
      <c r="R928" s="51"/>
      <c r="S928" s="51"/>
      <c r="T928" s="51"/>
      <c r="U928" s="51"/>
      <c r="V928" s="51"/>
      <c r="W928" s="51"/>
      <c r="X928" s="51"/>
      <c r="Y928" s="51"/>
      <c r="Z928" s="51"/>
      <c r="AA928" s="51"/>
    </row>
    <row r="929" spans="1:27" ht="14.5" x14ac:dyDescent="0.35">
      <c r="A929" s="10"/>
      <c r="B929" s="10"/>
      <c r="C929" s="10"/>
      <c r="D929" s="10"/>
      <c r="E929" s="10"/>
      <c r="F929" s="1"/>
      <c r="G929" s="1"/>
      <c r="H929" s="51"/>
      <c r="I929" s="51"/>
      <c r="J929" s="51"/>
      <c r="K929" s="51"/>
      <c r="L929" s="51"/>
      <c r="M929" s="51"/>
      <c r="N929" s="51"/>
      <c r="O929" s="51"/>
      <c r="P929" s="51"/>
      <c r="Q929" s="51"/>
      <c r="R929" s="51"/>
      <c r="S929" s="51"/>
      <c r="T929" s="51"/>
      <c r="U929" s="51"/>
      <c r="V929" s="51"/>
      <c r="W929" s="51"/>
      <c r="X929" s="51"/>
      <c r="Y929" s="51"/>
      <c r="Z929" s="51"/>
      <c r="AA929" s="51"/>
    </row>
    <row r="930" spans="1:27" ht="14.5" x14ac:dyDescent="0.35">
      <c r="A930" s="10"/>
      <c r="B930" s="10"/>
      <c r="C930" s="10"/>
      <c r="D930" s="10"/>
      <c r="E930" s="10"/>
      <c r="F930" s="1"/>
      <c r="G930" s="1"/>
      <c r="H930" s="51"/>
      <c r="I930" s="51"/>
      <c r="J930" s="51"/>
      <c r="K930" s="51"/>
      <c r="L930" s="51"/>
      <c r="M930" s="51"/>
      <c r="N930" s="51"/>
      <c r="O930" s="51"/>
      <c r="P930" s="51"/>
      <c r="Q930" s="51"/>
      <c r="R930" s="51"/>
      <c r="S930" s="51"/>
      <c r="T930" s="51"/>
      <c r="U930" s="51"/>
      <c r="V930" s="51"/>
      <c r="W930" s="51"/>
      <c r="X930" s="51"/>
      <c r="Y930" s="51"/>
      <c r="Z930" s="51"/>
      <c r="AA930" s="51"/>
    </row>
    <row r="931" spans="1:27" ht="14.5" x14ac:dyDescent="0.35">
      <c r="A931" s="10"/>
      <c r="B931" s="10"/>
      <c r="C931" s="10"/>
      <c r="D931" s="10"/>
      <c r="E931" s="10"/>
      <c r="F931" s="1"/>
      <c r="G931" s="1"/>
      <c r="H931" s="51"/>
      <c r="I931" s="51"/>
      <c r="J931" s="51"/>
      <c r="K931" s="51"/>
      <c r="L931" s="51"/>
      <c r="M931" s="51"/>
      <c r="N931" s="51"/>
      <c r="O931" s="51"/>
      <c r="P931" s="51"/>
      <c r="Q931" s="51"/>
      <c r="R931" s="51"/>
      <c r="S931" s="51"/>
      <c r="T931" s="51"/>
      <c r="U931" s="51"/>
      <c r="V931" s="51"/>
      <c r="W931" s="51"/>
      <c r="X931" s="51"/>
      <c r="Y931" s="51"/>
      <c r="Z931" s="51"/>
      <c r="AA931" s="51"/>
    </row>
    <row r="932" spans="1:27" ht="14.5" x14ac:dyDescent="0.35">
      <c r="A932" s="10"/>
      <c r="B932" s="10"/>
      <c r="C932" s="10"/>
      <c r="D932" s="10"/>
      <c r="E932" s="10"/>
      <c r="F932" s="1"/>
      <c r="G932" s="1"/>
      <c r="H932" s="51"/>
      <c r="I932" s="51"/>
      <c r="J932" s="51"/>
      <c r="K932" s="51"/>
      <c r="L932" s="51"/>
      <c r="M932" s="51"/>
      <c r="N932" s="51"/>
      <c r="O932" s="51"/>
      <c r="P932" s="51"/>
      <c r="Q932" s="51"/>
      <c r="R932" s="51"/>
      <c r="S932" s="51"/>
      <c r="T932" s="51"/>
      <c r="U932" s="51"/>
      <c r="V932" s="51"/>
      <c r="W932" s="51"/>
      <c r="X932" s="51"/>
      <c r="Y932" s="51"/>
      <c r="Z932" s="51"/>
      <c r="AA932" s="51"/>
    </row>
    <row r="933" spans="1:27" ht="14.5" x14ac:dyDescent="0.35">
      <c r="A933" s="10"/>
      <c r="B933" s="10"/>
      <c r="C933" s="10"/>
      <c r="D933" s="10"/>
      <c r="E933" s="10"/>
      <c r="F933" s="1"/>
      <c r="G933" s="1"/>
      <c r="H933" s="51"/>
      <c r="I933" s="51"/>
      <c r="J933" s="51"/>
      <c r="K933" s="51"/>
      <c r="L933" s="51"/>
      <c r="M933" s="51"/>
      <c r="N933" s="51"/>
      <c r="O933" s="51"/>
      <c r="P933" s="51"/>
      <c r="Q933" s="51"/>
      <c r="R933" s="51"/>
      <c r="S933" s="51"/>
      <c r="T933" s="51"/>
      <c r="U933" s="51"/>
      <c r="V933" s="51"/>
      <c r="W933" s="51"/>
      <c r="X933" s="51"/>
      <c r="Y933" s="51"/>
      <c r="Z933" s="51"/>
      <c r="AA933" s="51"/>
    </row>
    <row r="934" spans="1:27" ht="14.5" x14ac:dyDescent="0.35">
      <c r="A934" s="10"/>
      <c r="B934" s="10"/>
      <c r="C934" s="10"/>
      <c r="D934" s="10"/>
      <c r="E934" s="10"/>
      <c r="F934" s="1"/>
      <c r="G934" s="1"/>
      <c r="H934" s="51"/>
      <c r="I934" s="51"/>
      <c r="J934" s="51"/>
      <c r="K934" s="51"/>
      <c r="L934" s="51"/>
      <c r="M934" s="51"/>
      <c r="N934" s="51"/>
      <c r="O934" s="51"/>
      <c r="P934" s="51"/>
      <c r="Q934" s="51"/>
      <c r="R934" s="51"/>
      <c r="S934" s="51"/>
      <c r="T934" s="51"/>
      <c r="U934" s="51"/>
      <c r="V934" s="51"/>
      <c r="W934" s="51"/>
      <c r="X934" s="51"/>
      <c r="Y934" s="51"/>
      <c r="Z934" s="51"/>
      <c r="AA934" s="51"/>
    </row>
    <row r="935" spans="1:27" ht="14.5" x14ac:dyDescent="0.35">
      <c r="A935" s="10"/>
      <c r="B935" s="10"/>
      <c r="C935" s="10"/>
      <c r="D935" s="10"/>
      <c r="E935" s="10"/>
      <c r="F935" s="1"/>
      <c r="G935" s="1"/>
      <c r="H935" s="51"/>
      <c r="I935" s="51"/>
      <c r="J935" s="51"/>
      <c r="K935" s="51"/>
      <c r="L935" s="51"/>
      <c r="M935" s="51"/>
      <c r="N935" s="51"/>
      <c r="O935" s="51"/>
      <c r="P935" s="51"/>
      <c r="Q935" s="51"/>
      <c r="R935" s="51"/>
      <c r="S935" s="51"/>
      <c r="T935" s="51"/>
      <c r="U935" s="51"/>
      <c r="V935" s="51"/>
      <c r="W935" s="51"/>
      <c r="X935" s="51"/>
      <c r="Y935" s="51"/>
      <c r="Z935" s="51"/>
      <c r="AA935" s="51"/>
    </row>
    <row r="936" spans="1:27" ht="14.5" x14ac:dyDescent="0.35">
      <c r="A936" s="10"/>
      <c r="B936" s="10"/>
      <c r="C936" s="10"/>
      <c r="D936" s="10"/>
      <c r="E936" s="10"/>
      <c r="F936" s="1"/>
      <c r="G936" s="1"/>
      <c r="H936" s="51"/>
      <c r="I936" s="51"/>
      <c r="J936" s="51"/>
      <c r="K936" s="51"/>
      <c r="L936" s="51"/>
      <c r="M936" s="51"/>
      <c r="N936" s="51"/>
      <c r="O936" s="51"/>
      <c r="P936" s="51"/>
      <c r="Q936" s="51"/>
      <c r="R936" s="51"/>
      <c r="S936" s="51"/>
      <c r="T936" s="51"/>
      <c r="U936" s="51"/>
      <c r="V936" s="51"/>
      <c r="W936" s="51"/>
      <c r="X936" s="51"/>
      <c r="Y936" s="51"/>
      <c r="Z936" s="51"/>
      <c r="AA936" s="51"/>
    </row>
    <row r="937" spans="1:27" ht="14.5" x14ac:dyDescent="0.35">
      <c r="A937" s="10"/>
      <c r="B937" s="10"/>
      <c r="C937" s="10"/>
      <c r="D937" s="10"/>
      <c r="E937" s="10"/>
      <c r="F937" s="1"/>
      <c r="G937" s="1"/>
      <c r="H937" s="51"/>
      <c r="I937" s="51"/>
      <c r="J937" s="51"/>
      <c r="K937" s="51"/>
      <c r="L937" s="51"/>
      <c r="M937" s="51"/>
      <c r="N937" s="51"/>
      <c r="O937" s="51"/>
      <c r="P937" s="51"/>
      <c r="Q937" s="51"/>
      <c r="R937" s="51"/>
      <c r="S937" s="51"/>
      <c r="T937" s="51"/>
      <c r="U937" s="51"/>
      <c r="V937" s="51"/>
      <c r="W937" s="51"/>
      <c r="X937" s="51"/>
      <c r="Y937" s="51"/>
      <c r="Z937" s="51"/>
      <c r="AA937" s="51"/>
    </row>
    <row r="938" spans="1:27" ht="14.5" x14ac:dyDescent="0.35">
      <c r="A938" s="10"/>
      <c r="B938" s="10"/>
      <c r="C938" s="10"/>
      <c r="D938" s="10"/>
      <c r="E938" s="10"/>
      <c r="F938" s="1"/>
      <c r="G938" s="1"/>
      <c r="H938" s="51"/>
      <c r="I938" s="51"/>
      <c r="J938" s="51"/>
      <c r="K938" s="51"/>
      <c r="L938" s="51"/>
      <c r="M938" s="51"/>
      <c r="N938" s="51"/>
      <c r="O938" s="51"/>
      <c r="P938" s="51"/>
      <c r="Q938" s="51"/>
      <c r="R938" s="51"/>
      <c r="S938" s="51"/>
      <c r="T938" s="51"/>
      <c r="U938" s="51"/>
      <c r="V938" s="51"/>
      <c r="W938" s="51"/>
      <c r="X938" s="51"/>
      <c r="Y938" s="51"/>
      <c r="Z938" s="51"/>
      <c r="AA938" s="51"/>
    </row>
    <row r="939" spans="1:27" ht="14.5" x14ac:dyDescent="0.35">
      <c r="A939" s="10"/>
      <c r="B939" s="10"/>
      <c r="C939" s="10"/>
      <c r="D939" s="10"/>
      <c r="E939" s="10"/>
      <c r="F939" s="1"/>
      <c r="G939" s="1"/>
      <c r="H939" s="51"/>
      <c r="I939" s="51"/>
      <c r="J939" s="51"/>
      <c r="K939" s="51"/>
      <c r="L939" s="51"/>
      <c r="M939" s="51"/>
      <c r="N939" s="51"/>
      <c r="O939" s="51"/>
      <c r="P939" s="51"/>
      <c r="Q939" s="51"/>
      <c r="R939" s="51"/>
      <c r="S939" s="51"/>
      <c r="T939" s="51"/>
      <c r="U939" s="51"/>
      <c r="V939" s="51"/>
      <c r="W939" s="51"/>
      <c r="X939" s="51"/>
      <c r="Y939" s="51"/>
      <c r="Z939" s="51"/>
      <c r="AA939" s="51"/>
    </row>
    <row r="940" spans="1:27" ht="14.5" x14ac:dyDescent="0.35">
      <c r="A940" s="10"/>
      <c r="B940" s="10"/>
      <c r="C940" s="10"/>
      <c r="D940" s="10"/>
      <c r="E940" s="10"/>
      <c r="F940" s="1"/>
      <c r="G940" s="1"/>
      <c r="H940" s="51"/>
      <c r="I940" s="51"/>
      <c r="J940" s="51"/>
      <c r="K940" s="51"/>
      <c r="L940" s="51"/>
      <c r="M940" s="51"/>
      <c r="N940" s="51"/>
      <c r="O940" s="51"/>
      <c r="P940" s="51"/>
      <c r="Q940" s="51"/>
      <c r="R940" s="51"/>
      <c r="S940" s="51"/>
      <c r="T940" s="51"/>
      <c r="U940" s="51"/>
      <c r="V940" s="51"/>
      <c r="W940" s="51"/>
      <c r="X940" s="51"/>
      <c r="Y940" s="51"/>
      <c r="Z940" s="51"/>
      <c r="AA940" s="51"/>
    </row>
    <row r="941" spans="1:27" ht="14.5" x14ac:dyDescent="0.35">
      <c r="A941" s="10"/>
      <c r="B941" s="10"/>
      <c r="C941" s="10"/>
      <c r="D941" s="10"/>
      <c r="E941" s="10"/>
      <c r="F941" s="1"/>
      <c r="G941" s="1"/>
      <c r="H941" s="51"/>
      <c r="I941" s="51"/>
      <c r="J941" s="51"/>
      <c r="K941" s="51"/>
      <c r="L941" s="51"/>
      <c r="M941" s="51"/>
      <c r="N941" s="51"/>
      <c r="O941" s="51"/>
      <c r="P941" s="51"/>
      <c r="Q941" s="51"/>
      <c r="R941" s="51"/>
      <c r="S941" s="51"/>
      <c r="T941" s="51"/>
      <c r="U941" s="51"/>
      <c r="V941" s="51"/>
      <c r="W941" s="51"/>
      <c r="X941" s="51"/>
      <c r="Y941" s="51"/>
      <c r="Z941" s="51"/>
      <c r="AA941" s="51"/>
    </row>
    <row r="942" spans="1:27" ht="14.5" x14ac:dyDescent="0.35">
      <c r="A942" s="10"/>
      <c r="B942" s="10"/>
      <c r="C942" s="10"/>
      <c r="D942" s="10"/>
      <c r="E942" s="10"/>
      <c r="F942" s="1"/>
      <c r="G942" s="1"/>
      <c r="H942" s="51"/>
      <c r="I942" s="51"/>
      <c r="J942" s="51"/>
      <c r="K942" s="51"/>
      <c r="L942" s="51"/>
      <c r="M942" s="51"/>
      <c r="N942" s="51"/>
      <c r="O942" s="51"/>
      <c r="P942" s="51"/>
      <c r="Q942" s="51"/>
      <c r="R942" s="51"/>
      <c r="S942" s="51"/>
      <c r="T942" s="51"/>
      <c r="U942" s="51"/>
      <c r="V942" s="51"/>
      <c r="W942" s="51"/>
      <c r="X942" s="51"/>
      <c r="Y942" s="51"/>
      <c r="Z942" s="51"/>
      <c r="AA942" s="51"/>
    </row>
    <row r="943" spans="1:27" ht="14.5" x14ac:dyDescent="0.35">
      <c r="A943" s="10"/>
      <c r="B943" s="10"/>
      <c r="C943" s="10"/>
      <c r="D943" s="10"/>
      <c r="E943" s="10"/>
      <c r="F943" s="1"/>
      <c r="G943" s="1"/>
      <c r="H943" s="51"/>
      <c r="I943" s="51"/>
      <c r="J943" s="51"/>
      <c r="K943" s="51"/>
      <c r="L943" s="51"/>
      <c r="M943" s="51"/>
      <c r="N943" s="51"/>
      <c r="O943" s="51"/>
      <c r="P943" s="51"/>
      <c r="Q943" s="51"/>
      <c r="R943" s="51"/>
      <c r="S943" s="51"/>
      <c r="T943" s="51"/>
      <c r="U943" s="51"/>
      <c r="V943" s="51"/>
      <c r="W943" s="51"/>
      <c r="X943" s="51"/>
      <c r="Y943" s="51"/>
      <c r="Z943" s="51"/>
      <c r="AA943" s="51"/>
    </row>
    <row r="944" spans="1:27" ht="14.5" x14ac:dyDescent="0.35">
      <c r="A944" s="10"/>
      <c r="B944" s="10"/>
      <c r="C944" s="10"/>
      <c r="D944" s="10"/>
      <c r="E944" s="10"/>
      <c r="F944" s="1"/>
      <c r="G944" s="1"/>
      <c r="H944" s="51"/>
      <c r="I944" s="51"/>
      <c r="J944" s="51"/>
      <c r="K944" s="51"/>
      <c r="L944" s="51"/>
      <c r="M944" s="51"/>
      <c r="N944" s="51"/>
      <c r="O944" s="51"/>
      <c r="P944" s="51"/>
      <c r="Q944" s="51"/>
      <c r="R944" s="51"/>
      <c r="S944" s="51"/>
      <c r="T944" s="51"/>
      <c r="U944" s="51"/>
      <c r="V944" s="51"/>
      <c r="W944" s="51"/>
      <c r="X944" s="51"/>
      <c r="Y944" s="51"/>
      <c r="Z944" s="51"/>
      <c r="AA944" s="51"/>
    </row>
    <row r="945" spans="1:27" ht="14.5" x14ac:dyDescent="0.35">
      <c r="A945" s="10"/>
      <c r="B945" s="10"/>
      <c r="C945" s="10"/>
      <c r="D945" s="10"/>
      <c r="E945" s="10"/>
      <c r="F945" s="1"/>
      <c r="G945" s="1"/>
      <c r="H945" s="51"/>
      <c r="I945" s="51"/>
      <c r="J945" s="51"/>
      <c r="K945" s="51"/>
      <c r="L945" s="51"/>
      <c r="M945" s="51"/>
      <c r="N945" s="51"/>
      <c r="O945" s="51"/>
      <c r="P945" s="51"/>
      <c r="Q945" s="51"/>
      <c r="R945" s="51"/>
      <c r="S945" s="51"/>
      <c r="T945" s="51"/>
      <c r="U945" s="51"/>
      <c r="V945" s="51"/>
      <c r="W945" s="51"/>
      <c r="X945" s="51"/>
      <c r="Y945" s="51"/>
      <c r="Z945" s="51"/>
      <c r="AA945" s="51"/>
    </row>
    <row r="946" spans="1:27" ht="14.5" x14ac:dyDescent="0.35">
      <c r="A946" s="10"/>
      <c r="B946" s="10"/>
      <c r="C946" s="10"/>
      <c r="D946" s="10"/>
      <c r="E946" s="10"/>
      <c r="F946" s="1"/>
      <c r="G946" s="1"/>
      <c r="H946" s="51"/>
      <c r="I946" s="51"/>
      <c r="J946" s="51"/>
      <c r="K946" s="51"/>
      <c r="L946" s="51"/>
      <c r="M946" s="51"/>
      <c r="N946" s="51"/>
      <c r="O946" s="51"/>
      <c r="P946" s="51"/>
      <c r="Q946" s="51"/>
      <c r="R946" s="51"/>
      <c r="S946" s="51"/>
      <c r="T946" s="51"/>
      <c r="U946" s="51"/>
      <c r="V946" s="51"/>
      <c r="W946" s="51"/>
      <c r="X946" s="51"/>
      <c r="Y946" s="51"/>
      <c r="Z946" s="51"/>
      <c r="AA946" s="51"/>
    </row>
    <row r="947" spans="1:27" ht="14.5" x14ac:dyDescent="0.35">
      <c r="A947" s="10"/>
      <c r="B947" s="10"/>
      <c r="C947" s="10"/>
      <c r="D947" s="10"/>
      <c r="E947" s="10"/>
      <c r="F947" s="1"/>
      <c r="G947" s="1"/>
      <c r="H947" s="51"/>
      <c r="I947" s="51"/>
      <c r="J947" s="51"/>
      <c r="K947" s="51"/>
      <c r="L947" s="51"/>
      <c r="M947" s="51"/>
      <c r="N947" s="51"/>
      <c r="O947" s="51"/>
      <c r="P947" s="51"/>
      <c r="Q947" s="51"/>
      <c r="R947" s="51"/>
      <c r="S947" s="51"/>
      <c r="T947" s="51"/>
      <c r="U947" s="51"/>
      <c r="V947" s="51"/>
      <c r="W947" s="51"/>
      <c r="X947" s="51"/>
      <c r="Y947" s="51"/>
      <c r="Z947" s="51"/>
      <c r="AA947" s="51"/>
    </row>
    <row r="948" spans="1:27" ht="14.5" x14ac:dyDescent="0.35">
      <c r="A948" s="10"/>
      <c r="B948" s="10"/>
      <c r="C948" s="10"/>
      <c r="D948" s="10"/>
      <c r="E948" s="10"/>
      <c r="F948" s="1"/>
      <c r="G948" s="1"/>
      <c r="H948" s="51"/>
      <c r="I948" s="51"/>
      <c r="J948" s="51"/>
      <c r="K948" s="51"/>
      <c r="L948" s="51"/>
      <c r="M948" s="51"/>
      <c r="N948" s="51"/>
      <c r="O948" s="51"/>
      <c r="P948" s="51"/>
      <c r="Q948" s="51"/>
      <c r="R948" s="51"/>
      <c r="S948" s="51"/>
      <c r="T948" s="51"/>
      <c r="U948" s="51"/>
      <c r="V948" s="51"/>
      <c r="W948" s="51"/>
      <c r="X948" s="51"/>
      <c r="Y948" s="51"/>
      <c r="Z948" s="51"/>
      <c r="AA948" s="51"/>
    </row>
    <row r="949" spans="1:27" ht="14.5" x14ac:dyDescent="0.35">
      <c r="A949" s="10"/>
      <c r="B949" s="10"/>
      <c r="C949" s="10"/>
      <c r="D949" s="10"/>
      <c r="E949" s="10"/>
      <c r="F949" s="1"/>
      <c r="G949" s="1"/>
      <c r="H949" s="51"/>
      <c r="I949" s="51"/>
      <c r="J949" s="51"/>
      <c r="K949" s="51"/>
      <c r="L949" s="51"/>
      <c r="M949" s="51"/>
      <c r="N949" s="51"/>
      <c r="O949" s="51"/>
      <c r="P949" s="51"/>
      <c r="Q949" s="51"/>
      <c r="R949" s="51"/>
      <c r="S949" s="51"/>
      <c r="T949" s="51"/>
      <c r="U949" s="51"/>
      <c r="V949" s="51"/>
      <c r="W949" s="51"/>
      <c r="X949" s="51"/>
      <c r="Y949" s="51"/>
      <c r="Z949" s="51"/>
      <c r="AA949" s="51"/>
    </row>
    <row r="950" spans="1:27" ht="14.5" x14ac:dyDescent="0.35">
      <c r="A950" s="10"/>
      <c r="B950" s="10"/>
      <c r="C950" s="10"/>
      <c r="D950" s="10"/>
      <c r="E950" s="10"/>
      <c r="F950" s="1"/>
      <c r="G950" s="1"/>
      <c r="H950" s="51"/>
      <c r="I950" s="51"/>
      <c r="J950" s="51"/>
      <c r="K950" s="51"/>
      <c r="L950" s="51"/>
      <c r="M950" s="51"/>
      <c r="N950" s="51"/>
      <c r="O950" s="51"/>
      <c r="P950" s="51"/>
      <c r="Q950" s="51"/>
      <c r="R950" s="51"/>
      <c r="S950" s="51"/>
      <c r="T950" s="51"/>
      <c r="U950" s="51"/>
      <c r="V950" s="51"/>
      <c r="W950" s="51"/>
      <c r="X950" s="51"/>
      <c r="Y950" s="51"/>
      <c r="Z950" s="51"/>
      <c r="AA950" s="51"/>
    </row>
    <row r="951" spans="1:27" ht="14.5" x14ac:dyDescent="0.35">
      <c r="A951" s="10"/>
      <c r="B951" s="10"/>
      <c r="C951" s="10"/>
      <c r="D951" s="10"/>
      <c r="E951" s="10"/>
      <c r="F951" s="1"/>
      <c r="G951" s="1"/>
      <c r="H951" s="51"/>
      <c r="I951" s="51"/>
      <c r="J951" s="51"/>
      <c r="K951" s="51"/>
      <c r="L951" s="51"/>
      <c r="M951" s="51"/>
      <c r="N951" s="51"/>
      <c r="O951" s="51"/>
      <c r="P951" s="51"/>
      <c r="Q951" s="51"/>
      <c r="R951" s="51"/>
      <c r="S951" s="51"/>
      <c r="T951" s="51"/>
      <c r="U951" s="51"/>
      <c r="V951" s="51"/>
      <c r="W951" s="51"/>
      <c r="X951" s="51"/>
      <c r="Y951" s="51"/>
      <c r="Z951" s="51"/>
      <c r="AA951" s="51"/>
    </row>
    <row r="952" spans="1:27" ht="14.5" x14ac:dyDescent="0.35">
      <c r="A952" s="10"/>
      <c r="B952" s="10"/>
      <c r="C952" s="10"/>
      <c r="D952" s="10"/>
      <c r="E952" s="10"/>
      <c r="F952" s="1"/>
      <c r="G952" s="1"/>
      <c r="H952" s="51"/>
      <c r="I952" s="51"/>
      <c r="J952" s="51"/>
      <c r="K952" s="51"/>
      <c r="L952" s="51"/>
      <c r="M952" s="51"/>
      <c r="N952" s="51"/>
      <c r="O952" s="51"/>
      <c r="P952" s="51"/>
      <c r="Q952" s="51"/>
      <c r="R952" s="51"/>
      <c r="S952" s="51"/>
      <c r="T952" s="51"/>
      <c r="U952" s="51"/>
      <c r="V952" s="51"/>
      <c r="W952" s="51"/>
      <c r="X952" s="51"/>
      <c r="Y952" s="51"/>
      <c r="Z952" s="51"/>
      <c r="AA952" s="51"/>
    </row>
    <row r="953" spans="1:27" ht="14.5" x14ac:dyDescent="0.35">
      <c r="A953" s="10"/>
      <c r="B953" s="10"/>
      <c r="C953" s="10"/>
      <c r="D953" s="10"/>
      <c r="E953" s="10"/>
      <c r="F953" s="1"/>
      <c r="G953" s="1"/>
      <c r="H953" s="51"/>
      <c r="I953" s="51"/>
      <c r="J953" s="51"/>
      <c r="K953" s="51"/>
      <c r="L953" s="51"/>
      <c r="M953" s="51"/>
      <c r="N953" s="51"/>
      <c r="O953" s="51"/>
      <c r="P953" s="51"/>
      <c r="Q953" s="51"/>
      <c r="R953" s="51"/>
      <c r="S953" s="51"/>
      <c r="T953" s="51"/>
      <c r="U953" s="51"/>
      <c r="V953" s="51"/>
      <c r="W953" s="51"/>
      <c r="X953" s="51"/>
      <c r="Y953" s="51"/>
      <c r="Z953" s="51"/>
      <c r="AA953" s="51"/>
    </row>
    <row r="954" spans="1:27" ht="14.5" x14ac:dyDescent="0.35">
      <c r="A954" s="10"/>
      <c r="B954" s="10"/>
      <c r="C954" s="10"/>
      <c r="D954" s="10"/>
      <c r="E954" s="10"/>
      <c r="F954" s="1"/>
      <c r="G954" s="1"/>
      <c r="H954" s="51"/>
      <c r="I954" s="51"/>
      <c r="J954" s="51"/>
      <c r="K954" s="51"/>
      <c r="L954" s="51"/>
      <c r="M954" s="51"/>
      <c r="N954" s="51"/>
      <c r="O954" s="51"/>
      <c r="P954" s="51"/>
      <c r="Q954" s="51"/>
      <c r="R954" s="51"/>
      <c r="S954" s="51"/>
      <c r="T954" s="51"/>
      <c r="U954" s="51"/>
      <c r="V954" s="51"/>
      <c r="W954" s="51"/>
      <c r="X954" s="51"/>
      <c r="Y954" s="51"/>
      <c r="Z954" s="51"/>
      <c r="AA954" s="51"/>
    </row>
    <row r="955" spans="1:27" ht="14.5" x14ac:dyDescent="0.35">
      <c r="A955" s="10"/>
      <c r="B955" s="10"/>
      <c r="C955" s="10"/>
      <c r="D955" s="10"/>
      <c r="E955" s="10"/>
      <c r="F955" s="1"/>
      <c r="G955" s="1"/>
      <c r="H955" s="51"/>
      <c r="I955" s="51"/>
      <c r="J955" s="51"/>
      <c r="K955" s="51"/>
      <c r="L955" s="51"/>
      <c r="M955" s="51"/>
      <c r="N955" s="51"/>
      <c r="O955" s="51"/>
      <c r="P955" s="51"/>
      <c r="Q955" s="51"/>
      <c r="R955" s="51"/>
      <c r="S955" s="51"/>
      <c r="T955" s="51"/>
      <c r="U955" s="51"/>
      <c r="V955" s="51"/>
      <c r="W955" s="51"/>
      <c r="X955" s="51"/>
      <c r="Y955" s="51"/>
      <c r="Z955" s="51"/>
      <c r="AA955" s="51"/>
    </row>
    <row r="956" spans="1:27" ht="14.5" x14ac:dyDescent="0.35">
      <c r="A956" s="10"/>
      <c r="B956" s="10"/>
      <c r="C956" s="10"/>
      <c r="D956" s="10"/>
      <c r="E956" s="10"/>
      <c r="F956" s="1"/>
      <c r="G956" s="1"/>
      <c r="H956" s="51"/>
      <c r="I956" s="51"/>
      <c r="J956" s="51"/>
      <c r="K956" s="51"/>
      <c r="L956" s="51"/>
      <c r="M956" s="51"/>
      <c r="N956" s="51"/>
      <c r="O956" s="51"/>
      <c r="P956" s="51"/>
      <c r="Q956" s="51"/>
      <c r="R956" s="51"/>
      <c r="S956" s="51"/>
      <c r="T956" s="51"/>
      <c r="U956" s="51"/>
      <c r="V956" s="51"/>
      <c r="W956" s="51"/>
      <c r="X956" s="51"/>
      <c r="Y956" s="51"/>
      <c r="Z956" s="51"/>
      <c r="AA956" s="51"/>
    </row>
    <row r="957" spans="1:27" ht="14.5" x14ac:dyDescent="0.35">
      <c r="A957" s="10"/>
      <c r="B957" s="10"/>
      <c r="C957" s="10"/>
      <c r="D957" s="10"/>
      <c r="E957" s="10"/>
      <c r="F957" s="1"/>
      <c r="G957" s="1"/>
      <c r="H957" s="51"/>
      <c r="I957" s="51"/>
      <c r="J957" s="51"/>
      <c r="K957" s="51"/>
      <c r="L957" s="51"/>
      <c r="M957" s="51"/>
      <c r="N957" s="51"/>
      <c r="O957" s="51"/>
      <c r="P957" s="51"/>
      <c r="Q957" s="51"/>
      <c r="R957" s="51"/>
      <c r="S957" s="51"/>
      <c r="T957" s="51"/>
      <c r="U957" s="51"/>
      <c r="V957" s="51"/>
      <c r="W957" s="51"/>
      <c r="X957" s="51"/>
      <c r="Y957" s="51"/>
      <c r="Z957" s="51"/>
      <c r="AA957" s="51"/>
    </row>
    <row r="958" spans="1:27" ht="14.5" x14ac:dyDescent="0.35">
      <c r="A958" s="10"/>
      <c r="B958" s="10"/>
      <c r="C958" s="10"/>
      <c r="D958" s="10"/>
      <c r="E958" s="10"/>
      <c r="F958" s="1"/>
      <c r="G958" s="1"/>
      <c r="H958" s="51"/>
      <c r="I958" s="51"/>
      <c r="J958" s="51"/>
      <c r="K958" s="51"/>
      <c r="L958" s="51"/>
      <c r="M958" s="51"/>
      <c r="N958" s="51"/>
      <c r="O958" s="51"/>
      <c r="P958" s="51"/>
      <c r="Q958" s="51"/>
      <c r="R958" s="51"/>
      <c r="S958" s="51"/>
      <c r="T958" s="51"/>
      <c r="U958" s="51"/>
      <c r="V958" s="51"/>
      <c r="W958" s="51"/>
      <c r="X958" s="51"/>
      <c r="Y958" s="51"/>
      <c r="Z958" s="51"/>
      <c r="AA958" s="51"/>
    </row>
    <row r="959" spans="1:27" ht="14.5" x14ac:dyDescent="0.35">
      <c r="A959" s="10"/>
      <c r="B959" s="10"/>
      <c r="C959" s="10"/>
      <c r="D959" s="10"/>
      <c r="E959" s="10"/>
      <c r="F959" s="1"/>
      <c r="G959" s="1"/>
      <c r="H959" s="51"/>
      <c r="I959" s="51"/>
      <c r="J959" s="51"/>
      <c r="K959" s="51"/>
      <c r="L959" s="51"/>
      <c r="M959" s="51"/>
      <c r="N959" s="51"/>
      <c r="O959" s="51"/>
      <c r="P959" s="51"/>
      <c r="Q959" s="51"/>
      <c r="R959" s="51"/>
      <c r="S959" s="51"/>
      <c r="T959" s="51"/>
      <c r="U959" s="51"/>
      <c r="V959" s="51"/>
      <c r="W959" s="51"/>
      <c r="X959" s="51"/>
      <c r="Y959" s="51"/>
      <c r="Z959" s="51"/>
      <c r="AA959" s="51"/>
    </row>
    <row r="960" spans="1:27" ht="14.5" x14ac:dyDescent="0.35">
      <c r="A960" s="10"/>
      <c r="B960" s="10"/>
      <c r="C960" s="10"/>
      <c r="D960" s="10"/>
      <c r="E960" s="10"/>
      <c r="F960" s="1"/>
      <c r="G960" s="1"/>
      <c r="H960" s="51"/>
      <c r="I960" s="51"/>
      <c r="J960" s="51"/>
      <c r="K960" s="51"/>
      <c r="L960" s="51"/>
      <c r="M960" s="51"/>
      <c r="N960" s="51"/>
      <c r="O960" s="51"/>
      <c r="P960" s="51"/>
      <c r="Q960" s="51"/>
      <c r="R960" s="51"/>
      <c r="S960" s="51"/>
      <c r="T960" s="51"/>
      <c r="U960" s="51"/>
      <c r="V960" s="51"/>
      <c r="W960" s="51"/>
      <c r="X960" s="51"/>
      <c r="Y960" s="51"/>
      <c r="Z960" s="51"/>
      <c r="AA960" s="51"/>
    </row>
    <row r="961" spans="1:27" ht="14.5" x14ac:dyDescent="0.35">
      <c r="A961" s="10"/>
      <c r="B961" s="10"/>
      <c r="C961" s="10"/>
      <c r="D961" s="10"/>
      <c r="E961" s="10"/>
      <c r="F961" s="1"/>
      <c r="G961" s="1"/>
      <c r="H961" s="51"/>
      <c r="I961" s="51"/>
      <c r="J961" s="51"/>
      <c r="K961" s="51"/>
      <c r="L961" s="51"/>
      <c r="M961" s="51"/>
      <c r="N961" s="51"/>
      <c r="O961" s="51"/>
      <c r="P961" s="51"/>
      <c r="Q961" s="51"/>
      <c r="R961" s="51"/>
      <c r="S961" s="51"/>
      <c r="T961" s="51"/>
      <c r="U961" s="51"/>
      <c r="V961" s="51"/>
      <c r="W961" s="51"/>
      <c r="X961" s="51"/>
      <c r="Y961" s="51"/>
      <c r="Z961" s="51"/>
      <c r="AA961" s="51"/>
    </row>
    <row r="962" spans="1:27" ht="14.5" x14ac:dyDescent="0.35">
      <c r="A962" s="10"/>
      <c r="B962" s="10"/>
      <c r="C962" s="10"/>
      <c r="D962" s="10"/>
      <c r="E962" s="10"/>
      <c r="F962" s="1"/>
      <c r="G962" s="1"/>
      <c r="H962" s="51"/>
      <c r="I962" s="51"/>
      <c r="J962" s="51"/>
      <c r="K962" s="51"/>
      <c r="L962" s="51"/>
      <c r="M962" s="51"/>
      <c r="N962" s="51"/>
      <c r="O962" s="51"/>
      <c r="P962" s="51"/>
      <c r="Q962" s="51"/>
      <c r="R962" s="51"/>
      <c r="S962" s="51"/>
      <c r="T962" s="51"/>
      <c r="U962" s="51"/>
      <c r="V962" s="51"/>
      <c r="W962" s="51"/>
      <c r="X962" s="51"/>
      <c r="Y962" s="51"/>
      <c r="Z962" s="51"/>
      <c r="AA962" s="51"/>
    </row>
    <row r="963" spans="1:27" ht="14.5" x14ac:dyDescent="0.35">
      <c r="A963" s="10"/>
      <c r="B963" s="10"/>
      <c r="C963" s="10"/>
      <c r="D963" s="10"/>
      <c r="E963" s="10"/>
      <c r="F963" s="1"/>
      <c r="G963" s="1"/>
      <c r="H963" s="51"/>
      <c r="I963" s="51"/>
      <c r="J963" s="51"/>
      <c r="K963" s="51"/>
      <c r="L963" s="51"/>
      <c r="M963" s="51"/>
      <c r="N963" s="51"/>
      <c r="O963" s="51"/>
      <c r="P963" s="51"/>
      <c r="Q963" s="51"/>
      <c r="R963" s="51"/>
      <c r="S963" s="51"/>
      <c r="T963" s="51"/>
      <c r="U963" s="51"/>
      <c r="V963" s="51"/>
      <c r="W963" s="51"/>
      <c r="X963" s="51"/>
      <c r="Y963" s="51"/>
      <c r="Z963" s="51"/>
      <c r="AA963" s="51"/>
    </row>
    <row r="964" spans="1:27" ht="14.5" x14ac:dyDescent="0.35">
      <c r="A964" s="10"/>
      <c r="B964" s="10"/>
      <c r="C964" s="10"/>
      <c r="D964" s="10"/>
      <c r="E964" s="10"/>
      <c r="F964" s="1"/>
      <c r="G964" s="1"/>
      <c r="H964" s="51"/>
      <c r="I964" s="51"/>
      <c r="J964" s="51"/>
      <c r="K964" s="51"/>
      <c r="L964" s="51"/>
      <c r="M964" s="51"/>
      <c r="N964" s="51"/>
      <c r="O964" s="51"/>
      <c r="P964" s="51"/>
      <c r="Q964" s="51"/>
      <c r="R964" s="51"/>
      <c r="S964" s="51"/>
      <c r="T964" s="51"/>
      <c r="U964" s="51"/>
      <c r="V964" s="51"/>
      <c r="W964" s="51"/>
      <c r="X964" s="51"/>
      <c r="Y964" s="51"/>
      <c r="Z964" s="51"/>
      <c r="AA964" s="51"/>
    </row>
    <row r="965" spans="1:27" ht="14.5" x14ac:dyDescent="0.35">
      <c r="A965" s="10"/>
      <c r="B965" s="10"/>
      <c r="C965" s="10"/>
      <c r="D965" s="10"/>
      <c r="E965" s="10"/>
      <c r="F965" s="1"/>
      <c r="G965" s="1"/>
      <c r="H965" s="51"/>
      <c r="I965" s="51"/>
      <c r="J965" s="51"/>
      <c r="K965" s="51"/>
      <c r="L965" s="51"/>
      <c r="M965" s="51"/>
      <c r="N965" s="51"/>
      <c r="O965" s="51"/>
      <c r="P965" s="51"/>
      <c r="Q965" s="51"/>
      <c r="R965" s="51"/>
      <c r="S965" s="51"/>
      <c r="T965" s="51"/>
      <c r="U965" s="51"/>
      <c r="V965" s="51"/>
      <c r="W965" s="51"/>
      <c r="X965" s="51"/>
      <c r="Y965" s="51"/>
      <c r="Z965" s="51"/>
      <c r="AA965" s="51"/>
    </row>
    <row r="966" spans="1:27" ht="14.5" x14ac:dyDescent="0.35">
      <c r="A966" s="10"/>
      <c r="B966" s="10"/>
      <c r="C966" s="10"/>
      <c r="D966" s="10"/>
      <c r="E966" s="10"/>
      <c r="F966" s="1"/>
      <c r="G966" s="1"/>
      <c r="H966" s="51"/>
      <c r="I966" s="51"/>
      <c r="J966" s="51"/>
      <c r="K966" s="51"/>
      <c r="L966" s="51"/>
      <c r="M966" s="51"/>
      <c r="N966" s="51"/>
      <c r="O966" s="51"/>
      <c r="P966" s="51"/>
      <c r="Q966" s="51"/>
      <c r="R966" s="51"/>
      <c r="S966" s="51"/>
      <c r="T966" s="51"/>
      <c r="U966" s="51"/>
      <c r="V966" s="51"/>
      <c r="W966" s="51"/>
      <c r="X966" s="51"/>
      <c r="Y966" s="51"/>
      <c r="Z966" s="51"/>
      <c r="AA966" s="51"/>
    </row>
    <row r="967" spans="1:27" ht="14.5" x14ac:dyDescent="0.35">
      <c r="A967" s="10"/>
      <c r="B967" s="10"/>
      <c r="C967" s="10"/>
      <c r="D967" s="10"/>
      <c r="E967" s="10"/>
      <c r="F967" s="1"/>
      <c r="G967" s="1"/>
      <c r="H967" s="51"/>
      <c r="I967" s="51"/>
      <c r="J967" s="51"/>
      <c r="K967" s="51"/>
      <c r="L967" s="51"/>
      <c r="M967" s="51"/>
      <c r="N967" s="51"/>
      <c r="O967" s="51"/>
      <c r="P967" s="51"/>
      <c r="Q967" s="51"/>
      <c r="R967" s="51"/>
      <c r="S967" s="51"/>
      <c r="T967" s="51"/>
      <c r="U967" s="51"/>
      <c r="V967" s="51"/>
      <c r="W967" s="51"/>
      <c r="X967" s="51"/>
      <c r="Y967" s="51"/>
      <c r="Z967" s="51"/>
      <c r="AA967" s="51"/>
    </row>
    <row r="968" spans="1:27" ht="14.5" x14ac:dyDescent="0.35">
      <c r="A968" s="10"/>
      <c r="B968" s="10"/>
      <c r="C968" s="10"/>
      <c r="D968" s="10"/>
      <c r="E968" s="10"/>
      <c r="F968" s="1"/>
      <c r="G968" s="1"/>
      <c r="H968" s="51"/>
      <c r="I968" s="51"/>
      <c r="J968" s="51"/>
      <c r="K968" s="51"/>
      <c r="L968" s="51"/>
      <c r="M968" s="51"/>
      <c r="N968" s="51"/>
      <c r="O968" s="51"/>
      <c r="P968" s="51"/>
      <c r="Q968" s="51"/>
      <c r="R968" s="51"/>
      <c r="S968" s="51"/>
      <c r="T968" s="51"/>
      <c r="U968" s="51"/>
      <c r="V968" s="51"/>
      <c r="W968" s="51"/>
      <c r="X968" s="51"/>
      <c r="Y968" s="51"/>
      <c r="Z968" s="51"/>
      <c r="AA968" s="51"/>
    </row>
    <row r="969" spans="1:27" ht="14.5" x14ac:dyDescent="0.35">
      <c r="A969" s="10"/>
      <c r="B969" s="10"/>
      <c r="C969" s="10"/>
      <c r="D969" s="10"/>
      <c r="E969" s="10"/>
      <c r="F969" s="1"/>
      <c r="G969" s="1"/>
      <c r="H969" s="51"/>
      <c r="I969" s="51"/>
      <c r="J969" s="51"/>
      <c r="K969" s="51"/>
      <c r="L969" s="51"/>
      <c r="M969" s="51"/>
      <c r="N969" s="51"/>
      <c r="O969" s="51"/>
      <c r="P969" s="51"/>
      <c r="Q969" s="51"/>
      <c r="R969" s="51"/>
      <c r="S969" s="51"/>
      <c r="T969" s="51"/>
      <c r="U969" s="51"/>
      <c r="V969" s="51"/>
      <c r="W969" s="51"/>
      <c r="X969" s="51"/>
      <c r="Y969" s="51"/>
      <c r="Z969" s="51"/>
      <c r="AA969" s="51"/>
    </row>
    <row r="970" spans="1:27" ht="14.5" x14ac:dyDescent="0.35">
      <c r="A970" s="10"/>
      <c r="B970" s="10"/>
      <c r="C970" s="10"/>
      <c r="D970" s="10"/>
      <c r="E970" s="10"/>
      <c r="F970" s="1"/>
      <c r="G970" s="1"/>
      <c r="H970" s="51"/>
      <c r="I970" s="51"/>
      <c r="J970" s="51"/>
      <c r="K970" s="51"/>
      <c r="L970" s="51"/>
      <c r="M970" s="51"/>
      <c r="N970" s="51"/>
      <c r="O970" s="51"/>
      <c r="P970" s="51"/>
      <c r="Q970" s="51"/>
      <c r="R970" s="51"/>
      <c r="S970" s="51"/>
      <c r="T970" s="51"/>
      <c r="U970" s="51"/>
      <c r="V970" s="51"/>
      <c r="W970" s="51"/>
      <c r="X970" s="51"/>
      <c r="Y970" s="51"/>
      <c r="Z970" s="51"/>
      <c r="AA970" s="51"/>
    </row>
    <row r="971" spans="1:27" ht="14.5" x14ac:dyDescent="0.35">
      <c r="A971" s="10"/>
      <c r="B971" s="10"/>
      <c r="C971" s="10"/>
      <c r="D971" s="10"/>
      <c r="E971" s="10"/>
      <c r="F971" s="1"/>
      <c r="G971" s="1"/>
      <c r="H971" s="51"/>
      <c r="I971" s="51"/>
      <c r="J971" s="51"/>
      <c r="K971" s="51"/>
      <c r="L971" s="51"/>
      <c r="M971" s="51"/>
      <c r="N971" s="51"/>
      <c r="O971" s="51"/>
      <c r="P971" s="51"/>
      <c r="Q971" s="51"/>
      <c r="R971" s="51"/>
      <c r="S971" s="51"/>
      <c r="T971" s="51"/>
      <c r="U971" s="51"/>
      <c r="V971" s="51"/>
      <c r="W971" s="51"/>
      <c r="X971" s="51"/>
      <c r="Y971" s="51"/>
      <c r="Z971" s="51"/>
      <c r="AA971" s="51"/>
    </row>
    <row r="972" spans="1:27" ht="14.5" x14ac:dyDescent="0.35">
      <c r="A972" s="10"/>
      <c r="B972" s="10"/>
      <c r="C972" s="10"/>
      <c r="D972" s="10"/>
      <c r="E972" s="10"/>
      <c r="F972" s="1"/>
      <c r="G972" s="1"/>
      <c r="H972" s="51"/>
      <c r="I972" s="51"/>
      <c r="J972" s="51"/>
      <c r="K972" s="51"/>
      <c r="L972" s="51"/>
      <c r="M972" s="51"/>
      <c r="N972" s="51"/>
      <c r="O972" s="51"/>
      <c r="P972" s="51"/>
      <c r="Q972" s="51"/>
      <c r="R972" s="51"/>
      <c r="S972" s="51"/>
      <c r="T972" s="51"/>
      <c r="U972" s="51"/>
      <c r="V972" s="51"/>
      <c r="W972" s="51"/>
      <c r="X972" s="51"/>
      <c r="Y972" s="51"/>
      <c r="Z972" s="51"/>
      <c r="AA972" s="51"/>
    </row>
    <row r="973" spans="1:27" ht="14.5" x14ac:dyDescent="0.35">
      <c r="A973" s="10"/>
      <c r="B973" s="10"/>
      <c r="C973" s="10"/>
      <c r="D973" s="10"/>
      <c r="E973" s="10"/>
      <c r="F973" s="1"/>
      <c r="G973" s="1"/>
      <c r="H973" s="51"/>
      <c r="I973" s="51"/>
      <c r="J973" s="51"/>
      <c r="K973" s="51"/>
      <c r="L973" s="51"/>
      <c r="M973" s="51"/>
      <c r="N973" s="51"/>
      <c r="O973" s="51"/>
      <c r="P973" s="51"/>
      <c r="Q973" s="51"/>
      <c r="R973" s="51"/>
      <c r="S973" s="51"/>
      <c r="T973" s="51"/>
      <c r="U973" s="51"/>
      <c r="V973" s="51"/>
      <c r="W973" s="51"/>
      <c r="X973" s="51"/>
      <c r="Y973" s="51"/>
      <c r="Z973" s="51"/>
      <c r="AA973" s="51"/>
    </row>
    <row r="974" spans="1:27" ht="14.5" x14ac:dyDescent="0.35">
      <c r="A974" s="10"/>
      <c r="B974" s="10"/>
      <c r="C974" s="10"/>
      <c r="D974" s="10"/>
      <c r="E974" s="10"/>
      <c r="F974" s="1"/>
      <c r="G974" s="1"/>
      <c r="H974" s="51"/>
      <c r="I974" s="51"/>
      <c r="J974" s="51"/>
      <c r="K974" s="51"/>
      <c r="L974" s="51"/>
      <c r="M974" s="51"/>
      <c r="N974" s="51"/>
      <c r="O974" s="51"/>
      <c r="P974" s="51"/>
      <c r="Q974" s="51"/>
      <c r="R974" s="51"/>
      <c r="S974" s="51"/>
      <c r="T974" s="51"/>
      <c r="U974" s="51"/>
      <c r="V974" s="51"/>
      <c r="W974" s="51"/>
      <c r="X974" s="51"/>
      <c r="Y974" s="51"/>
      <c r="Z974" s="51"/>
      <c r="AA974" s="51"/>
    </row>
    <row r="975" spans="1:27" ht="14.5" x14ac:dyDescent="0.35">
      <c r="A975" s="10"/>
      <c r="B975" s="10"/>
      <c r="C975" s="10"/>
      <c r="D975" s="10"/>
      <c r="E975" s="10"/>
      <c r="F975" s="1"/>
      <c r="G975" s="1"/>
      <c r="H975" s="51"/>
      <c r="I975" s="51"/>
      <c r="J975" s="51"/>
      <c r="K975" s="51"/>
      <c r="L975" s="51"/>
      <c r="M975" s="51"/>
      <c r="N975" s="51"/>
      <c r="O975" s="51"/>
      <c r="P975" s="51"/>
      <c r="Q975" s="51"/>
      <c r="R975" s="51"/>
      <c r="S975" s="51"/>
      <c r="T975" s="51"/>
      <c r="U975" s="51"/>
      <c r="V975" s="51"/>
      <c r="W975" s="51"/>
      <c r="X975" s="51"/>
      <c r="Y975" s="51"/>
      <c r="Z975" s="51"/>
      <c r="AA975" s="51"/>
    </row>
    <row r="976" spans="1:27" ht="14.5" x14ac:dyDescent="0.35">
      <c r="A976" s="10"/>
      <c r="B976" s="10"/>
      <c r="C976" s="10"/>
      <c r="D976" s="10"/>
      <c r="E976" s="10"/>
      <c r="F976" s="1"/>
      <c r="G976" s="1"/>
      <c r="H976" s="51"/>
      <c r="I976" s="51"/>
      <c r="J976" s="51"/>
      <c r="K976" s="51"/>
      <c r="L976" s="51"/>
      <c r="M976" s="51"/>
      <c r="N976" s="51"/>
      <c r="O976" s="51"/>
      <c r="P976" s="51"/>
      <c r="Q976" s="51"/>
      <c r="R976" s="51"/>
      <c r="S976" s="51"/>
      <c r="T976" s="51"/>
      <c r="U976" s="51"/>
      <c r="V976" s="51"/>
      <c r="W976" s="51"/>
      <c r="X976" s="51"/>
      <c r="Y976" s="51"/>
      <c r="Z976" s="51"/>
      <c r="AA976" s="51"/>
    </row>
    <row r="977" spans="1:27" ht="14.5" x14ac:dyDescent="0.35">
      <c r="A977" s="10"/>
      <c r="B977" s="10"/>
      <c r="C977" s="10"/>
      <c r="D977" s="10"/>
      <c r="E977" s="10"/>
      <c r="F977" s="1"/>
      <c r="G977" s="1"/>
      <c r="H977" s="51"/>
      <c r="I977" s="51"/>
      <c r="J977" s="51"/>
      <c r="K977" s="51"/>
      <c r="L977" s="51"/>
      <c r="M977" s="51"/>
      <c r="N977" s="51"/>
      <c r="O977" s="51"/>
      <c r="P977" s="51"/>
      <c r="Q977" s="51"/>
      <c r="R977" s="51"/>
      <c r="S977" s="51"/>
      <c r="T977" s="51"/>
      <c r="U977" s="51"/>
      <c r="V977" s="51"/>
      <c r="W977" s="51"/>
      <c r="X977" s="51"/>
      <c r="Y977" s="51"/>
      <c r="Z977" s="51"/>
      <c r="AA977" s="51"/>
    </row>
    <row r="978" spans="1:27" ht="14.5" x14ac:dyDescent="0.35">
      <c r="A978" s="10"/>
      <c r="B978" s="10"/>
      <c r="C978" s="10"/>
      <c r="D978" s="10"/>
      <c r="E978" s="10"/>
      <c r="F978" s="1"/>
      <c r="G978" s="1"/>
      <c r="H978" s="51"/>
      <c r="I978" s="51"/>
      <c r="J978" s="51"/>
      <c r="K978" s="51"/>
      <c r="L978" s="51"/>
      <c r="M978" s="51"/>
      <c r="N978" s="51"/>
      <c r="O978" s="51"/>
      <c r="P978" s="51"/>
      <c r="Q978" s="51"/>
      <c r="R978" s="51"/>
      <c r="S978" s="51"/>
      <c r="T978" s="51"/>
      <c r="U978" s="51"/>
      <c r="V978" s="51"/>
      <c r="W978" s="51"/>
      <c r="X978" s="51"/>
      <c r="Y978" s="51"/>
      <c r="Z978" s="51"/>
      <c r="AA978" s="51"/>
    </row>
    <row r="979" spans="1:27" ht="14.5" x14ac:dyDescent="0.35">
      <c r="A979" s="10"/>
      <c r="B979" s="10"/>
      <c r="C979" s="10"/>
      <c r="D979" s="10"/>
      <c r="E979" s="10"/>
      <c r="F979" s="1"/>
      <c r="G979" s="1"/>
      <c r="H979" s="51"/>
      <c r="I979" s="51"/>
      <c r="J979" s="51"/>
      <c r="K979" s="51"/>
      <c r="L979" s="51"/>
      <c r="M979" s="51"/>
      <c r="N979" s="51"/>
      <c r="O979" s="51"/>
      <c r="P979" s="51"/>
      <c r="Q979" s="51"/>
      <c r="R979" s="51"/>
      <c r="S979" s="51"/>
      <c r="T979" s="51"/>
      <c r="U979" s="51"/>
      <c r="V979" s="51"/>
      <c r="W979" s="51"/>
      <c r="X979" s="51"/>
      <c r="Y979" s="51"/>
      <c r="Z979" s="51"/>
      <c r="AA979" s="51"/>
    </row>
    <row r="980" spans="1:27" ht="14.5" x14ac:dyDescent="0.35">
      <c r="A980" s="10"/>
      <c r="B980" s="10"/>
      <c r="C980" s="10"/>
      <c r="D980" s="10"/>
      <c r="E980" s="10"/>
      <c r="F980" s="1"/>
      <c r="G980" s="1"/>
      <c r="H980" s="51"/>
      <c r="I980" s="51"/>
      <c r="J980" s="51"/>
      <c r="K980" s="51"/>
      <c r="L980" s="51"/>
      <c r="M980" s="51"/>
      <c r="N980" s="51"/>
      <c r="O980" s="51"/>
      <c r="P980" s="51"/>
      <c r="Q980" s="51"/>
      <c r="R980" s="51"/>
      <c r="S980" s="51"/>
      <c r="T980" s="51"/>
      <c r="U980" s="51"/>
      <c r="V980" s="51"/>
      <c r="W980" s="51"/>
      <c r="X980" s="51"/>
      <c r="Y980" s="51"/>
      <c r="Z980" s="51"/>
      <c r="AA980" s="51"/>
    </row>
    <row r="981" spans="1:27" ht="14.5" x14ac:dyDescent="0.35">
      <c r="A981" s="10"/>
      <c r="B981" s="10"/>
      <c r="C981" s="10"/>
      <c r="D981" s="10"/>
      <c r="E981" s="10"/>
      <c r="F981" s="1"/>
      <c r="G981" s="1"/>
      <c r="H981" s="51"/>
      <c r="I981" s="51"/>
      <c r="J981" s="51"/>
      <c r="K981" s="51"/>
      <c r="L981" s="51"/>
      <c r="M981" s="51"/>
      <c r="N981" s="51"/>
      <c r="O981" s="51"/>
      <c r="P981" s="51"/>
      <c r="Q981" s="51"/>
      <c r="R981" s="51"/>
      <c r="S981" s="51"/>
      <c r="T981" s="51"/>
      <c r="U981" s="51"/>
      <c r="V981" s="51"/>
      <c r="W981" s="51"/>
      <c r="X981" s="51"/>
      <c r="Y981" s="51"/>
      <c r="Z981" s="51"/>
      <c r="AA981" s="51"/>
    </row>
    <row r="982" spans="1:27" ht="14.5" x14ac:dyDescent="0.35">
      <c r="A982" s="10"/>
      <c r="B982" s="10"/>
      <c r="C982" s="10"/>
      <c r="D982" s="10"/>
      <c r="E982" s="10"/>
      <c r="F982" s="1"/>
      <c r="G982" s="1"/>
      <c r="H982" s="51"/>
      <c r="I982" s="51"/>
      <c r="J982" s="51"/>
      <c r="K982" s="51"/>
      <c r="L982" s="51"/>
      <c r="M982" s="51"/>
      <c r="N982" s="51"/>
      <c r="O982" s="51"/>
      <c r="P982" s="51"/>
      <c r="Q982" s="51"/>
      <c r="R982" s="51"/>
      <c r="S982" s="51"/>
      <c r="T982" s="51"/>
      <c r="U982" s="51"/>
      <c r="V982" s="51"/>
      <c r="W982" s="51"/>
      <c r="X982" s="51"/>
      <c r="Y982" s="51"/>
      <c r="Z982" s="51"/>
      <c r="AA982" s="51"/>
    </row>
    <row r="983" spans="1:27" ht="14.5" x14ac:dyDescent="0.35">
      <c r="A983" s="10"/>
      <c r="B983" s="10"/>
      <c r="C983" s="10"/>
      <c r="D983" s="10"/>
      <c r="E983" s="10"/>
      <c r="F983" s="1"/>
      <c r="G983" s="1"/>
      <c r="H983" s="51"/>
      <c r="I983" s="51"/>
      <c r="J983" s="51"/>
      <c r="K983" s="51"/>
      <c r="L983" s="51"/>
      <c r="M983" s="51"/>
      <c r="N983" s="51"/>
      <c r="O983" s="51"/>
      <c r="P983" s="51"/>
      <c r="Q983" s="51"/>
      <c r="R983" s="51"/>
      <c r="S983" s="51"/>
      <c r="T983" s="51"/>
      <c r="U983" s="51"/>
      <c r="V983" s="51"/>
      <c r="W983" s="51"/>
      <c r="X983" s="51"/>
      <c r="Y983" s="51"/>
      <c r="Z983" s="51"/>
      <c r="AA983" s="51"/>
    </row>
    <row r="984" spans="1:27" ht="14.5" x14ac:dyDescent="0.35">
      <c r="A984" s="10"/>
      <c r="B984" s="10"/>
      <c r="C984" s="10"/>
      <c r="D984" s="10"/>
      <c r="E984" s="10"/>
      <c r="F984" s="1"/>
      <c r="G984" s="1"/>
      <c r="H984" s="51"/>
      <c r="I984" s="51"/>
      <c r="J984" s="51"/>
      <c r="K984" s="51"/>
      <c r="L984" s="51"/>
      <c r="M984" s="51"/>
      <c r="N984" s="51"/>
      <c r="O984" s="51"/>
      <c r="P984" s="51"/>
      <c r="Q984" s="51"/>
      <c r="R984" s="51"/>
      <c r="S984" s="51"/>
      <c r="T984" s="51"/>
      <c r="U984" s="51"/>
      <c r="V984" s="51"/>
      <c r="W984" s="51"/>
      <c r="X984" s="51"/>
      <c r="Y984" s="51"/>
      <c r="Z984" s="51"/>
      <c r="AA984" s="51"/>
    </row>
    <row r="985" spans="1:27" ht="14.5" x14ac:dyDescent="0.35">
      <c r="A985" s="10"/>
      <c r="B985" s="10"/>
      <c r="C985" s="10"/>
      <c r="D985" s="10"/>
      <c r="E985" s="10"/>
      <c r="F985" s="1"/>
      <c r="G985" s="1"/>
      <c r="H985" s="51"/>
      <c r="I985" s="51"/>
      <c r="J985" s="51"/>
      <c r="K985" s="51"/>
      <c r="L985" s="51"/>
      <c r="M985" s="51"/>
      <c r="N985" s="51"/>
      <c r="O985" s="51"/>
      <c r="P985" s="51"/>
      <c r="Q985" s="51"/>
      <c r="R985" s="51"/>
      <c r="S985" s="51"/>
      <c r="T985" s="51"/>
      <c r="U985" s="51"/>
      <c r="V985" s="51"/>
      <c r="W985" s="51"/>
      <c r="X985" s="51"/>
      <c r="Y985" s="51"/>
      <c r="Z985" s="51"/>
      <c r="AA985" s="51"/>
    </row>
    <row r="986" spans="1:27" ht="14.5" x14ac:dyDescent="0.35">
      <c r="A986" s="10"/>
      <c r="B986" s="10"/>
      <c r="C986" s="10"/>
      <c r="D986" s="10"/>
      <c r="E986" s="10"/>
      <c r="F986" s="1"/>
      <c r="G986" s="1"/>
      <c r="H986" s="51"/>
      <c r="I986" s="51"/>
      <c r="J986" s="51"/>
      <c r="K986" s="51"/>
      <c r="L986" s="51"/>
      <c r="M986" s="51"/>
      <c r="N986" s="51"/>
      <c r="O986" s="51"/>
      <c r="P986" s="51"/>
      <c r="Q986" s="51"/>
      <c r="R986" s="51"/>
      <c r="S986" s="51"/>
      <c r="T986" s="51"/>
      <c r="U986" s="51"/>
      <c r="V986" s="51"/>
      <c r="W986" s="51"/>
      <c r="X986" s="51"/>
      <c r="Y986" s="51"/>
      <c r="Z986" s="51"/>
      <c r="AA986" s="51"/>
    </row>
    <row r="987" spans="1:27" ht="14.5" x14ac:dyDescent="0.35">
      <c r="A987" s="10"/>
      <c r="B987" s="10"/>
      <c r="C987" s="10"/>
      <c r="D987" s="10"/>
      <c r="E987" s="10"/>
      <c r="F987" s="1"/>
      <c r="G987" s="1"/>
      <c r="H987" s="51"/>
      <c r="I987" s="51"/>
      <c r="J987" s="51"/>
      <c r="K987" s="51"/>
      <c r="L987" s="51"/>
      <c r="M987" s="51"/>
      <c r="N987" s="51"/>
      <c r="O987" s="51"/>
      <c r="P987" s="51"/>
      <c r="Q987" s="51"/>
      <c r="R987" s="51"/>
      <c r="S987" s="51"/>
      <c r="T987" s="51"/>
      <c r="U987" s="51"/>
      <c r="V987" s="51"/>
      <c r="W987" s="51"/>
      <c r="X987" s="51"/>
      <c r="Y987" s="51"/>
      <c r="Z987" s="51"/>
      <c r="AA987" s="51"/>
    </row>
    <row r="988" spans="1:27" ht="14.5" x14ac:dyDescent="0.35">
      <c r="A988" s="10"/>
      <c r="B988" s="10"/>
      <c r="C988" s="10"/>
      <c r="D988" s="10"/>
      <c r="E988" s="10"/>
      <c r="F988" s="1"/>
      <c r="G988" s="1"/>
      <c r="H988" s="51"/>
      <c r="I988" s="51"/>
      <c r="J988" s="51"/>
      <c r="K988" s="51"/>
      <c r="L988" s="51"/>
      <c r="M988" s="51"/>
      <c r="N988" s="51"/>
      <c r="O988" s="51"/>
      <c r="P988" s="51"/>
      <c r="Q988" s="51"/>
      <c r="R988" s="51"/>
      <c r="S988" s="51"/>
      <c r="T988" s="51"/>
      <c r="U988" s="51"/>
      <c r="V988" s="51"/>
      <c r="W988" s="51"/>
      <c r="X988" s="51"/>
      <c r="Y988" s="51"/>
      <c r="Z988" s="51"/>
      <c r="AA988" s="51"/>
    </row>
    <row r="989" spans="1:27" ht="14.5" x14ac:dyDescent="0.35">
      <c r="A989" s="10"/>
      <c r="B989" s="10"/>
      <c r="C989" s="10"/>
      <c r="D989" s="10"/>
      <c r="E989" s="10"/>
      <c r="F989" s="1"/>
      <c r="G989" s="1"/>
      <c r="H989" s="51"/>
      <c r="I989" s="51"/>
      <c r="J989" s="51"/>
      <c r="K989" s="51"/>
      <c r="L989" s="51"/>
      <c r="M989" s="51"/>
      <c r="N989" s="51"/>
      <c r="O989" s="51"/>
      <c r="P989" s="51"/>
      <c r="Q989" s="51"/>
      <c r="R989" s="51"/>
      <c r="S989" s="51"/>
      <c r="T989" s="51"/>
      <c r="U989" s="51"/>
      <c r="V989" s="51"/>
      <c r="W989" s="51"/>
      <c r="X989" s="51"/>
      <c r="Y989" s="51"/>
      <c r="Z989" s="51"/>
      <c r="AA989" s="51"/>
    </row>
    <row r="990" spans="1:27" ht="14.5" x14ac:dyDescent="0.35">
      <c r="A990" s="10"/>
      <c r="B990" s="10"/>
      <c r="C990" s="10"/>
      <c r="D990" s="10"/>
      <c r="E990" s="10"/>
      <c r="F990" s="1"/>
      <c r="G990" s="1"/>
      <c r="H990" s="51"/>
      <c r="I990" s="51"/>
      <c r="J990" s="51"/>
      <c r="K990" s="51"/>
      <c r="L990" s="51"/>
      <c r="M990" s="51"/>
      <c r="N990" s="51"/>
      <c r="O990" s="51"/>
      <c r="P990" s="51"/>
      <c r="Q990" s="51"/>
      <c r="R990" s="51"/>
      <c r="S990" s="51"/>
      <c r="T990" s="51"/>
      <c r="U990" s="51"/>
      <c r="V990" s="51"/>
      <c r="W990" s="51"/>
      <c r="X990" s="51"/>
      <c r="Y990" s="51"/>
      <c r="Z990" s="51"/>
      <c r="AA990" s="51"/>
    </row>
    <row r="991" spans="1:27" ht="14.5" x14ac:dyDescent="0.35">
      <c r="A991" s="10"/>
      <c r="B991" s="10"/>
      <c r="C991" s="10"/>
      <c r="D991" s="10"/>
      <c r="E991" s="10"/>
      <c r="F991" s="1"/>
      <c r="G991" s="1"/>
      <c r="H991" s="51"/>
      <c r="I991" s="51"/>
      <c r="J991" s="51"/>
      <c r="K991" s="51"/>
      <c r="L991" s="51"/>
      <c r="M991" s="51"/>
      <c r="N991" s="51"/>
      <c r="O991" s="51"/>
      <c r="P991" s="51"/>
      <c r="Q991" s="51"/>
      <c r="R991" s="51"/>
      <c r="S991" s="51"/>
      <c r="T991" s="51"/>
      <c r="U991" s="51"/>
      <c r="V991" s="51"/>
      <c r="W991" s="51"/>
      <c r="X991" s="51"/>
      <c r="Y991" s="51"/>
      <c r="Z991" s="51"/>
      <c r="AA991" s="51"/>
    </row>
    <row r="992" spans="1:27" ht="14.5" x14ac:dyDescent="0.35">
      <c r="A992" s="10"/>
      <c r="B992" s="10"/>
      <c r="C992" s="10"/>
      <c r="D992" s="10"/>
      <c r="E992" s="10"/>
      <c r="F992" s="1"/>
      <c r="G992" s="1"/>
      <c r="H992" s="51"/>
      <c r="I992" s="51"/>
      <c r="J992" s="51"/>
      <c r="K992" s="51"/>
      <c r="L992" s="51"/>
      <c r="M992" s="51"/>
      <c r="N992" s="51"/>
      <c r="O992" s="51"/>
      <c r="P992" s="51"/>
      <c r="Q992" s="51"/>
      <c r="R992" s="51"/>
      <c r="S992" s="51"/>
      <c r="T992" s="51"/>
      <c r="U992" s="51"/>
      <c r="V992" s="51"/>
      <c r="W992" s="51"/>
      <c r="X992" s="51"/>
      <c r="Y992" s="51"/>
      <c r="Z992" s="51"/>
      <c r="AA992" s="51"/>
    </row>
    <row r="993" spans="1:27" ht="14.5" x14ac:dyDescent="0.35">
      <c r="A993" s="10"/>
      <c r="B993" s="10"/>
      <c r="C993" s="10"/>
      <c r="D993" s="10"/>
      <c r="E993" s="10"/>
      <c r="F993" s="1"/>
      <c r="G993" s="1"/>
      <c r="H993" s="51"/>
      <c r="I993" s="51"/>
      <c r="J993" s="51"/>
      <c r="K993" s="51"/>
      <c r="L993" s="51"/>
      <c r="M993" s="51"/>
      <c r="N993" s="51"/>
      <c r="O993" s="51"/>
      <c r="P993" s="51"/>
      <c r="Q993" s="51"/>
      <c r="R993" s="51"/>
      <c r="S993" s="51"/>
      <c r="T993" s="51"/>
      <c r="U993" s="51"/>
      <c r="V993" s="51"/>
      <c r="W993" s="51"/>
      <c r="X993" s="51"/>
      <c r="Y993" s="51"/>
      <c r="Z993" s="51"/>
      <c r="AA993" s="51"/>
    </row>
    <row r="994" spans="1:27" ht="14.5" x14ac:dyDescent="0.35">
      <c r="A994" s="10"/>
      <c r="B994" s="10"/>
      <c r="C994" s="10"/>
      <c r="D994" s="10"/>
      <c r="E994" s="10"/>
      <c r="F994" s="1"/>
      <c r="G994" s="1"/>
      <c r="H994" s="51"/>
      <c r="I994" s="51"/>
      <c r="J994" s="51"/>
      <c r="K994" s="51"/>
      <c r="L994" s="51"/>
      <c r="M994" s="51"/>
      <c r="N994" s="51"/>
      <c r="O994" s="51"/>
      <c r="P994" s="51"/>
      <c r="Q994" s="51"/>
      <c r="R994" s="51"/>
      <c r="S994" s="51"/>
      <c r="T994" s="51"/>
      <c r="U994" s="51"/>
      <c r="V994" s="51"/>
      <c r="W994" s="51"/>
      <c r="X994" s="51"/>
      <c r="Y994" s="51"/>
      <c r="Z994" s="51"/>
      <c r="AA994" s="51"/>
    </row>
    <row r="995" spans="1:27" ht="14.5" x14ac:dyDescent="0.35">
      <c r="A995" s="10"/>
      <c r="B995" s="10"/>
      <c r="C995" s="10"/>
      <c r="D995" s="10"/>
      <c r="E995" s="10"/>
      <c r="F995" s="1"/>
      <c r="G995" s="1"/>
      <c r="H995" s="51"/>
      <c r="I995" s="51"/>
      <c r="J995" s="51"/>
      <c r="K995" s="51"/>
      <c r="L995" s="51"/>
      <c r="M995" s="51"/>
      <c r="N995" s="51"/>
      <c r="O995" s="51"/>
      <c r="P995" s="51"/>
      <c r="Q995" s="51"/>
      <c r="R995" s="51"/>
      <c r="S995" s="51"/>
      <c r="T995" s="51"/>
      <c r="U995" s="51"/>
      <c r="V995" s="51"/>
      <c r="W995" s="51"/>
      <c r="X995" s="51"/>
      <c r="Y995" s="51"/>
      <c r="Z995" s="51"/>
      <c r="AA995" s="51"/>
    </row>
    <row r="996" spans="1:27" ht="14.5" x14ac:dyDescent="0.35">
      <c r="A996" s="10"/>
      <c r="B996" s="10"/>
      <c r="C996" s="10"/>
      <c r="D996" s="10"/>
      <c r="E996" s="10"/>
      <c r="F996" s="1"/>
      <c r="G996" s="1"/>
      <c r="H996" s="51"/>
      <c r="I996" s="51"/>
      <c r="J996" s="51"/>
      <c r="K996" s="51"/>
      <c r="L996" s="51"/>
      <c r="M996" s="51"/>
      <c r="N996" s="51"/>
      <c r="O996" s="51"/>
      <c r="P996" s="51"/>
      <c r="Q996" s="51"/>
      <c r="R996" s="51"/>
      <c r="S996" s="51"/>
      <c r="T996" s="51"/>
      <c r="U996" s="51"/>
      <c r="V996" s="51"/>
      <c r="W996" s="51"/>
      <c r="X996" s="51"/>
      <c r="Y996" s="51"/>
      <c r="Z996" s="51"/>
      <c r="AA996" s="51"/>
    </row>
    <row r="997" spans="1:27" ht="14.5" x14ac:dyDescent="0.35">
      <c r="A997" s="10"/>
      <c r="B997" s="10"/>
      <c r="C997" s="10"/>
      <c r="D997" s="10"/>
      <c r="E997" s="10"/>
      <c r="F997" s="1"/>
      <c r="G997" s="1"/>
      <c r="H997" s="51"/>
      <c r="I997" s="51"/>
      <c r="J997" s="51"/>
      <c r="K997" s="51"/>
      <c r="L997" s="51"/>
      <c r="M997" s="51"/>
      <c r="N997" s="51"/>
      <c r="O997" s="51"/>
      <c r="P997" s="51"/>
      <c r="Q997" s="51"/>
      <c r="R997" s="51"/>
      <c r="S997" s="51"/>
      <c r="T997" s="51"/>
      <c r="U997" s="51"/>
      <c r="V997" s="51"/>
      <c r="W997" s="51"/>
      <c r="X997" s="51"/>
      <c r="Y997" s="51"/>
      <c r="Z997" s="51"/>
      <c r="AA997" s="51"/>
    </row>
    <row r="998" spans="1:27" ht="14.5" x14ac:dyDescent="0.35">
      <c r="A998" s="10"/>
      <c r="B998" s="10"/>
      <c r="C998" s="10"/>
      <c r="D998" s="10"/>
      <c r="E998" s="10"/>
      <c r="F998" s="1"/>
      <c r="G998" s="1"/>
      <c r="H998" s="51"/>
      <c r="I998" s="51"/>
      <c r="J998" s="51"/>
      <c r="K998" s="51"/>
      <c r="L998" s="51"/>
      <c r="M998" s="51"/>
      <c r="N998" s="51"/>
      <c r="O998" s="51"/>
      <c r="P998" s="51"/>
      <c r="Q998" s="51"/>
      <c r="R998" s="51"/>
      <c r="S998" s="51"/>
      <c r="T998" s="51"/>
      <c r="U998" s="51"/>
      <c r="V998" s="51"/>
      <c r="W998" s="51"/>
      <c r="X998" s="51"/>
      <c r="Y998" s="51"/>
      <c r="Z998" s="51"/>
      <c r="AA998" s="51"/>
    </row>
    <row r="999" spans="1:27" ht="14.5" x14ac:dyDescent="0.35">
      <c r="A999" s="10"/>
      <c r="B999" s="10"/>
      <c r="C999" s="10"/>
      <c r="D999" s="10"/>
      <c r="E999" s="10"/>
      <c r="F999" s="1"/>
      <c r="G999" s="1"/>
      <c r="H999" s="51"/>
      <c r="I999" s="51"/>
      <c r="J999" s="51"/>
      <c r="K999" s="51"/>
      <c r="L999" s="51"/>
      <c r="M999" s="51"/>
      <c r="N999" s="51"/>
      <c r="O999" s="51"/>
      <c r="P999" s="51"/>
      <c r="Q999" s="51"/>
      <c r="R999" s="51"/>
      <c r="S999" s="51"/>
      <c r="T999" s="51"/>
      <c r="U999" s="51"/>
      <c r="V999" s="51"/>
      <c r="W999" s="51"/>
      <c r="X999" s="51"/>
      <c r="Y999" s="51"/>
      <c r="Z999" s="51"/>
      <c r="AA999" s="51"/>
    </row>
    <row r="1000" spans="1:27" ht="14.5" x14ac:dyDescent="0.35">
      <c r="A1000" s="10"/>
      <c r="B1000" s="10"/>
      <c r="C1000" s="10"/>
      <c r="D1000" s="10"/>
      <c r="E1000" s="10"/>
      <c r="F1000" s="1"/>
      <c r="G1000" s="1"/>
      <c r="H1000" s="51"/>
      <c r="I1000" s="51"/>
      <c r="J1000" s="51"/>
      <c r="K1000" s="51"/>
      <c r="L1000" s="51"/>
      <c r="M1000" s="51"/>
      <c r="N1000" s="51"/>
      <c r="O1000" s="51"/>
      <c r="P1000" s="51"/>
      <c r="Q1000" s="51"/>
      <c r="R1000" s="51"/>
      <c r="S1000" s="51"/>
      <c r="T1000" s="51"/>
      <c r="U1000" s="51"/>
      <c r="V1000" s="51"/>
      <c r="W1000" s="51"/>
      <c r="X1000" s="51"/>
      <c r="Y1000" s="51"/>
      <c r="Z1000" s="51"/>
      <c r="AA1000" s="51"/>
    </row>
  </sheetData>
  <sheetProtection algorithmName="SHA-512" hashValue="CLGcJn/712nnGXk85eAZWM2ucNDa2pWGeU7D9QLHcLUlMaLj/kNw3LAQUwZ99EvGBRSIfHlJabM/fka4wEpabQ==" saltValue="cCO0nq2AZyg5z3pgI7QHTQ==" spinCount="100000" sheet="1" objects="1" scenarios="1"/>
  <mergeCells count="3">
    <mergeCell ref="A5:A9"/>
    <mergeCell ref="A10:A12"/>
    <mergeCell ref="A13:A19"/>
  </mergeCells>
  <conditionalFormatting sqref="E5">
    <cfRule type="cellIs" dxfId="14" priority="15" operator="lessThan">
      <formula>$D$5</formula>
    </cfRule>
  </conditionalFormatting>
  <conditionalFormatting sqref="E6">
    <cfRule type="cellIs" dxfId="13" priority="14" operator="lessThan">
      <formula>$D$6</formula>
    </cfRule>
  </conditionalFormatting>
  <conditionalFormatting sqref="E7">
    <cfRule type="cellIs" dxfId="12" priority="13" operator="lessThan">
      <formula>$D$7</formula>
    </cfRule>
  </conditionalFormatting>
  <conditionalFormatting sqref="E8">
    <cfRule type="cellIs" dxfId="11" priority="12" operator="lessThan">
      <formula>$D$8</formula>
    </cfRule>
  </conditionalFormatting>
  <conditionalFormatting sqref="E9">
    <cfRule type="cellIs" dxfId="10" priority="11" operator="lessThan">
      <formula>$D$9</formula>
    </cfRule>
  </conditionalFormatting>
  <conditionalFormatting sqref="E10">
    <cfRule type="cellIs" dxfId="9" priority="10" operator="lessThan">
      <formula>$D$10</formula>
    </cfRule>
  </conditionalFormatting>
  <conditionalFormatting sqref="E11">
    <cfRule type="cellIs" dxfId="8" priority="9" operator="lessThan">
      <formula>$D$11</formula>
    </cfRule>
  </conditionalFormatting>
  <conditionalFormatting sqref="E12">
    <cfRule type="cellIs" dxfId="7" priority="8" operator="lessThan">
      <formula>$D$12</formula>
    </cfRule>
  </conditionalFormatting>
  <conditionalFormatting sqref="E13">
    <cfRule type="cellIs" dxfId="6" priority="7" operator="lessThan">
      <formula>$D$13</formula>
    </cfRule>
  </conditionalFormatting>
  <conditionalFormatting sqref="E14">
    <cfRule type="cellIs" dxfId="5" priority="6" operator="lessThan">
      <formula>$D$14</formula>
    </cfRule>
  </conditionalFormatting>
  <conditionalFormatting sqref="E15">
    <cfRule type="cellIs" dxfId="4" priority="5" operator="lessThan">
      <formula>$D$15</formula>
    </cfRule>
  </conditionalFormatting>
  <conditionalFormatting sqref="E16">
    <cfRule type="cellIs" dxfId="3" priority="4" operator="lessThan">
      <formula>$D$16</formula>
    </cfRule>
  </conditionalFormatting>
  <conditionalFormatting sqref="E17">
    <cfRule type="cellIs" dxfId="2" priority="3" operator="lessThan">
      <formula>$D$17</formula>
    </cfRule>
  </conditionalFormatting>
  <conditionalFormatting sqref="E18">
    <cfRule type="cellIs" dxfId="1" priority="2" operator="lessThan">
      <formula>$D$18</formula>
    </cfRule>
  </conditionalFormatting>
  <conditionalFormatting sqref="E19">
    <cfRule type="cellIs" dxfId="0" priority="1" operator="lessThan">
      <formula>$D$19</formula>
    </cfRule>
  </conditionalFormatting>
  <dataValidations count="1">
    <dataValidation type="list" allowBlank="1" showErrorMessage="1" sqref="E5:E19" xr:uid="{00000000-0002-0000-0500-000001000000}">
      <formula1>"1,2,3,4,5"</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outlinePr summaryBelow="0" summaryRight="0"/>
  </sheetPr>
  <dimension ref="A1:AC1000"/>
  <sheetViews>
    <sheetView zoomScale="70" zoomScaleNormal="70" workbookViewId="0">
      <selection activeCell="P21" sqref="P21"/>
    </sheetView>
  </sheetViews>
  <sheetFormatPr defaultColWidth="12.54296875" defaultRowHeight="15" customHeight="1" x14ac:dyDescent="0.35"/>
  <cols>
    <col min="1" max="1" width="19.1796875" customWidth="1"/>
    <col min="2" max="2" width="27.1796875" customWidth="1"/>
    <col min="3" max="3" width="69.26953125" customWidth="1"/>
    <col min="5" max="13" width="12.54296875" style="112"/>
    <col min="14" max="29" width="12.54296875" style="111"/>
    <col min="30" max="16384" width="12.54296875" style="112"/>
  </cols>
  <sheetData>
    <row r="1" spans="1:28" s="111" customFormat="1" ht="135.5" customHeight="1" x14ac:dyDescent="0.35">
      <c r="A1" s="114"/>
      <c r="B1" s="57"/>
      <c r="C1" s="57"/>
      <c r="D1" s="51"/>
      <c r="E1" s="110"/>
      <c r="F1" s="110"/>
      <c r="G1" s="110"/>
      <c r="H1" s="110"/>
      <c r="I1" s="110"/>
      <c r="J1" s="110"/>
      <c r="K1" s="110"/>
      <c r="L1" s="110"/>
      <c r="M1" s="110"/>
      <c r="N1" s="109"/>
      <c r="O1" s="109"/>
      <c r="P1" s="109"/>
      <c r="Q1" s="109"/>
      <c r="R1" s="109"/>
      <c r="S1" s="109"/>
      <c r="T1" s="109"/>
      <c r="U1" s="109"/>
      <c r="V1" s="109"/>
      <c r="W1" s="109"/>
      <c r="X1" s="109"/>
      <c r="Y1" s="109"/>
      <c r="Z1" s="109"/>
      <c r="AA1" s="109"/>
      <c r="AB1" s="109"/>
    </row>
    <row r="2" spans="1:28" ht="73" customHeight="1" x14ac:dyDescent="0.35">
      <c r="A2" s="114"/>
      <c r="B2" s="57"/>
      <c r="C2" s="57"/>
      <c r="D2" s="51"/>
      <c r="E2" s="108" t="s">
        <v>1</v>
      </c>
      <c r="F2" s="108" t="s">
        <v>2</v>
      </c>
      <c r="G2" s="108" t="s">
        <v>3</v>
      </c>
      <c r="H2" s="108" t="s">
        <v>4</v>
      </c>
      <c r="I2" s="108" t="s">
        <v>5</v>
      </c>
      <c r="J2" s="108" t="s">
        <v>6</v>
      </c>
      <c r="K2" s="108" t="s">
        <v>383</v>
      </c>
      <c r="L2" s="108" t="s">
        <v>7</v>
      </c>
      <c r="M2" s="108" t="s">
        <v>8</v>
      </c>
      <c r="N2" s="109"/>
      <c r="O2" s="109"/>
      <c r="P2" s="109"/>
      <c r="Q2" s="109"/>
      <c r="R2" s="109"/>
      <c r="S2" s="109"/>
      <c r="T2" s="109"/>
      <c r="U2" s="109"/>
      <c r="V2" s="109"/>
      <c r="W2" s="109"/>
      <c r="X2" s="109"/>
      <c r="Y2" s="109"/>
      <c r="Z2" s="109"/>
      <c r="AA2" s="109"/>
      <c r="AB2" s="109"/>
    </row>
    <row r="3" spans="1:28" ht="12.5" customHeight="1" x14ac:dyDescent="0.35">
      <c r="A3" s="161" t="s">
        <v>194</v>
      </c>
      <c r="B3" s="115" t="s">
        <v>50</v>
      </c>
      <c r="C3" s="179" t="s">
        <v>374</v>
      </c>
      <c r="D3" s="180"/>
      <c r="E3" s="124">
        <v>4</v>
      </c>
      <c r="F3" s="124">
        <v>5</v>
      </c>
      <c r="G3" s="124">
        <v>5</v>
      </c>
      <c r="H3" s="124">
        <v>4</v>
      </c>
      <c r="I3" s="124">
        <v>5</v>
      </c>
      <c r="J3" s="124">
        <v>5</v>
      </c>
      <c r="K3" s="124">
        <v>5</v>
      </c>
      <c r="L3" s="124">
        <v>5</v>
      </c>
      <c r="M3" s="124">
        <v>3</v>
      </c>
      <c r="N3" s="109"/>
      <c r="O3" s="109"/>
      <c r="P3" s="109"/>
      <c r="Q3" s="109"/>
      <c r="R3" s="109"/>
      <c r="S3" s="109"/>
      <c r="T3" s="109"/>
      <c r="U3" s="109"/>
      <c r="V3" s="109"/>
      <c r="W3" s="109"/>
      <c r="X3" s="109"/>
      <c r="Y3" s="109"/>
      <c r="Z3" s="109"/>
      <c r="AA3" s="109"/>
      <c r="AB3" s="109"/>
    </row>
    <row r="4" spans="1:28" ht="12.5" customHeight="1" x14ac:dyDescent="0.35">
      <c r="A4" s="162"/>
      <c r="B4" s="115" t="s">
        <v>195</v>
      </c>
      <c r="C4" s="179" t="s">
        <v>377</v>
      </c>
      <c r="D4" s="180"/>
      <c r="E4" s="125">
        <v>3</v>
      </c>
      <c r="F4" s="125">
        <v>4</v>
      </c>
      <c r="G4" s="125">
        <v>4</v>
      </c>
      <c r="H4" s="125">
        <v>4</v>
      </c>
      <c r="I4" s="125">
        <v>4</v>
      </c>
      <c r="J4" s="125">
        <v>4</v>
      </c>
      <c r="K4" s="125">
        <v>4</v>
      </c>
      <c r="L4" s="125">
        <v>4</v>
      </c>
      <c r="M4" s="124">
        <v>3</v>
      </c>
      <c r="N4" s="109"/>
      <c r="O4" s="109"/>
      <c r="P4" s="109"/>
      <c r="Q4" s="109"/>
      <c r="R4" s="109"/>
      <c r="S4" s="109"/>
      <c r="T4" s="109"/>
      <c r="U4" s="109"/>
      <c r="V4" s="109"/>
      <c r="W4" s="109"/>
      <c r="X4" s="109"/>
      <c r="Y4" s="109"/>
      <c r="Z4" s="109"/>
      <c r="AA4" s="109"/>
      <c r="AB4" s="109"/>
    </row>
    <row r="5" spans="1:28" ht="12.5" customHeight="1" x14ac:dyDescent="0.35">
      <c r="A5" s="162"/>
      <c r="B5" s="115" t="s">
        <v>196</v>
      </c>
      <c r="C5" s="179" t="s">
        <v>55</v>
      </c>
      <c r="D5" s="180"/>
      <c r="E5" s="124">
        <v>3</v>
      </c>
      <c r="F5" s="124">
        <v>4</v>
      </c>
      <c r="G5" s="124">
        <v>4</v>
      </c>
      <c r="H5" s="124">
        <v>4</v>
      </c>
      <c r="I5" s="124">
        <v>4</v>
      </c>
      <c r="J5" s="124">
        <v>4</v>
      </c>
      <c r="K5" s="124">
        <v>4</v>
      </c>
      <c r="L5" s="124">
        <v>4</v>
      </c>
      <c r="M5" s="124">
        <v>3</v>
      </c>
      <c r="N5" s="109"/>
      <c r="O5" s="109"/>
      <c r="P5" s="109"/>
      <c r="Q5" s="109"/>
      <c r="R5" s="109"/>
      <c r="S5" s="109"/>
      <c r="T5" s="109"/>
      <c r="U5" s="109"/>
      <c r="V5" s="109"/>
      <c r="W5" s="109"/>
      <c r="X5" s="109"/>
      <c r="Y5" s="109"/>
      <c r="Z5" s="109"/>
      <c r="AA5" s="109"/>
      <c r="AB5" s="109"/>
    </row>
    <row r="6" spans="1:28" ht="12.5" customHeight="1" x14ac:dyDescent="0.35">
      <c r="A6" s="162"/>
      <c r="B6" s="115" t="s">
        <v>197</v>
      </c>
      <c r="C6" s="179" t="s">
        <v>57</v>
      </c>
      <c r="D6" s="180"/>
      <c r="E6" s="124">
        <v>4</v>
      </c>
      <c r="F6" s="124">
        <v>4</v>
      </c>
      <c r="G6" s="124">
        <v>4</v>
      </c>
      <c r="H6" s="124">
        <v>4</v>
      </c>
      <c r="I6" s="124">
        <v>4</v>
      </c>
      <c r="J6" s="124">
        <v>4</v>
      </c>
      <c r="K6" s="124">
        <v>4</v>
      </c>
      <c r="L6" s="124">
        <v>4</v>
      </c>
      <c r="M6" s="124">
        <v>3</v>
      </c>
      <c r="N6" s="109"/>
      <c r="O6" s="109"/>
      <c r="P6" s="109"/>
      <c r="Q6" s="109"/>
      <c r="R6" s="109"/>
      <c r="S6" s="109"/>
      <c r="T6" s="109"/>
      <c r="U6" s="109"/>
      <c r="V6" s="109"/>
      <c r="W6" s="109"/>
      <c r="X6" s="109"/>
      <c r="Y6" s="109"/>
      <c r="Z6" s="109"/>
      <c r="AA6" s="109"/>
      <c r="AB6" s="109"/>
    </row>
    <row r="7" spans="1:28" ht="12.5" customHeight="1" x14ac:dyDescent="0.35">
      <c r="A7" s="162"/>
      <c r="B7" s="115" t="s">
        <v>198</v>
      </c>
      <c r="C7" s="179" t="s">
        <v>59</v>
      </c>
      <c r="D7" s="180"/>
      <c r="E7" s="124">
        <v>3</v>
      </c>
      <c r="F7" s="124">
        <v>4</v>
      </c>
      <c r="G7" s="124">
        <v>5</v>
      </c>
      <c r="H7" s="124">
        <v>3</v>
      </c>
      <c r="I7" s="124">
        <v>4</v>
      </c>
      <c r="J7" s="124">
        <v>5</v>
      </c>
      <c r="K7" s="124">
        <v>5</v>
      </c>
      <c r="L7" s="124">
        <v>5</v>
      </c>
      <c r="M7" s="124">
        <v>3</v>
      </c>
      <c r="N7" s="109"/>
      <c r="O7" s="109"/>
      <c r="P7" s="109"/>
      <c r="Q7" s="109"/>
      <c r="R7" s="109"/>
      <c r="S7" s="109"/>
      <c r="T7" s="109"/>
      <c r="U7" s="109"/>
      <c r="V7" s="109"/>
      <c r="W7" s="109"/>
      <c r="X7" s="109"/>
      <c r="Y7" s="109"/>
      <c r="Z7" s="109"/>
      <c r="AA7" s="109"/>
      <c r="AB7" s="109"/>
    </row>
    <row r="8" spans="1:28" ht="12.5" customHeight="1" x14ac:dyDescent="0.35">
      <c r="A8" s="162"/>
      <c r="B8" s="115" t="s">
        <v>60</v>
      </c>
      <c r="C8" s="179" t="s">
        <v>61</v>
      </c>
      <c r="D8" s="180"/>
      <c r="E8" s="126">
        <v>3</v>
      </c>
      <c r="F8" s="126">
        <v>4</v>
      </c>
      <c r="G8" s="126">
        <v>5</v>
      </c>
      <c r="H8" s="126">
        <v>3</v>
      </c>
      <c r="I8" s="126">
        <v>3</v>
      </c>
      <c r="J8" s="126">
        <v>4</v>
      </c>
      <c r="K8" s="126">
        <v>4</v>
      </c>
      <c r="L8" s="126">
        <v>4</v>
      </c>
      <c r="M8" s="126">
        <v>3</v>
      </c>
      <c r="N8" s="109"/>
      <c r="O8" s="109"/>
      <c r="P8" s="109"/>
      <c r="Q8" s="109"/>
      <c r="R8" s="109"/>
      <c r="S8" s="109"/>
      <c r="T8" s="109"/>
      <c r="U8" s="109"/>
      <c r="V8" s="109"/>
      <c r="W8" s="109"/>
      <c r="X8" s="109"/>
      <c r="Y8" s="109"/>
      <c r="Z8" s="109"/>
      <c r="AA8" s="109"/>
      <c r="AB8" s="109"/>
    </row>
    <row r="9" spans="1:28" ht="12.5" customHeight="1" x14ac:dyDescent="0.35">
      <c r="A9" s="163"/>
      <c r="B9" s="115" t="s">
        <v>199</v>
      </c>
      <c r="C9" s="179" t="s">
        <v>63</v>
      </c>
      <c r="D9" s="180"/>
      <c r="E9" s="126">
        <v>3</v>
      </c>
      <c r="F9" s="126">
        <v>4</v>
      </c>
      <c r="G9" s="126">
        <v>5</v>
      </c>
      <c r="H9" s="126">
        <v>4</v>
      </c>
      <c r="I9" s="126">
        <v>4</v>
      </c>
      <c r="J9" s="126">
        <v>5</v>
      </c>
      <c r="K9" s="126">
        <v>5</v>
      </c>
      <c r="L9" s="126">
        <v>4</v>
      </c>
      <c r="M9" s="126">
        <v>3</v>
      </c>
      <c r="N9" s="109"/>
      <c r="O9" s="109"/>
      <c r="P9" s="109"/>
      <c r="Q9" s="109"/>
      <c r="R9" s="109"/>
      <c r="S9" s="109"/>
      <c r="T9" s="109"/>
      <c r="U9" s="109"/>
      <c r="V9" s="109"/>
      <c r="W9" s="109"/>
      <c r="X9" s="109"/>
      <c r="Y9" s="109"/>
      <c r="Z9" s="109"/>
      <c r="AA9" s="109"/>
      <c r="AB9" s="109"/>
    </row>
    <row r="10" spans="1:28" ht="12.5" customHeight="1" x14ac:dyDescent="0.35">
      <c r="A10" s="164" t="s">
        <v>200</v>
      </c>
      <c r="B10" s="116" t="s">
        <v>69</v>
      </c>
      <c r="C10" s="181" t="s">
        <v>327</v>
      </c>
      <c r="D10" s="182"/>
      <c r="E10" s="127">
        <v>4</v>
      </c>
      <c r="F10" s="127">
        <v>4</v>
      </c>
      <c r="G10" s="127">
        <v>5</v>
      </c>
      <c r="H10" s="127">
        <v>4</v>
      </c>
      <c r="I10" s="127">
        <v>4</v>
      </c>
      <c r="J10" s="127">
        <v>5</v>
      </c>
      <c r="K10" s="127">
        <v>5</v>
      </c>
      <c r="L10" s="127">
        <v>5</v>
      </c>
      <c r="M10" s="127">
        <v>4</v>
      </c>
      <c r="N10" s="109"/>
      <c r="O10" s="109"/>
      <c r="P10" s="109"/>
      <c r="Q10" s="109"/>
      <c r="R10" s="109"/>
      <c r="S10" s="109"/>
      <c r="T10" s="109"/>
      <c r="U10" s="109"/>
      <c r="V10" s="109"/>
      <c r="W10" s="109"/>
      <c r="X10" s="109"/>
      <c r="Y10" s="109"/>
      <c r="Z10" s="109"/>
      <c r="AA10" s="109"/>
      <c r="AB10" s="109"/>
    </row>
    <row r="11" spans="1:28" ht="12.5" customHeight="1" x14ac:dyDescent="0.35">
      <c r="A11" s="165"/>
      <c r="B11" s="116" t="s">
        <v>201</v>
      </c>
      <c r="C11" s="181" t="s">
        <v>328</v>
      </c>
      <c r="D11" s="182"/>
      <c r="E11" s="127">
        <v>4</v>
      </c>
      <c r="F11" s="127">
        <v>4</v>
      </c>
      <c r="G11" s="127">
        <v>4</v>
      </c>
      <c r="H11" s="127">
        <v>4</v>
      </c>
      <c r="I11" s="127">
        <v>4</v>
      </c>
      <c r="J11" s="127">
        <v>4</v>
      </c>
      <c r="K11" s="127">
        <v>4</v>
      </c>
      <c r="L11" s="127">
        <v>4</v>
      </c>
      <c r="M11" s="127">
        <v>4</v>
      </c>
      <c r="N11" s="109"/>
      <c r="O11" s="109"/>
      <c r="P11" s="109"/>
      <c r="Q11" s="109"/>
      <c r="R11" s="109"/>
      <c r="S11" s="109"/>
      <c r="T11" s="109"/>
      <c r="U11" s="109"/>
      <c r="V11" s="109"/>
      <c r="W11" s="109"/>
      <c r="X11" s="109"/>
      <c r="Y11" s="109"/>
      <c r="Z11" s="109"/>
      <c r="AA11" s="109"/>
      <c r="AB11" s="109"/>
    </row>
    <row r="12" spans="1:28" ht="12.5" customHeight="1" x14ac:dyDescent="0.35">
      <c r="A12" s="165"/>
      <c r="B12" s="116" t="s">
        <v>71</v>
      </c>
      <c r="C12" s="181" t="s">
        <v>329</v>
      </c>
      <c r="D12" s="182"/>
      <c r="E12" s="127">
        <v>4</v>
      </c>
      <c r="F12" s="127">
        <v>4</v>
      </c>
      <c r="G12" s="127">
        <v>4</v>
      </c>
      <c r="H12" s="127">
        <v>4</v>
      </c>
      <c r="I12" s="127">
        <v>4</v>
      </c>
      <c r="J12" s="127">
        <v>4</v>
      </c>
      <c r="K12" s="127">
        <v>4</v>
      </c>
      <c r="L12" s="127">
        <v>4</v>
      </c>
      <c r="M12" s="127">
        <v>4</v>
      </c>
      <c r="N12" s="109"/>
      <c r="O12" s="109"/>
      <c r="P12" s="109"/>
      <c r="Q12" s="109"/>
      <c r="R12" s="109"/>
      <c r="S12" s="109"/>
      <c r="T12" s="109"/>
      <c r="U12" s="109"/>
      <c r="V12" s="109"/>
      <c r="W12" s="109"/>
      <c r="X12" s="109"/>
      <c r="Y12" s="109"/>
      <c r="Z12" s="109"/>
      <c r="AA12" s="109"/>
      <c r="AB12" s="109"/>
    </row>
    <row r="13" spans="1:28" ht="12.5" customHeight="1" x14ac:dyDescent="0.35">
      <c r="A13" s="166"/>
      <c r="B13" s="116" t="s">
        <v>72</v>
      </c>
      <c r="C13" s="181" t="s">
        <v>331</v>
      </c>
      <c r="D13" s="182"/>
      <c r="E13" s="127">
        <v>3</v>
      </c>
      <c r="F13" s="127">
        <v>4</v>
      </c>
      <c r="G13" s="127">
        <v>4</v>
      </c>
      <c r="H13" s="127">
        <v>3</v>
      </c>
      <c r="I13" s="127">
        <v>3</v>
      </c>
      <c r="J13" s="127">
        <v>4</v>
      </c>
      <c r="K13" s="127">
        <v>4</v>
      </c>
      <c r="L13" s="127">
        <v>5</v>
      </c>
      <c r="M13" s="127">
        <v>3</v>
      </c>
      <c r="N13" s="109"/>
      <c r="O13" s="109"/>
      <c r="P13" s="109"/>
      <c r="Q13" s="109"/>
      <c r="R13" s="109"/>
      <c r="S13" s="109"/>
      <c r="T13" s="109"/>
      <c r="U13" s="109"/>
      <c r="V13" s="109"/>
      <c r="W13" s="109"/>
      <c r="X13" s="109"/>
      <c r="Y13" s="109"/>
      <c r="Z13" s="109"/>
      <c r="AA13" s="109"/>
      <c r="AB13" s="109"/>
    </row>
    <row r="14" spans="1:28" ht="12.5" customHeight="1" x14ac:dyDescent="0.35">
      <c r="A14" s="164" t="s">
        <v>202</v>
      </c>
      <c r="B14" s="116" t="s">
        <v>74</v>
      </c>
      <c r="C14" s="181" t="s">
        <v>332</v>
      </c>
      <c r="D14" s="182"/>
      <c r="E14" s="127">
        <v>3</v>
      </c>
      <c r="F14" s="127">
        <v>4</v>
      </c>
      <c r="G14" s="127">
        <v>5</v>
      </c>
      <c r="H14" s="127">
        <v>3</v>
      </c>
      <c r="I14" s="127">
        <v>3</v>
      </c>
      <c r="J14" s="127">
        <v>4</v>
      </c>
      <c r="K14" s="127">
        <v>5</v>
      </c>
      <c r="L14" s="127">
        <v>5</v>
      </c>
      <c r="M14" s="127">
        <v>3</v>
      </c>
      <c r="N14" s="109"/>
      <c r="O14" s="109"/>
      <c r="P14" s="109"/>
      <c r="Q14" s="109"/>
      <c r="R14" s="109"/>
      <c r="S14" s="109"/>
      <c r="T14" s="109"/>
      <c r="U14" s="109"/>
      <c r="V14" s="109"/>
      <c r="W14" s="109"/>
      <c r="X14" s="109"/>
      <c r="Y14" s="109"/>
      <c r="Z14" s="109"/>
      <c r="AA14" s="109"/>
      <c r="AB14" s="109"/>
    </row>
    <row r="15" spans="1:28" ht="12.5" customHeight="1" x14ac:dyDescent="0.35">
      <c r="A15" s="165"/>
      <c r="B15" s="116" t="s">
        <v>75</v>
      </c>
      <c r="C15" s="181" t="s">
        <v>333</v>
      </c>
      <c r="D15" s="182"/>
      <c r="E15" s="127">
        <v>4</v>
      </c>
      <c r="F15" s="127">
        <v>4</v>
      </c>
      <c r="G15" s="127">
        <v>5</v>
      </c>
      <c r="H15" s="127">
        <v>4</v>
      </c>
      <c r="I15" s="127">
        <v>4</v>
      </c>
      <c r="J15" s="127">
        <v>5</v>
      </c>
      <c r="K15" s="127">
        <v>5</v>
      </c>
      <c r="L15" s="127">
        <v>5</v>
      </c>
      <c r="M15" s="127">
        <v>3</v>
      </c>
      <c r="N15" s="109"/>
      <c r="O15" s="109"/>
      <c r="P15" s="109"/>
      <c r="Q15" s="109"/>
      <c r="R15" s="109"/>
      <c r="S15" s="109"/>
      <c r="T15" s="109"/>
      <c r="U15" s="109"/>
      <c r="V15" s="109"/>
      <c r="W15" s="109"/>
      <c r="X15" s="109"/>
      <c r="Y15" s="109"/>
      <c r="Z15" s="109"/>
      <c r="AA15" s="109"/>
      <c r="AB15" s="109"/>
    </row>
    <row r="16" spans="1:28" ht="12.5" customHeight="1" x14ac:dyDescent="0.35">
      <c r="A16" s="165"/>
      <c r="B16" s="116" t="s">
        <v>76</v>
      </c>
      <c r="C16" s="181" t="s">
        <v>334</v>
      </c>
      <c r="D16" s="182"/>
      <c r="E16" s="127">
        <v>3</v>
      </c>
      <c r="F16" s="127">
        <v>4</v>
      </c>
      <c r="G16" s="127">
        <v>5</v>
      </c>
      <c r="H16" s="127">
        <v>3</v>
      </c>
      <c r="I16" s="127">
        <v>4</v>
      </c>
      <c r="J16" s="127">
        <v>5</v>
      </c>
      <c r="K16" s="127">
        <v>5</v>
      </c>
      <c r="L16" s="127">
        <v>5</v>
      </c>
      <c r="M16" s="127">
        <v>3</v>
      </c>
      <c r="N16" s="109"/>
      <c r="O16" s="109"/>
      <c r="P16" s="109"/>
      <c r="Q16" s="109"/>
      <c r="R16" s="109"/>
      <c r="S16" s="109"/>
      <c r="T16" s="109"/>
      <c r="U16" s="109"/>
      <c r="V16" s="109"/>
      <c r="W16" s="109"/>
      <c r="X16" s="109"/>
      <c r="Y16" s="109"/>
      <c r="Z16" s="109"/>
      <c r="AA16" s="109"/>
      <c r="AB16" s="109"/>
    </row>
    <row r="17" spans="1:28" ht="12.5" customHeight="1" x14ac:dyDescent="0.35">
      <c r="A17" s="166"/>
      <c r="B17" s="116" t="s">
        <v>77</v>
      </c>
      <c r="C17" s="181" t="s">
        <v>336</v>
      </c>
      <c r="D17" s="182"/>
      <c r="E17" s="127">
        <v>4</v>
      </c>
      <c r="F17" s="127">
        <v>4</v>
      </c>
      <c r="G17" s="127">
        <v>5</v>
      </c>
      <c r="H17" s="127">
        <v>4</v>
      </c>
      <c r="I17" s="127">
        <v>4</v>
      </c>
      <c r="J17" s="127">
        <v>5</v>
      </c>
      <c r="K17" s="127">
        <v>5</v>
      </c>
      <c r="L17" s="127">
        <v>5</v>
      </c>
      <c r="M17" s="127">
        <v>4</v>
      </c>
      <c r="N17" s="109"/>
      <c r="O17" s="109"/>
      <c r="P17" s="109"/>
      <c r="Q17" s="109"/>
      <c r="R17" s="109"/>
      <c r="S17" s="109"/>
      <c r="T17" s="109"/>
      <c r="U17" s="109"/>
      <c r="V17" s="109"/>
      <c r="W17" s="109"/>
      <c r="X17" s="109"/>
      <c r="Y17" s="109"/>
      <c r="Z17" s="109"/>
      <c r="AA17" s="109"/>
      <c r="AB17" s="109"/>
    </row>
    <row r="18" spans="1:28" ht="12.5" customHeight="1" x14ac:dyDescent="0.35">
      <c r="A18" s="164" t="s">
        <v>203</v>
      </c>
      <c r="B18" s="116" t="s">
        <v>79</v>
      </c>
      <c r="C18" s="181" t="s">
        <v>80</v>
      </c>
      <c r="D18" s="182"/>
      <c r="E18" s="127">
        <v>4</v>
      </c>
      <c r="F18" s="127">
        <v>4</v>
      </c>
      <c r="G18" s="127">
        <v>5</v>
      </c>
      <c r="H18" s="127">
        <v>4</v>
      </c>
      <c r="I18" s="127">
        <v>4</v>
      </c>
      <c r="J18" s="127">
        <v>5</v>
      </c>
      <c r="K18" s="127">
        <v>5</v>
      </c>
      <c r="L18" s="127">
        <v>5</v>
      </c>
      <c r="M18" s="127">
        <v>3</v>
      </c>
      <c r="N18" s="109"/>
      <c r="O18" s="109"/>
      <c r="P18" s="109"/>
      <c r="Q18" s="109"/>
      <c r="R18" s="109"/>
      <c r="S18" s="109"/>
      <c r="T18" s="109"/>
      <c r="U18" s="109"/>
      <c r="V18" s="109"/>
      <c r="W18" s="109"/>
      <c r="X18" s="109"/>
      <c r="Y18" s="109"/>
      <c r="Z18" s="109"/>
      <c r="AA18" s="109"/>
      <c r="AB18" s="109"/>
    </row>
    <row r="19" spans="1:28" ht="12.5" customHeight="1" x14ac:dyDescent="0.35">
      <c r="A19" s="165"/>
      <c r="B19" s="116" t="s">
        <v>81</v>
      </c>
      <c r="C19" s="181" t="s">
        <v>337</v>
      </c>
      <c r="D19" s="182"/>
      <c r="E19" s="127">
        <v>3</v>
      </c>
      <c r="F19" s="127">
        <v>4</v>
      </c>
      <c r="G19" s="127">
        <v>4</v>
      </c>
      <c r="H19" s="127">
        <v>3</v>
      </c>
      <c r="I19" s="127">
        <v>4</v>
      </c>
      <c r="J19" s="127">
        <v>4</v>
      </c>
      <c r="K19" s="127">
        <v>4</v>
      </c>
      <c r="L19" s="127">
        <v>4</v>
      </c>
      <c r="M19" s="127">
        <v>3</v>
      </c>
      <c r="N19" s="109"/>
      <c r="O19" s="109"/>
      <c r="P19" s="109"/>
      <c r="Q19" s="109"/>
      <c r="R19" s="109"/>
      <c r="S19" s="109"/>
      <c r="T19" s="109"/>
      <c r="U19" s="109"/>
      <c r="V19" s="109"/>
      <c r="W19" s="109"/>
      <c r="X19" s="109"/>
      <c r="Y19" s="109"/>
      <c r="Z19" s="109"/>
      <c r="AA19" s="109"/>
      <c r="AB19" s="109"/>
    </row>
    <row r="20" spans="1:28" ht="12.5" customHeight="1" x14ac:dyDescent="0.35">
      <c r="A20" s="165"/>
      <c r="B20" s="116" t="s">
        <v>82</v>
      </c>
      <c r="C20" s="181" t="s">
        <v>338</v>
      </c>
      <c r="D20" s="182"/>
      <c r="E20" s="127">
        <v>3</v>
      </c>
      <c r="F20" s="127">
        <v>4</v>
      </c>
      <c r="G20" s="127">
        <v>4</v>
      </c>
      <c r="H20" s="127">
        <v>3</v>
      </c>
      <c r="I20" s="127">
        <v>3</v>
      </c>
      <c r="J20" s="127">
        <v>4</v>
      </c>
      <c r="K20" s="127">
        <v>4</v>
      </c>
      <c r="L20" s="127">
        <v>4</v>
      </c>
      <c r="M20" s="127">
        <v>3</v>
      </c>
      <c r="N20" s="109"/>
      <c r="O20" s="109"/>
      <c r="P20" s="109"/>
      <c r="Q20" s="109"/>
      <c r="R20" s="109"/>
      <c r="S20" s="109"/>
      <c r="T20" s="109"/>
      <c r="U20" s="109"/>
      <c r="V20" s="109"/>
      <c r="W20" s="109"/>
      <c r="X20" s="109"/>
      <c r="Y20" s="109"/>
      <c r="Z20" s="109"/>
      <c r="AA20" s="109"/>
      <c r="AB20" s="109"/>
    </row>
    <row r="21" spans="1:28" ht="12.5" customHeight="1" x14ac:dyDescent="0.35">
      <c r="A21" s="166"/>
      <c r="B21" s="116" t="s">
        <v>83</v>
      </c>
      <c r="C21" s="181" t="s">
        <v>339</v>
      </c>
      <c r="D21" s="182"/>
      <c r="E21" s="127">
        <v>3</v>
      </c>
      <c r="F21" s="127">
        <v>3</v>
      </c>
      <c r="G21" s="127">
        <v>4</v>
      </c>
      <c r="H21" s="127">
        <v>3</v>
      </c>
      <c r="I21" s="127">
        <v>3</v>
      </c>
      <c r="J21" s="127">
        <v>3</v>
      </c>
      <c r="K21" s="127">
        <v>4</v>
      </c>
      <c r="L21" s="127">
        <v>4</v>
      </c>
      <c r="M21" s="127">
        <v>3</v>
      </c>
      <c r="N21" s="109"/>
      <c r="O21" s="109"/>
      <c r="P21" s="109"/>
      <c r="Q21" s="109"/>
      <c r="R21" s="109"/>
      <c r="S21" s="109"/>
      <c r="T21" s="109"/>
      <c r="U21" s="109"/>
      <c r="V21" s="109"/>
      <c r="W21" s="109"/>
      <c r="X21" s="109"/>
      <c r="Y21" s="109"/>
      <c r="Z21" s="109"/>
      <c r="AA21" s="109"/>
      <c r="AB21" s="109"/>
    </row>
    <row r="22" spans="1:28" ht="12.5" customHeight="1" x14ac:dyDescent="0.35">
      <c r="A22" s="167" t="s">
        <v>204</v>
      </c>
      <c r="B22" s="117" t="s">
        <v>205</v>
      </c>
      <c r="C22" s="183" t="s">
        <v>88</v>
      </c>
      <c r="D22" s="184"/>
      <c r="E22" s="128">
        <v>3</v>
      </c>
      <c r="F22" s="128">
        <v>4</v>
      </c>
      <c r="G22" s="128">
        <v>5</v>
      </c>
      <c r="H22" s="128">
        <v>2</v>
      </c>
      <c r="I22" s="128">
        <v>2</v>
      </c>
      <c r="J22" s="128">
        <v>4</v>
      </c>
      <c r="K22" s="128">
        <v>2</v>
      </c>
      <c r="L22" s="128">
        <v>3</v>
      </c>
      <c r="M22" s="128">
        <v>1</v>
      </c>
      <c r="N22" s="109"/>
      <c r="O22" s="109"/>
      <c r="P22" s="109"/>
      <c r="Q22" s="109"/>
      <c r="R22" s="109"/>
      <c r="S22" s="109"/>
      <c r="T22" s="109"/>
      <c r="U22" s="109"/>
      <c r="V22" s="109"/>
      <c r="W22" s="109"/>
      <c r="X22" s="109"/>
      <c r="Y22" s="109"/>
      <c r="Z22" s="109"/>
      <c r="AA22" s="109"/>
      <c r="AB22" s="109"/>
    </row>
    <row r="23" spans="1:28" ht="12.5" customHeight="1" x14ac:dyDescent="0.35">
      <c r="A23" s="168"/>
      <c r="B23" s="117" t="s">
        <v>206</v>
      </c>
      <c r="C23" s="183" t="s">
        <v>90</v>
      </c>
      <c r="D23" s="184"/>
      <c r="E23" s="128">
        <v>2</v>
      </c>
      <c r="F23" s="128">
        <v>2</v>
      </c>
      <c r="G23" s="128">
        <v>4</v>
      </c>
      <c r="H23" s="128">
        <v>1</v>
      </c>
      <c r="I23" s="128">
        <v>2</v>
      </c>
      <c r="J23" s="128">
        <v>3</v>
      </c>
      <c r="K23" s="128">
        <v>4</v>
      </c>
      <c r="L23" s="128">
        <v>4</v>
      </c>
      <c r="M23" s="128">
        <v>1</v>
      </c>
      <c r="N23" s="109"/>
      <c r="O23" s="109"/>
      <c r="P23" s="109"/>
      <c r="Q23" s="109"/>
      <c r="R23" s="109"/>
      <c r="S23" s="109"/>
      <c r="T23" s="109"/>
      <c r="U23" s="109"/>
      <c r="V23" s="109"/>
      <c r="W23" s="109"/>
      <c r="X23" s="109"/>
      <c r="Y23" s="109"/>
      <c r="Z23" s="109"/>
      <c r="AA23" s="109"/>
      <c r="AB23" s="109"/>
    </row>
    <row r="24" spans="1:28" ht="12.5" customHeight="1" x14ac:dyDescent="0.35">
      <c r="A24" s="168"/>
      <c r="B24" s="117" t="s">
        <v>207</v>
      </c>
      <c r="C24" s="183" t="s">
        <v>92</v>
      </c>
      <c r="D24" s="184"/>
      <c r="E24" s="128">
        <v>3</v>
      </c>
      <c r="F24" s="128">
        <v>4</v>
      </c>
      <c r="G24" s="128">
        <v>5</v>
      </c>
      <c r="H24" s="128">
        <v>3</v>
      </c>
      <c r="I24" s="128">
        <v>4</v>
      </c>
      <c r="J24" s="128">
        <v>4</v>
      </c>
      <c r="K24" s="128">
        <v>5</v>
      </c>
      <c r="L24" s="128">
        <v>3</v>
      </c>
      <c r="M24" s="128">
        <v>2</v>
      </c>
      <c r="N24" s="109"/>
      <c r="O24" s="109"/>
      <c r="P24" s="109"/>
      <c r="Q24" s="109"/>
      <c r="R24" s="109"/>
      <c r="S24" s="109"/>
      <c r="T24" s="109"/>
      <c r="U24" s="109"/>
      <c r="V24" s="109"/>
      <c r="W24" s="109"/>
      <c r="X24" s="109"/>
      <c r="Y24" s="109"/>
      <c r="Z24" s="109"/>
      <c r="AA24" s="109"/>
      <c r="AB24" s="109"/>
    </row>
    <row r="25" spans="1:28" ht="12.5" customHeight="1" x14ac:dyDescent="0.35">
      <c r="A25" s="169"/>
      <c r="B25" s="117" t="s">
        <v>208</v>
      </c>
      <c r="C25" s="183" t="s">
        <v>94</v>
      </c>
      <c r="D25" s="184"/>
      <c r="E25" s="128">
        <v>2</v>
      </c>
      <c r="F25" s="128">
        <v>3</v>
      </c>
      <c r="G25" s="128">
        <v>4</v>
      </c>
      <c r="H25" s="128">
        <v>1</v>
      </c>
      <c r="I25" s="128">
        <v>1</v>
      </c>
      <c r="J25" s="128">
        <v>2</v>
      </c>
      <c r="K25" s="128">
        <v>4</v>
      </c>
      <c r="L25" s="128">
        <v>3</v>
      </c>
      <c r="M25" s="128">
        <v>1</v>
      </c>
      <c r="N25" s="109"/>
      <c r="O25" s="109"/>
      <c r="P25" s="109"/>
      <c r="Q25" s="109"/>
      <c r="R25" s="109"/>
      <c r="S25" s="109"/>
      <c r="T25" s="109"/>
      <c r="U25" s="109"/>
      <c r="V25" s="109"/>
      <c r="W25" s="109"/>
      <c r="X25" s="109"/>
      <c r="Y25" s="109"/>
      <c r="Z25" s="109"/>
      <c r="AA25" s="109"/>
      <c r="AB25" s="109"/>
    </row>
    <row r="26" spans="1:28" ht="12.5" customHeight="1" x14ac:dyDescent="0.35">
      <c r="A26" s="167" t="s">
        <v>209</v>
      </c>
      <c r="B26" s="117" t="s">
        <v>96</v>
      </c>
      <c r="C26" s="183" t="s">
        <v>97</v>
      </c>
      <c r="D26" s="184"/>
      <c r="E26" s="128">
        <v>1</v>
      </c>
      <c r="F26" s="128">
        <v>3</v>
      </c>
      <c r="G26" s="128">
        <v>4</v>
      </c>
      <c r="H26" s="128">
        <v>3</v>
      </c>
      <c r="I26" s="128">
        <v>4</v>
      </c>
      <c r="J26" s="128">
        <v>4</v>
      </c>
      <c r="K26" s="128">
        <v>4</v>
      </c>
      <c r="L26" s="128">
        <v>4</v>
      </c>
      <c r="M26" s="128">
        <v>2</v>
      </c>
      <c r="N26" s="109"/>
      <c r="O26" s="109"/>
      <c r="P26" s="109"/>
      <c r="Q26" s="109"/>
      <c r="R26" s="109"/>
      <c r="S26" s="109"/>
      <c r="T26" s="109"/>
      <c r="U26" s="109"/>
      <c r="V26" s="109"/>
      <c r="W26" s="109"/>
      <c r="X26" s="109"/>
      <c r="Y26" s="109"/>
      <c r="Z26" s="109"/>
      <c r="AA26" s="109"/>
      <c r="AB26" s="109"/>
    </row>
    <row r="27" spans="1:28" ht="12.5" customHeight="1" x14ac:dyDescent="0.35">
      <c r="A27" s="168"/>
      <c r="B27" s="117" t="s">
        <v>98</v>
      </c>
      <c r="C27" s="183" t="s">
        <v>380</v>
      </c>
      <c r="D27" s="184"/>
      <c r="E27" s="128">
        <v>2</v>
      </c>
      <c r="F27" s="128">
        <v>3</v>
      </c>
      <c r="G27" s="128">
        <v>4</v>
      </c>
      <c r="H27" s="128">
        <v>2</v>
      </c>
      <c r="I27" s="128">
        <v>3</v>
      </c>
      <c r="J27" s="128">
        <v>4</v>
      </c>
      <c r="K27" s="128">
        <v>4</v>
      </c>
      <c r="L27" s="128">
        <v>4</v>
      </c>
      <c r="M27" s="128">
        <v>2</v>
      </c>
      <c r="N27" s="109"/>
      <c r="O27" s="109"/>
      <c r="P27" s="109"/>
      <c r="Q27" s="109"/>
      <c r="R27" s="109"/>
      <c r="S27" s="109"/>
      <c r="T27" s="109"/>
      <c r="U27" s="109"/>
      <c r="V27" s="109"/>
      <c r="W27" s="109"/>
      <c r="X27" s="109"/>
      <c r="Y27" s="109"/>
      <c r="Z27" s="109"/>
      <c r="AA27" s="109"/>
      <c r="AB27" s="109"/>
    </row>
    <row r="28" spans="1:28" ht="12.5" customHeight="1" x14ac:dyDescent="0.35">
      <c r="A28" s="168"/>
      <c r="B28" s="117" t="s">
        <v>99</v>
      </c>
      <c r="C28" s="183" t="s">
        <v>100</v>
      </c>
      <c r="D28" s="184"/>
      <c r="E28" s="128">
        <v>2</v>
      </c>
      <c r="F28" s="128">
        <v>3</v>
      </c>
      <c r="G28" s="128">
        <v>4</v>
      </c>
      <c r="H28" s="128">
        <v>3</v>
      </c>
      <c r="I28" s="128">
        <v>4</v>
      </c>
      <c r="J28" s="128">
        <v>4</v>
      </c>
      <c r="K28" s="128">
        <v>4</v>
      </c>
      <c r="L28" s="129">
        <v>4</v>
      </c>
      <c r="M28" s="128">
        <v>2</v>
      </c>
      <c r="N28" s="109"/>
      <c r="O28" s="109"/>
      <c r="P28" s="109"/>
      <c r="Q28" s="109"/>
      <c r="R28" s="109"/>
      <c r="S28" s="109"/>
      <c r="T28" s="109"/>
      <c r="U28" s="109"/>
      <c r="V28" s="109"/>
      <c r="W28" s="109"/>
      <c r="X28" s="109"/>
      <c r="Y28" s="109"/>
      <c r="Z28" s="109"/>
      <c r="AA28" s="109"/>
      <c r="AB28" s="109"/>
    </row>
    <row r="29" spans="1:28" ht="12.5" customHeight="1" x14ac:dyDescent="0.35">
      <c r="A29" s="168"/>
      <c r="B29" s="117" t="s">
        <v>210</v>
      </c>
      <c r="C29" s="183" t="s">
        <v>102</v>
      </c>
      <c r="D29" s="184"/>
      <c r="E29" s="128">
        <v>3</v>
      </c>
      <c r="F29" s="128">
        <v>4</v>
      </c>
      <c r="G29" s="128">
        <v>4</v>
      </c>
      <c r="H29" s="128">
        <v>3</v>
      </c>
      <c r="I29" s="128">
        <v>4</v>
      </c>
      <c r="J29" s="128">
        <v>4</v>
      </c>
      <c r="K29" s="128">
        <v>4</v>
      </c>
      <c r="L29" s="129">
        <v>4</v>
      </c>
      <c r="M29" s="128">
        <v>3</v>
      </c>
      <c r="N29" s="109"/>
      <c r="O29" s="109"/>
      <c r="P29" s="109"/>
      <c r="Q29" s="109"/>
      <c r="R29" s="109"/>
      <c r="S29" s="109"/>
      <c r="T29" s="109"/>
      <c r="U29" s="109"/>
      <c r="V29" s="109"/>
      <c r="W29" s="109"/>
      <c r="X29" s="109"/>
      <c r="Y29" s="109"/>
      <c r="Z29" s="109"/>
      <c r="AA29" s="109"/>
      <c r="AB29" s="109"/>
    </row>
    <row r="30" spans="1:28" ht="12.5" customHeight="1" x14ac:dyDescent="0.35">
      <c r="A30" s="168"/>
      <c r="B30" s="117" t="s">
        <v>211</v>
      </c>
      <c r="C30" s="183" t="s">
        <v>104</v>
      </c>
      <c r="D30" s="184"/>
      <c r="E30" s="128">
        <v>3</v>
      </c>
      <c r="F30" s="128">
        <v>4</v>
      </c>
      <c r="G30" s="128">
        <v>4</v>
      </c>
      <c r="H30" s="128">
        <v>3</v>
      </c>
      <c r="I30" s="128">
        <v>4</v>
      </c>
      <c r="J30" s="128">
        <v>4</v>
      </c>
      <c r="K30" s="128">
        <v>4</v>
      </c>
      <c r="L30" s="128">
        <v>3</v>
      </c>
      <c r="M30" s="128">
        <v>3</v>
      </c>
      <c r="N30" s="109"/>
      <c r="O30" s="109"/>
      <c r="P30" s="109"/>
      <c r="Q30" s="109"/>
      <c r="R30" s="109"/>
      <c r="S30" s="109"/>
      <c r="T30" s="109"/>
      <c r="U30" s="109"/>
      <c r="V30" s="109"/>
      <c r="W30" s="109"/>
      <c r="X30" s="109"/>
      <c r="Y30" s="109"/>
      <c r="Z30" s="109"/>
      <c r="AA30" s="109"/>
      <c r="AB30" s="109"/>
    </row>
    <row r="31" spans="1:28" ht="12.5" customHeight="1" x14ac:dyDescent="0.35">
      <c r="A31" s="168"/>
      <c r="B31" s="117" t="s">
        <v>105</v>
      </c>
      <c r="C31" s="183" t="s">
        <v>106</v>
      </c>
      <c r="D31" s="184"/>
      <c r="E31" s="128">
        <v>3</v>
      </c>
      <c r="F31" s="128">
        <v>4</v>
      </c>
      <c r="G31" s="128">
        <v>4</v>
      </c>
      <c r="H31" s="128">
        <v>2</v>
      </c>
      <c r="I31" s="128">
        <v>2</v>
      </c>
      <c r="J31" s="128">
        <v>3</v>
      </c>
      <c r="K31" s="128">
        <v>4</v>
      </c>
      <c r="L31" s="128">
        <v>4</v>
      </c>
      <c r="M31" s="128">
        <v>1</v>
      </c>
      <c r="N31" s="109"/>
      <c r="O31" s="109"/>
      <c r="P31" s="109"/>
      <c r="Q31" s="109"/>
      <c r="R31" s="109"/>
      <c r="S31" s="109"/>
      <c r="T31" s="109"/>
      <c r="U31" s="109"/>
      <c r="V31" s="109"/>
      <c r="W31" s="109"/>
      <c r="X31" s="109"/>
      <c r="Y31" s="109"/>
      <c r="Z31" s="109"/>
      <c r="AA31" s="109"/>
      <c r="AB31" s="109"/>
    </row>
    <row r="32" spans="1:28" ht="12.5" customHeight="1" x14ac:dyDescent="0.35">
      <c r="A32" s="168"/>
      <c r="B32" s="117" t="s">
        <v>107</v>
      </c>
      <c r="C32" s="183" t="s">
        <v>108</v>
      </c>
      <c r="D32" s="184"/>
      <c r="E32" s="128">
        <v>3</v>
      </c>
      <c r="F32" s="128">
        <v>4</v>
      </c>
      <c r="G32" s="128">
        <v>4</v>
      </c>
      <c r="H32" s="128">
        <v>3</v>
      </c>
      <c r="I32" s="128">
        <v>3</v>
      </c>
      <c r="J32" s="128">
        <v>3</v>
      </c>
      <c r="K32" s="128">
        <v>4</v>
      </c>
      <c r="L32" s="128">
        <v>3</v>
      </c>
      <c r="M32" s="128">
        <v>2</v>
      </c>
      <c r="N32" s="109"/>
      <c r="O32" s="109"/>
      <c r="P32" s="109"/>
      <c r="Q32" s="109"/>
      <c r="R32" s="109"/>
      <c r="S32" s="109"/>
      <c r="T32" s="109"/>
      <c r="U32" s="109"/>
      <c r="V32" s="109"/>
      <c r="W32" s="109"/>
      <c r="X32" s="109"/>
      <c r="Y32" s="109"/>
      <c r="Z32" s="109"/>
      <c r="AA32" s="109"/>
      <c r="AB32" s="109"/>
    </row>
    <row r="33" spans="1:28" ht="12.5" customHeight="1" x14ac:dyDescent="0.35">
      <c r="A33" s="169"/>
      <c r="B33" s="117" t="s">
        <v>109</v>
      </c>
      <c r="C33" s="183" t="s">
        <v>110</v>
      </c>
      <c r="D33" s="184"/>
      <c r="E33" s="128">
        <v>3</v>
      </c>
      <c r="F33" s="128">
        <v>4</v>
      </c>
      <c r="G33" s="128">
        <v>4</v>
      </c>
      <c r="H33" s="128">
        <v>3</v>
      </c>
      <c r="I33" s="128">
        <v>3</v>
      </c>
      <c r="J33" s="128">
        <v>4</v>
      </c>
      <c r="K33" s="128">
        <v>4</v>
      </c>
      <c r="L33" s="128">
        <v>3</v>
      </c>
      <c r="M33" s="128">
        <v>2</v>
      </c>
      <c r="N33" s="109"/>
      <c r="O33" s="109"/>
      <c r="P33" s="109"/>
      <c r="Q33" s="109"/>
      <c r="R33" s="109"/>
      <c r="S33" s="109"/>
      <c r="T33" s="109"/>
      <c r="U33" s="109"/>
      <c r="V33" s="109"/>
      <c r="W33" s="109"/>
      <c r="X33" s="109"/>
      <c r="Y33" s="109"/>
      <c r="Z33" s="109"/>
      <c r="AA33" s="109"/>
      <c r="AB33" s="109"/>
    </row>
    <row r="34" spans="1:28" ht="12.5" customHeight="1" x14ac:dyDescent="0.35">
      <c r="A34" s="167" t="s">
        <v>212</v>
      </c>
      <c r="B34" s="117" t="s">
        <v>213</v>
      </c>
      <c r="C34" s="183" t="s">
        <v>112</v>
      </c>
      <c r="D34" s="184"/>
      <c r="E34" s="128">
        <v>2</v>
      </c>
      <c r="F34" s="128">
        <v>3</v>
      </c>
      <c r="G34" s="128">
        <v>4</v>
      </c>
      <c r="H34" s="128">
        <v>2</v>
      </c>
      <c r="I34" s="128">
        <v>2</v>
      </c>
      <c r="J34" s="128">
        <v>2</v>
      </c>
      <c r="K34" s="128">
        <v>4</v>
      </c>
      <c r="L34" s="128">
        <v>3</v>
      </c>
      <c r="M34" s="128">
        <v>2</v>
      </c>
      <c r="N34" s="109"/>
      <c r="O34" s="109"/>
      <c r="P34" s="109"/>
      <c r="Q34" s="109"/>
      <c r="R34" s="109"/>
      <c r="S34" s="109"/>
      <c r="T34" s="109"/>
      <c r="U34" s="109"/>
      <c r="V34" s="109"/>
      <c r="W34" s="109"/>
      <c r="X34" s="109"/>
      <c r="Y34" s="109"/>
      <c r="Z34" s="109"/>
      <c r="AA34" s="109"/>
      <c r="AB34" s="109"/>
    </row>
    <row r="35" spans="1:28" ht="12.5" customHeight="1" x14ac:dyDescent="0.35">
      <c r="A35" s="168"/>
      <c r="B35" s="117" t="s">
        <v>214</v>
      </c>
      <c r="C35" s="183" t="s">
        <v>114</v>
      </c>
      <c r="D35" s="184"/>
      <c r="E35" s="128">
        <v>1</v>
      </c>
      <c r="F35" s="128">
        <v>3</v>
      </c>
      <c r="G35" s="128">
        <v>4</v>
      </c>
      <c r="H35" s="128">
        <v>1</v>
      </c>
      <c r="I35" s="128">
        <v>1</v>
      </c>
      <c r="J35" s="128">
        <v>1</v>
      </c>
      <c r="K35" s="128">
        <v>4</v>
      </c>
      <c r="L35" s="128">
        <v>3</v>
      </c>
      <c r="M35" s="128">
        <v>1</v>
      </c>
      <c r="N35" s="109"/>
      <c r="O35" s="109"/>
      <c r="P35" s="109"/>
      <c r="Q35" s="109"/>
      <c r="R35" s="109"/>
      <c r="S35" s="109"/>
      <c r="T35" s="109"/>
      <c r="U35" s="109"/>
      <c r="V35" s="109"/>
      <c r="W35" s="109"/>
      <c r="X35" s="109"/>
      <c r="Y35" s="109"/>
      <c r="Z35" s="109"/>
      <c r="AA35" s="109"/>
      <c r="AB35" s="109"/>
    </row>
    <row r="36" spans="1:28" ht="12.5" customHeight="1" x14ac:dyDescent="0.35">
      <c r="A36" s="168"/>
      <c r="B36" s="117" t="s">
        <v>215</v>
      </c>
      <c r="C36" s="183" t="s">
        <v>116</v>
      </c>
      <c r="D36" s="184"/>
      <c r="E36" s="128">
        <v>3</v>
      </c>
      <c r="F36" s="128">
        <v>4</v>
      </c>
      <c r="G36" s="128">
        <v>4</v>
      </c>
      <c r="H36" s="128">
        <v>3</v>
      </c>
      <c r="I36" s="128">
        <v>3</v>
      </c>
      <c r="J36" s="128">
        <v>4</v>
      </c>
      <c r="K36" s="128">
        <v>4</v>
      </c>
      <c r="L36" s="128">
        <v>4</v>
      </c>
      <c r="M36" s="128">
        <v>1</v>
      </c>
      <c r="N36" s="109"/>
      <c r="O36" s="109"/>
      <c r="P36" s="109"/>
      <c r="Q36" s="109"/>
      <c r="R36" s="109"/>
      <c r="S36" s="109"/>
      <c r="T36" s="109"/>
      <c r="U36" s="109"/>
      <c r="V36" s="109"/>
      <c r="W36" s="109"/>
      <c r="X36" s="109"/>
      <c r="Y36" s="109"/>
      <c r="Z36" s="109"/>
      <c r="AA36" s="109"/>
      <c r="AB36" s="109"/>
    </row>
    <row r="37" spans="1:28" ht="12.5" customHeight="1" x14ac:dyDescent="0.35">
      <c r="A37" s="169"/>
      <c r="B37" s="117" t="s">
        <v>216</v>
      </c>
      <c r="C37" s="183" t="s">
        <v>118</v>
      </c>
      <c r="D37" s="184"/>
      <c r="E37" s="128">
        <v>2</v>
      </c>
      <c r="F37" s="128">
        <v>3</v>
      </c>
      <c r="G37" s="128">
        <v>4</v>
      </c>
      <c r="H37" s="128">
        <v>2</v>
      </c>
      <c r="I37" s="128">
        <v>2</v>
      </c>
      <c r="J37" s="128">
        <v>2</v>
      </c>
      <c r="K37" s="128">
        <v>4</v>
      </c>
      <c r="L37" s="128">
        <v>2</v>
      </c>
      <c r="M37" s="128">
        <v>1</v>
      </c>
      <c r="N37" s="109"/>
      <c r="O37" s="109"/>
      <c r="P37" s="109"/>
      <c r="Q37" s="109"/>
      <c r="R37" s="109"/>
      <c r="S37" s="109"/>
      <c r="T37" s="109"/>
      <c r="U37" s="109"/>
      <c r="V37" s="109"/>
      <c r="W37" s="109"/>
      <c r="X37" s="109"/>
      <c r="Y37" s="109"/>
      <c r="Z37" s="109"/>
      <c r="AA37" s="109"/>
      <c r="AB37" s="109"/>
    </row>
    <row r="38" spans="1:28" ht="12.5" customHeight="1" x14ac:dyDescent="0.35">
      <c r="A38" s="170" t="s">
        <v>217</v>
      </c>
      <c r="B38" s="118" t="s">
        <v>218</v>
      </c>
      <c r="C38" s="174" t="s">
        <v>122</v>
      </c>
      <c r="D38" s="175"/>
      <c r="E38" s="130">
        <v>3</v>
      </c>
      <c r="F38" s="130">
        <v>4</v>
      </c>
      <c r="G38" s="130">
        <v>4</v>
      </c>
      <c r="H38" s="130">
        <v>2</v>
      </c>
      <c r="I38" s="130">
        <v>3</v>
      </c>
      <c r="J38" s="130">
        <v>3</v>
      </c>
      <c r="K38" s="130">
        <v>4</v>
      </c>
      <c r="L38" s="130">
        <v>3</v>
      </c>
      <c r="M38" s="130">
        <v>2</v>
      </c>
      <c r="N38" s="109"/>
      <c r="O38" s="109"/>
      <c r="P38" s="109"/>
      <c r="Q38" s="109"/>
      <c r="R38" s="109"/>
      <c r="S38" s="109"/>
      <c r="T38" s="109"/>
      <c r="U38" s="109"/>
      <c r="V38" s="109"/>
      <c r="W38" s="109"/>
      <c r="X38" s="109"/>
      <c r="Y38" s="109"/>
      <c r="Z38" s="109"/>
      <c r="AA38" s="109"/>
      <c r="AB38" s="109"/>
    </row>
    <row r="39" spans="1:28" ht="12.5" customHeight="1" x14ac:dyDescent="0.35">
      <c r="A39" s="171"/>
      <c r="B39" s="118" t="s">
        <v>219</v>
      </c>
      <c r="C39" s="174" t="s">
        <v>124</v>
      </c>
      <c r="D39" s="175"/>
      <c r="E39" s="130">
        <v>3</v>
      </c>
      <c r="F39" s="130">
        <v>3</v>
      </c>
      <c r="G39" s="130">
        <v>4</v>
      </c>
      <c r="H39" s="130">
        <v>2</v>
      </c>
      <c r="I39" s="130">
        <v>2</v>
      </c>
      <c r="J39" s="130">
        <v>2</v>
      </c>
      <c r="K39" s="130">
        <v>3</v>
      </c>
      <c r="L39" s="130">
        <v>3</v>
      </c>
      <c r="M39" s="130">
        <v>1</v>
      </c>
      <c r="N39" s="109"/>
      <c r="O39" s="109"/>
      <c r="P39" s="109"/>
      <c r="Q39" s="109"/>
      <c r="R39" s="109"/>
      <c r="S39" s="109"/>
      <c r="T39" s="109"/>
      <c r="U39" s="109"/>
      <c r="V39" s="109"/>
      <c r="W39" s="109"/>
      <c r="X39" s="109"/>
      <c r="Y39" s="109"/>
      <c r="Z39" s="109"/>
      <c r="AA39" s="109"/>
      <c r="AB39" s="109"/>
    </row>
    <row r="40" spans="1:28" ht="12.5" customHeight="1" x14ac:dyDescent="0.35">
      <c r="A40" s="171"/>
      <c r="B40" s="118" t="s">
        <v>125</v>
      </c>
      <c r="C40" s="174" t="s">
        <v>126</v>
      </c>
      <c r="D40" s="175"/>
      <c r="E40" s="130">
        <v>3</v>
      </c>
      <c r="F40" s="130">
        <v>4</v>
      </c>
      <c r="G40" s="130">
        <v>4</v>
      </c>
      <c r="H40" s="130">
        <v>2</v>
      </c>
      <c r="I40" s="130">
        <v>2</v>
      </c>
      <c r="J40" s="130">
        <v>2</v>
      </c>
      <c r="K40" s="130">
        <v>3</v>
      </c>
      <c r="L40" s="130">
        <v>3</v>
      </c>
      <c r="M40" s="130">
        <v>1</v>
      </c>
      <c r="N40" s="109"/>
      <c r="O40" s="109"/>
      <c r="P40" s="109"/>
      <c r="Q40" s="109"/>
      <c r="R40" s="109"/>
      <c r="S40" s="109"/>
      <c r="T40" s="109"/>
      <c r="U40" s="109"/>
      <c r="V40" s="109"/>
      <c r="W40" s="109"/>
      <c r="X40" s="109"/>
      <c r="Y40" s="109"/>
      <c r="Z40" s="109"/>
      <c r="AA40" s="109"/>
      <c r="AB40" s="109"/>
    </row>
    <row r="41" spans="1:28" ht="12.5" customHeight="1" x14ac:dyDescent="0.35">
      <c r="A41" s="171"/>
      <c r="B41" s="118" t="s">
        <v>220</v>
      </c>
      <c r="C41" s="174" t="s">
        <v>128</v>
      </c>
      <c r="D41" s="175"/>
      <c r="E41" s="130">
        <v>2</v>
      </c>
      <c r="F41" s="130">
        <v>3</v>
      </c>
      <c r="G41" s="130">
        <v>4</v>
      </c>
      <c r="H41" s="130">
        <v>2</v>
      </c>
      <c r="I41" s="130">
        <v>2</v>
      </c>
      <c r="J41" s="130">
        <v>2</v>
      </c>
      <c r="K41" s="130">
        <v>3</v>
      </c>
      <c r="L41" s="130">
        <v>3</v>
      </c>
      <c r="M41" s="130">
        <v>1</v>
      </c>
      <c r="N41" s="109"/>
      <c r="O41" s="109"/>
      <c r="P41" s="109"/>
      <c r="Q41" s="109"/>
      <c r="R41" s="109"/>
      <c r="S41" s="109"/>
      <c r="T41" s="109"/>
      <c r="U41" s="109"/>
      <c r="V41" s="109"/>
      <c r="W41" s="109"/>
      <c r="X41" s="109"/>
      <c r="Y41" s="109"/>
      <c r="Z41" s="109"/>
      <c r="AA41" s="109"/>
      <c r="AB41" s="109"/>
    </row>
    <row r="42" spans="1:28" ht="12.5" customHeight="1" x14ac:dyDescent="0.35">
      <c r="A42" s="171"/>
      <c r="B42" s="118" t="s">
        <v>129</v>
      </c>
      <c r="C42" s="174" t="s">
        <v>130</v>
      </c>
      <c r="D42" s="175"/>
      <c r="E42" s="130">
        <v>3</v>
      </c>
      <c r="F42" s="130">
        <v>3</v>
      </c>
      <c r="G42" s="130">
        <v>4</v>
      </c>
      <c r="H42" s="130">
        <v>2</v>
      </c>
      <c r="I42" s="130">
        <v>2</v>
      </c>
      <c r="J42" s="130">
        <v>2</v>
      </c>
      <c r="K42" s="130">
        <v>3</v>
      </c>
      <c r="L42" s="130">
        <v>3</v>
      </c>
      <c r="M42" s="130">
        <v>1</v>
      </c>
      <c r="N42" s="109"/>
      <c r="O42" s="109"/>
      <c r="P42" s="109"/>
      <c r="Q42" s="109"/>
      <c r="R42" s="109"/>
      <c r="S42" s="109"/>
      <c r="T42" s="109"/>
      <c r="U42" s="109"/>
      <c r="V42" s="109"/>
      <c r="W42" s="109"/>
      <c r="X42" s="109"/>
      <c r="Y42" s="109"/>
      <c r="Z42" s="109"/>
      <c r="AA42" s="109"/>
      <c r="AB42" s="109"/>
    </row>
    <row r="43" spans="1:28" ht="12.5" customHeight="1" x14ac:dyDescent="0.35">
      <c r="A43" s="171"/>
      <c r="B43" s="118" t="s">
        <v>221</v>
      </c>
      <c r="C43" s="174" t="s">
        <v>131</v>
      </c>
      <c r="D43" s="175"/>
      <c r="E43" s="130">
        <v>2</v>
      </c>
      <c r="F43" s="130">
        <v>3</v>
      </c>
      <c r="G43" s="130">
        <v>4</v>
      </c>
      <c r="H43" s="130">
        <v>2</v>
      </c>
      <c r="I43" s="130">
        <v>2</v>
      </c>
      <c r="J43" s="130">
        <v>2</v>
      </c>
      <c r="K43" s="130">
        <v>3</v>
      </c>
      <c r="L43" s="130">
        <v>3</v>
      </c>
      <c r="M43" s="130">
        <v>1</v>
      </c>
      <c r="N43" s="109"/>
      <c r="O43" s="109"/>
      <c r="P43" s="109"/>
      <c r="Q43" s="109"/>
      <c r="R43" s="109"/>
      <c r="S43" s="109"/>
      <c r="T43" s="109"/>
      <c r="U43" s="109"/>
      <c r="V43" s="109"/>
      <c r="W43" s="109"/>
      <c r="X43" s="109"/>
      <c r="Y43" s="109"/>
      <c r="Z43" s="109"/>
      <c r="AA43" s="109"/>
      <c r="AB43" s="109"/>
    </row>
    <row r="44" spans="1:28" ht="12.5" customHeight="1" x14ac:dyDescent="0.35">
      <c r="A44" s="171"/>
      <c r="B44" s="118" t="s">
        <v>222</v>
      </c>
      <c r="C44" s="174" t="s">
        <v>133</v>
      </c>
      <c r="D44" s="175"/>
      <c r="E44" s="130">
        <v>3</v>
      </c>
      <c r="F44" s="130">
        <v>3</v>
      </c>
      <c r="G44" s="130">
        <v>4</v>
      </c>
      <c r="H44" s="130">
        <v>2</v>
      </c>
      <c r="I44" s="130">
        <v>2</v>
      </c>
      <c r="J44" s="130">
        <v>2</v>
      </c>
      <c r="K44" s="130">
        <v>4</v>
      </c>
      <c r="L44" s="130">
        <v>3</v>
      </c>
      <c r="M44" s="130">
        <v>1</v>
      </c>
      <c r="N44" s="109"/>
      <c r="O44" s="109"/>
      <c r="P44" s="109"/>
      <c r="Q44" s="109"/>
      <c r="R44" s="109"/>
      <c r="S44" s="109"/>
      <c r="T44" s="109"/>
      <c r="U44" s="109"/>
      <c r="V44" s="109"/>
      <c r="W44" s="109"/>
      <c r="X44" s="109"/>
      <c r="Y44" s="109"/>
      <c r="Z44" s="109"/>
      <c r="AA44" s="109"/>
      <c r="AB44" s="109"/>
    </row>
    <row r="45" spans="1:28" ht="12.5" customHeight="1" x14ac:dyDescent="0.35">
      <c r="A45" s="171"/>
      <c r="B45" s="118" t="s">
        <v>223</v>
      </c>
      <c r="C45" s="174" t="s">
        <v>135</v>
      </c>
      <c r="D45" s="175"/>
      <c r="E45" s="130">
        <v>3</v>
      </c>
      <c r="F45" s="130">
        <v>4</v>
      </c>
      <c r="G45" s="130">
        <v>4</v>
      </c>
      <c r="H45" s="130">
        <v>2</v>
      </c>
      <c r="I45" s="130">
        <v>2</v>
      </c>
      <c r="J45" s="130">
        <v>2</v>
      </c>
      <c r="K45" s="130">
        <v>4</v>
      </c>
      <c r="L45" s="130">
        <v>3</v>
      </c>
      <c r="M45" s="130">
        <v>2</v>
      </c>
      <c r="N45" s="109"/>
      <c r="O45" s="109"/>
      <c r="P45" s="109"/>
      <c r="Q45" s="109"/>
      <c r="R45" s="109"/>
      <c r="S45" s="109"/>
      <c r="T45" s="109"/>
      <c r="U45" s="109"/>
      <c r="V45" s="109"/>
      <c r="W45" s="109"/>
      <c r="X45" s="109"/>
      <c r="Y45" s="109"/>
      <c r="Z45" s="109"/>
      <c r="AA45" s="109"/>
      <c r="AB45" s="109"/>
    </row>
    <row r="46" spans="1:28" ht="12.5" customHeight="1" x14ac:dyDescent="0.35">
      <c r="A46" s="172"/>
      <c r="B46" s="118" t="s">
        <v>224</v>
      </c>
      <c r="C46" s="174" t="s">
        <v>137</v>
      </c>
      <c r="D46" s="175"/>
      <c r="E46" s="130">
        <v>3</v>
      </c>
      <c r="F46" s="130">
        <v>4</v>
      </c>
      <c r="G46" s="130">
        <v>4</v>
      </c>
      <c r="H46" s="130">
        <v>2</v>
      </c>
      <c r="I46" s="130">
        <v>2</v>
      </c>
      <c r="J46" s="130">
        <v>2</v>
      </c>
      <c r="K46" s="130">
        <v>4</v>
      </c>
      <c r="L46" s="130">
        <v>3</v>
      </c>
      <c r="M46" s="130">
        <v>2</v>
      </c>
      <c r="N46" s="109"/>
      <c r="O46" s="109"/>
      <c r="P46" s="109"/>
      <c r="Q46" s="109"/>
      <c r="R46" s="109"/>
      <c r="S46" s="109"/>
      <c r="T46" s="109"/>
      <c r="U46" s="109"/>
      <c r="V46" s="109"/>
      <c r="W46" s="109"/>
      <c r="X46" s="109"/>
      <c r="Y46" s="109"/>
      <c r="Z46" s="109"/>
      <c r="AA46" s="109"/>
      <c r="AB46" s="109"/>
    </row>
    <row r="47" spans="1:28" ht="12.5" customHeight="1" x14ac:dyDescent="0.35">
      <c r="A47" s="170" t="s">
        <v>138</v>
      </c>
      <c r="B47" s="118" t="s">
        <v>225</v>
      </c>
      <c r="C47" s="174" t="s">
        <v>140</v>
      </c>
      <c r="D47" s="175"/>
      <c r="E47" s="130">
        <v>3</v>
      </c>
      <c r="F47" s="130">
        <v>4</v>
      </c>
      <c r="G47" s="130">
        <v>4</v>
      </c>
      <c r="H47" s="130">
        <v>2</v>
      </c>
      <c r="I47" s="130">
        <v>2</v>
      </c>
      <c r="J47" s="130">
        <v>2</v>
      </c>
      <c r="K47" s="131">
        <v>4</v>
      </c>
      <c r="L47" s="131">
        <v>3</v>
      </c>
      <c r="M47" s="131">
        <v>2</v>
      </c>
      <c r="N47" s="109"/>
      <c r="O47" s="109"/>
      <c r="P47" s="109"/>
      <c r="Q47" s="109"/>
      <c r="R47" s="109"/>
      <c r="S47" s="109"/>
      <c r="T47" s="109"/>
      <c r="U47" s="109"/>
      <c r="V47" s="109"/>
      <c r="W47" s="109"/>
      <c r="X47" s="109"/>
      <c r="Y47" s="109"/>
      <c r="Z47" s="109"/>
      <c r="AA47" s="109"/>
      <c r="AB47" s="109"/>
    </row>
    <row r="48" spans="1:28" ht="12.5" customHeight="1" x14ac:dyDescent="0.35">
      <c r="A48" s="171"/>
      <c r="B48" s="118" t="s">
        <v>226</v>
      </c>
      <c r="C48" s="174" t="s">
        <v>142</v>
      </c>
      <c r="D48" s="175"/>
      <c r="E48" s="130">
        <v>3</v>
      </c>
      <c r="F48" s="130">
        <v>4</v>
      </c>
      <c r="G48" s="130">
        <v>4</v>
      </c>
      <c r="H48" s="130">
        <v>2</v>
      </c>
      <c r="I48" s="130">
        <v>2</v>
      </c>
      <c r="J48" s="130">
        <v>2</v>
      </c>
      <c r="K48" s="130">
        <v>3</v>
      </c>
      <c r="L48" s="130">
        <v>3</v>
      </c>
      <c r="M48" s="130">
        <v>1</v>
      </c>
      <c r="N48" s="109"/>
      <c r="O48" s="109"/>
      <c r="P48" s="109"/>
      <c r="Q48" s="109"/>
      <c r="R48" s="109"/>
      <c r="S48" s="109"/>
      <c r="T48" s="109"/>
      <c r="U48" s="109"/>
      <c r="V48" s="109"/>
      <c r="W48" s="109"/>
      <c r="X48" s="109"/>
      <c r="Y48" s="109"/>
      <c r="Z48" s="109"/>
      <c r="AA48" s="109"/>
      <c r="AB48" s="109"/>
    </row>
    <row r="49" spans="1:28" ht="12.5" customHeight="1" x14ac:dyDescent="0.35">
      <c r="A49" s="172"/>
      <c r="B49" s="118" t="s">
        <v>227</v>
      </c>
      <c r="C49" s="174" t="s">
        <v>144</v>
      </c>
      <c r="D49" s="175"/>
      <c r="E49" s="130">
        <v>2</v>
      </c>
      <c r="F49" s="130">
        <v>4</v>
      </c>
      <c r="G49" s="130">
        <v>4</v>
      </c>
      <c r="H49" s="130">
        <v>2</v>
      </c>
      <c r="I49" s="130">
        <v>2</v>
      </c>
      <c r="J49" s="130">
        <v>2</v>
      </c>
      <c r="K49" s="130">
        <v>3</v>
      </c>
      <c r="L49" s="130">
        <v>3</v>
      </c>
      <c r="M49" s="130">
        <v>1</v>
      </c>
      <c r="N49" s="109"/>
      <c r="O49" s="109"/>
      <c r="P49" s="109"/>
      <c r="Q49" s="109"/>
      <c r="R49" s="109"/>
      <c r="S49" s="109"/>
      <c r="T49" s="109"/>
      <c r="U49" s="109"/>
      <c r="V49" s="109"/>
      <c r="W49" s="109"/>
      <c r="X49" s="109"/>
      <c r="Y49" s="109"/>
      <c r="Z49" s="109"/>
      <c r="AA49" s="109"/>
      <c r="AB49" s="109"/>
    </row>
    <row r="50" spans="1:28" ht="12.5" customHeight="1" x14ac:dyDescent="0.35">
      <c r="A50" s="173" t="s">
        <v>228</v>
      </c>
      <c r="B50" s="118" t="s">
        <v>229</v>
      </c>
      <c r="C50" s="174" t="s">
        <v>147</v>
      </c>
      <c r="D50" s="175"/>
      <c r="E50" s="131">
        <v>3</v>
      </c>
      <c r="F50" s="131">
        <v>4</v>
      </c>
      <c r="G50" s="131">
        <v>4</v>
      </c>
      <c r="H50" s="131">
        <v>2</v>
      </c>
      <c r="I50" s="131">
        <v>3</v>
      </c>
      <c r="J50" s="131">
        <v>3</v>
      </c>
      <c r="K50" s="131">
        <v>4</v>
      </c>
      <c r="L50" s="131">
        <v>2</v>
      </c>
      <c r="M50" s="131">
        <v>1</v>
      </c>
      <c r="N50" s="109"/>
      <c r="O50" s="109"/>
      <c r="P50" s="109"/>
      <c r="Q50" s="109"/>
      <c r="R50" s="109"/>
      <c r="S50" s="109"/>
      <c r="T50" s="109"/>
      <c r="U50" s="109"/>
      <c r="V50" s="109"/>
      <c r="W50" s="109"/>
      <c r="X50" s="109"/>
      <c r="Y50" s="109"/>
      <c r="Z50" s="109"/>
      <c r="AA50" s="109"/>
      <c r="AB50" s="109"/>
    </row>
    <row r="51" spans="1:28" ht="12.5" customHeight="1" x14ac:dyDescent="0.35">
      <c r="A51" s="171"/>
      <c r="B51" s="118" t="s">
        <v>230</v>
      </c>
      <c r="C51" s="174" t="s">
        <v>149</v>
      </c>
      <c r="D51" s="175"/>
      <c r="E51" s="131">
        <v>3</v>
      </c>
      <c r="F51" s="131">
        <v>4</v>
      </c>
      <c r="G51" s="131">
        <v>4</v>
      </c>
      <c r="H51" s="131">
        <v>2</v>
      </c>
      <c r="I51" s="131">
        <v>3</v>
      </c>
      <c r="J51" s="131">
        <v>3</v>
      </c>
      <c r="K51" s="131">
        <v>4</v>
      </c>
      <c r="L51" s="131">
        <v>2</v>
      </c>
      <c r="M51" s="131">
        <v>1</v>
      </c>
      <c r="N51" s="109"/>
      <c r="O51" s="109"/>
      <c r="P51" s="109"/>
      <c r="Q51" s="109"/>
      <c r="R51" s="109"/>
      <c r="S51" s="109"/>
      <c r="T51" s="109"/>
      <c r="U51" s="109"/>
      <c r="V51" s="109"/>
      <c r="W51" s="109"/>
      <c r="X51" s="109"/>
      <c r="Y51" s="109"/>
      <c r="Z51" s="109"/>
      <c r="AA51" s="109"/>
      <c r="AB51" s="109"/>
    </row>
    <row r="52" spans="1:28" ht="12.5" customHeight="1" x14ac:dyDescent="0.35">
      <c r="A52" s="171"/>
      <c r="B52" s="118" t="s">
        <v>231</v>
      </c>
      <c r="C52" s="174" t="s">
        <v>151</v>
      </c>
      <c r="D52" s="175"/>
      <c r="E52" s="131">
        <v>3</v>
      </c>
      <c r="F52" s="131">
        <v>3</v>
      </c>
      <c r="G52" s="131">
        <v>3</v>
      </c>
      <c r="H52" s="131">
        <v>3</v>
      </c>
      <c r="I52" s="131">
        <v>4</v>
      </c>
      <c r="J52" s="131">
        <v>4</v>
      </c>
      <c r="K52" s="131">
        <v>4</v>
      </c>
      <c r="L52" s="131">
        <v>3</v>
      </c>
      <c r="M52" s="131">
        <v>2</v>
      </c>
      <c r="N52" s="109"/>
      <c r="O52" s="109"/>
      <c r="P52" s="109"/>
      <c r="Q52" s="109"/>
      <c r="R52" s="109"/>
      <c r="S52" s="109"/>
      <c r="T52" s="109"/>
      <c r="U52" s="109"/>
      <c r="V52" s="109"/>
      <c r="W52" s="109"/>
      <c r="X52" s="109"/>
      <c r="Y52" s="109"/>
      <c r="Z52" s="109"/>
      <c r="AA52" s="109"/>
      <c r="AB52" s="109"/>
    </row>
    <row r="53" spans="1:28" ht="12.5" customHeight="1" x14ac:dyDescent="0.35">
      <c r="A53" s="171"/>
      <c r="B53" s="118" t="s">
        <v>152</v>
      </c>
      <c r="C53" s="174" t="s">
        <v>153</v>
      </c>
      <c r="D53" s="175"/>
      <c r="E53" s="131">
        <v>3</v>
      </c>
      <c r="F53" s="131">
        <v>4</v>
      </c>
      <c r="G53" s="131">
        <v>4</v>
      </c>
      <c r="H53" s="131">
        <v>2</v>
      </c>
      <c r="I53" s="131">
        <v>2</v>
      </c>
      <c r="J53" s="131">
        <v>2</v>
      </c>
      <c r="K53" s="131">
        <v>4</v>
      </c>
      <c r="L53" s="131">
        <v>2</v>
      </c>
      <c r="M53" s="131">
        <v>2</v>
      </c>
      <c r="N53" s="109"/>
      <c r="O53" s="109"/>
      <c r="P53" s="109"/>
      <c r="Q53" s="109"/>
      <c r="R53" s="109"/>
      <c r="S53" s="109"/>
      <c r="T53" s="109"/>
      <c r="U53" s="109"/>
      <c r="V53" s="109"/>
      <c r="W53" s="109"/>
      <c r="X53" s="109"/>
      <c r="Y53" s="109"/>
      <c r="Z53" s="109"/>
      <c r="AA53" s="109"/>
      <c r="AB53" s="109"/>
    </row>
    <row r="54" spans="1:28" ht="12.5" customHeight="1" x14ac:dyDescent="0.35">
      <c r="A54" s="171"/>
      <c r="B54" s="118" t="s">
        <v>232</v>
      </c>
      <c r="C54" s="174" t="s">
        <v>154</v>
      </c>
      <c r="D54" s="175"/>
      <c r="E54" s="131">
        <v>3</v>
      </c>
      <c r="F54" s="131">
        <v>4</v>
      </c>
      <c r="G54" s="131">
        <v>4</v>
      </c>
      <c r="H54" s="131">
        <v>3</v>
      </c>
      <c r="I54" s="131">
        <v>3</v>
      </c>
      <c r="J54" s="131">
        <v>3</v>
      </c>
      <c r="K54" s="131">
        <v>4</v>
      </c>
      <c r="L54" s="131">
        <v>2</v>
      </c>
      <c r="M54" s="131">
        <v>2</v>
      </c>
      <c r="N54" s="109"/>
      <c r="O54" s="109"/>
      <c r="P54" s="109"/>
      <c r="Q54" s="109"/>
      <c r="R54" s="109"/>
      <c r="S54" s="109"/>
      <c r="T54" s="109"/>
      <c r="U54" s="109"/>
      <c r="V54" s="109"/>
      <c r="W54" s="109"/>
      <c r="X54" s="109"/>
      <c r="Y54" s="109"/>
      <c r="Z54" s="109"/>
      <c r="AA54" s="109"/>
      <c r="AB54" s="109"/>
    </row>
    <row r="55" spans="1:28" ht="12.5" customHeight="1" x14ac:dyDescent="0.35">
      <c r="A55" s="171"/>
      <c r="B55" s="118" t="s">
        <v>233</v>
      </c>
      <c r="C55" s="174" t="s">
        <v>156</v>
      </c>
      <c r="D55" s="175"/>
      <c r="E55" s="131">
        <v>3</v>
      </c>
      <c r="F55" s="131">
        <v>4</v>
      </c>
      <c r="G55" s="131">
        <v>4</v>
      </c>
      <c r="H55" s="131">
        <v>3</v>
      </c>
      <c r="I55" s="131">
        <v>3</v>
      </c>
      <c r="J55" s="131">
        <v>4</v>
      </c>
      <c r="K55" s="131">
        <v>4</v>
      </c>
      <c r="L55" s="131">
        <v>2</v>
      </c>
      <c r="M55" s="131">
        <v>2</v>
      </c>
      <c r="N55" s="109"/>
      <c r="O55" s="109"/>
      <c r="P55" s="109"/>
      <c r="Q55" s="109"/>
      <c r="R55" s="109"/>
      <c r="S55" s="109"/>
      <c r="T55" s="109"/>
      <c r="U55" s="109"/>
      <c r="V55" s="109"/>
      <c r="W55" s="109"/>
      <c r="X55" s="109"/>
      <c r="Y55" s="109"/>
      <c r="Z55" s="109"/>
      <c r="AA55" s="109"/>
      <c r="AB55" s="109"/>
    </row>
    <row r="56" spans="1:28" ht="12.5" customHeight="1" x14ac:dyDescent="0.35">
      <c r="A56" s="172"/>
      <c r="B56" s="118" t="s">
        <v>234</v>
      </c>
      <c r="C56" s="174" t="s">
        <v>158</v>
      </c>
      <c r="D56" s="175"/>
      <c r="E56" s="131">
        <v>3</v>
      </c>
      <c r="F56" s="131">
        <v>4</v>
      </c>
      <c r="G56" s="131">
        <v>4</v>
      </c>
      <c r="H56" s="131">
        <v>2</v>
      </c>
      <c r="I56" s="131">
        <v>2</v>
      </c>
      <c r="J56" s="131">
        <v>2</v>
      </c>
      <c r="K56" s="131">
        <v>4</v>
      </c>
      <c r="L56" s="131">
        <v>2</v>
      </c>
      <c r="M56" s="131">
        <v>2</v>
      </c>
      <c r="N56" s="109"/>
      <c r="O56" s="109"/>
      <c r="P56" s="109"/>
      <c r="Q56" s="109"/>
      <c r="R56" s="109"/>
      <c r="S56" s="109"/>
      <c r="T56" s="109"/>
      <c r="U56" s="109"/>
      <c r="V56" s="109"/>
      <c r="W56" s="109"/>
      <c r="X56" s="109"/>
      <c r="Y56" s="109"/>
      <c r="Z56" s="109"/>
      <c r="AA56" s="109"/>
      <c r="AB56" s="109"/>
    </row>
    <row r="57" spans="1:28" ht="12.5" customHeight="1" x14ac:dyDescent="0.35">
      <c r="A57" s="119" t="s">
        <v>159</v>
      </c>
      <c r="B57" s="120" t="s">
        <v>159</v>
      </c>
      <c r="C57" s="174" t="s">
        <v>160</v>
      </c>
      <c r="D57" s="175"/>
      <c r="E57" s="130">
        <v>3</v>
      </c>
      <c r="F57" s="130">
        <v>4</v>
      </c>
      <c r="G57" s="130">
        <v>4</v>
      </c>
      <c r="H57" s="130">
        <v>3</v>
      </c>
      <c r="I57" s="130">
        <v>4</v>
      </c>
      <c r="J57" s="130">
        <v>4</v>
      </c>
      <c r="K57" s="130">
        <v>4</v>
      </c>
      <c r="L57" s="130">
        <v>3</v>
      </c>
      <c r="M57" s="130">
        <v>2</v>
      </c>
      <c r="N57" s="109"/>
      <c r="O57" s="109"/>
      <c r="P57" s="109"/>
      <c r="Q57" s="109"/>
      <c r="R57" s="109"/>
      <c r="S57" s="109"/>
      <c r="T57" s="109"/>
      <c r="U57" s="109"/>
      <c r="V57" s="109"/>
      <c r="W57" s="109"/>
      <c r="X57" s="109"/>
      <c r="Y57" s="109"/>
      <c r="Z57" s="109"/>
      <c r="AA57" s="109"/>
      <c r="AB57" s="109"/>
    </row>
    <row r="58" spans="1:28" ht="12.5" customHeight="1" x14ac:dyDescent="0.35">
      <c r="A58" s="158" t="s">
        <v>235</v>
      </c>
      <c r="B58" s="121" t="s">
        <v>236</v>
      </c>
      <c r="C58" s="176" t="s">
        <v>164</v>
      </c>
      <c r="D58" s="177"/>
      <c r="E58" s="132">
        <v>2</v>
      </c>
      <c r="F58" s="132">
        <v>3</v>
      </c>
      <c r="G58" s="132">
        <v>4</v>
      </c>
      <c r="H58" s="132">
        <v>4</v>
      </c>
      <c r="I58" s="132">
        <v>3</v>
      </c>
      <c r="J58" s="132">
        <v>3</v>
      </c>
      <c r="K58" s="132">
        <v>3</v>
      </c>
      <c r="L58" s="132">
        <v>2</v>
      </c>
      <c r="M58" s="132">
        <v>3</v>
      </c>
      <c r="N58" s="109"/>
      <c r="O58" s="109"/>
      <c r="P58" s="109"/>
      <c r="Q58" s="109"/>
      <c r="R58" s="109"/>
      <c r="S58" s="109"/>
      <c r="T58" s="109"/>
      <c r="U58" s="109"/>
      <c r="V58" s="109"/>
      <c r="W58" s="109"/>
      <c r="X58" s="109"/>
      <c r="Y58" s="109"/>
      <c r="Z58" s="109"/>
      <c r="AA58" s="109"/>
      <c r="AB58" s="109"/>
    </row>
    <row r="59" spans="1:28" ht="12.5" customHeight="1" x14ac:dyDescent="0.35">
      <c r="A59" s="159"/>
      <c r="B59" s="121" t="s">
        <v>237</v>
      </c>
      <c r="C59" s="176" t="s">
        <v>166</v>
      </c>
      <c r="D59" s="177"/>
      <c r="E59" s="132">
        <v>3</v>
      </c>
      <c r="F59" s="132">
        <v>3</v>
      </c>
      <c r="G59" s="132">
        <v>4</v>
      </c>
      <c r="H59" s="132">
        <v>4</v>
      </c>
      <c r="I59" s="132">
        <v>4</v>
      </c>
      <c r="J59" s="132">
        <v>4</v>
      </c>
      <c r="K59" s="132">
        <v>4</v>
      </c>
      <c r="L59" s="132">
        <v>3</v>
      </c>
      <c r="M59" s="132">
        <v>2</v>
      </c>
      <c r="N59" s="109"/>
      <c r="O59" s="109"/>
      <c r="P59" s="109"/>
      <c r="Q59" s="109"/>
      <c r="R59" s="109"/>
      <c r="S59" s="109"/>
      <c r="T59" s="109"/>
      <c r="U59" s="109"/>
      <c r="V59" s="109"/>
      <c r="W59" s="109"/>
      <c r="X59" s="109"/>
      <c r="Y59" s="109"/>
      <c r="Z59" s="109"/>
      <c r="AA59" s="109"/>
      <c r="AB59" s="109"/>
    </row>
    <row r="60" spans="1:28" ht="12.5" customHeight="1" x14ac:dyDescent="0.35">
      <c r="A60" s="159"/>
      <c r="B60" s="121" t="s">
        <v>238</v>
      </c>
      <c r="C60" s="176" t="s">
        <v>168</v>
      </c>
      <c r="D60" s="177"/>
      <c r="E60" s="132">
        <v>3</v>
      </c>
      <c r="F60" s="132">
        <v>4</v>
      </c>
      <c r="G60" s="132">
        <v>4</v>
      </c>
      <c r="H60" s="132">
        <v>4</v>
      </c>
      <c r="I60" s="132">
        <v>4</v>
      </c>
      <c r="J60" s="132">
        <v>4</v>
      </c>
      <c r="K60" s="132">
        <v>4</v>
      </c>
      <c r="L60" s="132">
        <v>3</v>
      </c>
      <c r="M60" s="132">
        <v>2</v>
      </c>
      <c r="N60" s="109"/>
      <c r="O60" s="109"/>
      <c r="P60" s="109"/>
      <c r="Q60" s="109"/>
      <c r="R60" s="109"/>
      <c r="S60" s="109"/>
      <c r="T60" s="109"/>
      <c r="U60" s="109"/>
      <c r="V60" s="109"/>
      <c r="W60" s="109"/>
      <c r="X60" s="109"/>
      <c r="Y60" s="109"/>
      <c r="Z60" s="109"/>
      <c r="AA60" s="109"/>
      <c r="AB60" s="109"/>
    </row>
    <row r="61" spans="1:28" ht="12.5" customHeight="1" x14ac:dyDescent="0.35">
      <c r="A61" s="159"/>
      <c r="B61" s="121" t="s">
        <v>239</v>
      </c>
      <c r="C61" s="176" t="s">
        <v>170</v>
      </c>
      <c r="D61" s="177"/>
      <c r="E61" s="132">
        <v>3</v>
      </c>
      <c r="F61" s="132">
        <v>4</v>
      </c>
      <c r="G61" s="132">
        <v>4</v>
      </c>
      <c r="H61" s="132">
        <v>4</v>
      </c>
      <c r="I61" s="132">
        <v>4</v>
      </c>
      <c r="J61" s="132">
        <v>4</v>
      </c>
      <c r="K61" s="132">
        <v>4</v>
      </c>
      <c r="L61" s="132">
        <v>4</v>
      </c>
      <c r="M61" s="132">
        <v>3</v>
      </c>
      <c r="N61" s="109"/>
      <c r="O61" s="109"/>
      <c r="P61" s="109"/>
      <c r="Q61" s="109"/>
      <c r="R61" s="109"/>
      <c r="S61" s="109"/>
      <c r="T61" s="109"/>
      <c r="U61" s="109"/>
      <c r="V61" s="109"/>
      <c r="W61" s="109"/>
      <c r="X61" s="109"/>
      <c r="Y61" s="109"/>
      <c r="Z61" s="109"/>
      <c r="AA61" s="109"/>
      <c r="AB61" s="109"/>
    </row>
    <row r="62" spans="1:28" ht="12.5" customHeight="1" x14ac:dyDescent="0.35">
      <c r="A62" s="160"/>
      <c r="B62" s="121" t="s">
        <v>240</v>
      </c>
      <c r="C62" s="176" t="s">
        <v>172</v>
      </c>
      <c r="D62" s="177"/>
      <c r="E62" s="132">
        <v>3</v>
      </c>
      <c r="F62" s="132">
        <v>4</v>
      </c>
      <c r="G62" s="132">
        <v>4</v>
      </c>
      <c r="H62" s="132">
        <v>3</v>
      </c>
      <c r="I62" s="132">
        <v>4</v>
      </c>
      <c r="J62" s="132">
        <v>4</v>
      </c>
      <c r="K62" s="132">
        <v>4</v>
      </c>
      <c r="L62" s="132">
        <v>3</v>
      </c>
      <c r="M62" s="132">
        <v>3</v>
      </c>
      <c r="N62" s="109"/>
      <c r="O62" s="109"/>
      <c r="P62" s="109"/>
      <c r="Q62" s="109"/>
      <c r="R62" s="109"/>
      <c r="S62" s="109"/>
      <c r="T62" s="109"/>
      <c r="U62" s="109"/>
      <c r="V62" s="109"/>
      <c r="W62" s="109"/>
      <c r="X62" s="109"/>
      <c r="Y62" s="109"/>
      <c r="Z62" s="109"/>
      <c r="AA62" s="109"/>
      <c r="AB62" s="109"/>
    </row>
    <row r="63" spans="1:28" ht="12.5" customHeight="1" x14ac:dyDescent="0.35">
      <c r="A63" s="158" t="s">
        <v>173</v>
      </c>
      <c r="B63" s="122" t="s">
        <v>241</v>
      </c>
      <c r="C63" s="176" t="s">
        <v>175</v>
      </c>
      <c r="D63" s="178"/>
      <c r="E63" s="132">
        <v>2</v>
      </c>
      <c r="F63" s="132">
        <v>3</v>
      </c>
      <c r="G63" s="132">
        <v>3</v>
      </c>
      <c r="H63" s="132">
        <v>3</v>
      </c>
      <c r="I63" s="132">
        <v>4</v>
      </c>
      <c r="J63" s="132">
        <v>4</v>
      </c>
      <c r="K63" s="132">
        <v>4</v>
      </c>
      <c r="L63" s="132">
        <v>4</v>
      </c>
      <c r="M63" s="132">
        <v>2</v>
      </c>
      <c r="N63" s="109"/>
      <c r="O63" s="109"/>
      <c r="P63" s="109"/>
      <c r="Q63" s="109"/>
      <c r="R63" s="109"/>
      <c r="S63" s="109"/>
      <c r="T63" s="109"/>
      <c r="U63" s="109"/>
      <c r="V63" s="109"/>
      <c r="W63" s="109"/>
      <c r="X63" s="109"/>
      <c r="Y63" s="109"/>
      <c r="Z63" s="109"/>
      <c r="AA63" s="109"/>
      <c r="AB63" s="109"/>
    </row>
    <row r="64" spans="1:28" ht="12.5" customHeight="1" x14ac:dyDescent="0.35">
      <c r="A64" s="159"/>
      <c r="B64" s="122" t="s">
        <v>242</v>
      </c>
      <c r="C64" s="176" t="s">
        <v>177</v>
      </c>
      <c r="D64" s="178"/>
      <c r="E64" s="132">
        <v>3</v>
      </c>
      <c r="F64" s="132">
        <v>4</v>
      </c>
      <c r="G64" s="132">
        <v>4</v>
      </c>
      <c r="H64" s="132">
        <v>4</v>
      </c>
      <c r="I64" s="132">
        <v>4</v>
      </c>
      <c r="J64" s="132">
        <v>4</v>
      </c>
      <c r="K64" s="132">
        <v>4</v>
      </c>
      <c r="L64" s="132">
        <v>4</v>
      </c>
      <c r="M64" s="132">
        <v>2</v>
      </c>
      <c r="N64" s="109"/>
      <c r="O64" s="109"/>
      <c r="P64" s="109"/>
      <c r="Q64" s="109"/>
      <c r="R64" s="109"/>
      <c r="S64" s="109"/>
      <c r="T64" s="109"/>
      <c r="U64" s="109"/>
      <c r="V64" s="109"/>
      <c r="W64" s="109"/>
      <c r="X64" s="109"/>
      <c r="Y64" s="109"/>
      <c r="Z64" s="109"/>
      <c r="AA64" s="109"/>
      <c r="AB64" s="109"/>
    </row>
    <row r="65" spans="1:28" ht="12.5" customHeight="1" x14ac:dyDescent="0.35">
      <c r="A65" s="160"/>
      <c r="B65" s="122" t="s">
        <v>243</v>
      </c>
      <c r="C65" s="176" t="s">
        <v>177</v>
      </c>
      <c r="D65" s="178"/>
      <c r="E65" s="133">
        <v>3</v>
      </c>
      <c r="F65" s="133">
        <v>4</v>
      </c>
      <c r="G65" s="133">
        <v>4</v>
      </c>
      <c r="H65" s="133">
        <v>3</v>
      </c>
      <c r="I65" s="133">
        <v>4</v>
      </c>
      <c r="J65" s="133">
        <v>4</v>
      </c>
      <c r="K65" s="133">
        <v>4</v>
      </c>
      <c r="L65" s="133">
        <v>4</v>
      </c>
      <c r="M65" s="133">
        <v>2</v>
      </c>
      <c r="N65" s="109"/>
      <c r="O65" s="109"/>
      <c r="P65" s="109"/>
      <c r="Q65" s="109"/>
      <c r="R65" s="109"/>
      <c r="S65" s="109"/>
      <c r="T65" s="109"/>
      <c r="U65" s="109"/>
      <c r="V65" s="109"/>
      <c r="W65" s="109"/>
      <c r="X65" s="109"/>
      <c r="Y65" s="109"/>
      <c r="Z65" s="109"/>
      <c r="AA65" s="109"/>
      <c r="AB65" s="109"/>
    </row>
    <row r="66" spans="1:28" ht="12.5" customHeight="1" x14ac:dyDescent="0.35">
      <c r="A66" s="158" t="s">
        <v>179</v>
      </c>
      <c r="B66" s="122" t="s">
        <v>244</v>
      </c>
      <c r="C66" s="176" t="s">
        <v>181</v>
      </c>
      <c r="D66" s="177"/>
      <c r="E66" s="132">
        <v>2</v>
      </c>
      <c r="F66" s="132">
        <v>2</v>
      </c>
      <c r="G66" s="132">
        <v>3</v>
      </c>
      <c r="H66" s="132">
        <v>4</v>
      </c>
      <c r="I66" s="132">
        <v>4</v>
      </c>
      <c r="J66" s="132">
        <v>4</v>
      </c>
      <c r="K66" s="132">
        <v>4</v>
      </c>
      <c r="L66" s="132">
        <v>4</v>
      </c>
      <c r="M66" s="132">
        <v>2</v>
      </c>
      <c r="N66" s="109"/>
      <c r="O66" s="109"/>
      <c r="P66" s="109"/>
      <c r="Q66" s="109"/>
      <c r="R66" s="109"/>
      <c r="S66" s="109"/>
      <c r="T66" s="109"/>
      <c r="U66" s="109"/>
      <c r="V66" s="109"/>
      <c r="W66" s="109"/>
      <c r="X66" s="109"/>
      <c r="Y66" s="109"/>
      <c r="Z66" s="109"/>
      <c r="AA66" s="109"/>
      <c r="AB66" s="109"/>
    </row>
    <row r="67" spans="1:28" ht="12.5" customHeight="1" x14ac:dyDescent="0.35">
      <c r="A67" s="159"/>
      <c r="B67" s="122" t="s">
        <v>245</v>
      </c>
      <c r="C67" s="176" t="s">
        <v>183</v>
      </c>
      <c r="D67" s="177"/>
      <c r="E67" s="132">
        <v>3</v>
      </c>
      <c r="F67" s="132">
        <v>3</v>
      </c>
      <c r="G67" s="132">
        <v>4</v>
      </c>
      <c r="H67" s="132">
        <v>3</v>
      </c>
      <c r="I67" s="132">
        <v>4</v>
      </c>
      <c r="J67" s="132">
        <v>4</v>
      </c>
      <c r="K67" s="132">
        <v>4</v>
      </c>
      <c r="L67" s="132">
        <v>3</v>
      </c>
      <c r="M67" s="132">
        <v>1</v>
      </c>
      <c r="N67" s="109"/>
      <c r="O67" s="109"/>
      <c r="P67" s="109"/>
      <c r="Q67" s="109"/>
      <c r="R67" s="109"/>
      <c r="S67" s="109"/>
      <c r="T67" s="109"/>
      <c r="U67" s="109"/>
      <c r="V67" s="109"/>
      <c r="W67" s="109"/>
      <c r="X67" s="109"/>
      <c r="Y67" s="109"/>
      <c r="Z67" s="109"/>
      <c r="AA67" s="109"/>
      <c r="AB67" s="109"/>
    </row>
    <row r="68" spans="1:28" ht="12.5" customHeight="1" x14ac:dyDescent="0.35">
      <c r="A68" s="159"/>
      <c r="B68" s="122" t="s">
        <v>246</v>
      </c>
      <c r="C68" s="176" t="s">
        <v>185</v>
      </c>
      <c r="D68" s="177"/>
      <c r="E68" s="132">
        <v>2</v>
      </c>
      <c r="F68" s="132">
        <v>3</v>
      </c>
      <c r="G68" s="132">
        <v>3</v>
      </c>
      <c r="H68" s="132">
        <v>3</v>
      </c>
      <c r="I68" s="132">
        <v>4</v>
      </c>
      <c r="J68" s="132">
        <v>4</v>
      </c>
      <c r="K68" s="132">
        <v>4</v>
      </c>
      <c r="L68" s="132">
        <v>4</v>
      </c>
      <c r="M68" s="132">
        <v>2</v>
      </c>
      <c r="N68" s="109"/>
      <c r="O68" s="109"/>
      <c r="P68" s="109"/>
      <c r="Q68" s="109"/>
      <c r="R68" s="109"/>
      <c r="S68" s="109"/>
      <c r="T68" s="109"/>
      <c r="U68" s="109"/>
      <c r="V68" s="109"/>
      <c r="W68" s="109"/>
      <c r="X68" s="109"/>
      <c r="Y68" s="109"/>
      <c r="Z68" s="109"/>
      <c r="AA68" s="109"/>
      <c r="AB68" s="109"/>
    </row>
    <row r="69" spans="1:28" ht="12.5" customHeight="1" x14ac:dyDescent="0.35">
      <c r="A69" s="159"/>
      <c r="B69" s="122" t="s">
        <v>247</v>
      </c>
      <c r="C69" s="176" t="s">
        <v>187</v>
      </c>
      <c r="D69" s="177"/>
      <c r="E69" s="132">
        <v>2</v>
      </c>
      <c r="F69" s="132">
        <v>3</v>
      </c>
      <c r="G69" s="132">
        <v>3</v>
      </c>
      <c r="H69" s="132">
        <v>3</v>
      </c>
      <c r="I69" s="132">
        <v>4</v>
      </c>
      <c r="J69" s="132">
        <v>4</v>
      </c>
      <c r="K69" s="132">
        <v>4</v>
      </c>
      <c r="L69" s="132">
        <v>3</v>
      </c>
      <c r="M69" s="132">
        <v>2</v>
      </c>
      <c r="N69" s="109"/>
      <c r="O69" s="109"/>
      <c r="P69" s="109"/>
      <c r="Q69" s="109"/>
      <c r="R69" s="109"/>
      <c r="S69" s="109"/>
      <c r="T69" s="109"/>
      <c r="U69" s="109"/>
      <c r="V69" s="109"/>
      <c r="W69" s="109"/>
      <c r="X69" s="109"/>
      <c r="Y69" s="109"/>
      <c r="Z69" s="109"/>
      <c r="AA69" s="109"/>
      <c r="AB69" s="109"/>
    </row>
    <row r="70" spans="1:28" ht="12.5" customHeight="1" x14ac:dyDescent="0.35">
      <c r="A70" s="159"/>
      <c r="B70" s="122" t="s">
        <v>188</v>
      </c>
      <c r="C70" s="176" t="s">
        <v>189</v>
      </c>
      <c r="D70" s="177"/>
      <c r="E70" s="132">
        <v>3</v>
      </c>
      <c r="F70" s="132">
        <v>3</v>
      </c>
      <c r="G70" s="132">
        <v>3</v>
      </c>
      <c r="H70" s="132">
        <v>3</v>
      </c>
      <c r="I70" s="132">
        <v>4</v>
      </c>
      <c r="J70" s="132">
        <v>4</v>
      </c>
      <c r="K70" s="132">
        <v>4</v>
      </c>
      <c r="L70" s="132">
        <v>3</v>
      </c>
      <c r="M70" s="132">
        <v>2</v>
      </c>
      <c r="N70" s="109"/>
      <c r="O70" s="109"/>
      <c r="P70" s="109"/>
      <c r="Q70" s="109"/>
      <c r="R70" s="109"/>
      <c r="S70" s="109"/>
      <c r="T70" s="109"/>
      <c r="U70" s="109"/>
      <c r="V70" s="109"/>
      <c r="W70" s="109"/>
      <c r="X70" s="109"/>
      <c r="Y70" s="109"/>
      <c r="Z70" s="109"/>
      <c r="AA70" s="109"/>
      <c r="AB70" s="109"/>
    </row>
    <row r="71" spans="1:28" ht="12.5" customHeight="1" x14ac:dyDescent="0.35">
      <c r="A71" s="159"/>
      <c r="B71" s="122" t="s">
        <v>190</v>
      </c>
      <c r="C71" s="176" t="s">
        <v>191</v>
      </c>
      <c r="D71" s="177"/>
      <c r="E71" s="132">
        <v>2</v>
      </c>
      <c r="F71" s="132">
        <v>3</v>
      </c>
      <c r="G71" s="132">
        <v>3</v>
      </c>
      <c r="H71" s="132">
        <v>3</v>
      </c>
      <c r="I71" s="132">
        <v>4</v>
      </c>
      <c r="J71" s="132">
        <v>4</v>
      </c>
      <c r="K71" s="132">
        <v>4</v>
      </c>
      <c r="L71" s="132">
        <v>3</v>
      </c>
      <c r="M71" s="132">
        <v>2</v>
      </c>
      <c r="N71" s="109"/>
      <c r="O71" s="109"/>
      <c r="P71" s="109"/>
      <c r="Q71" s="109"/>
      <c r="R71" s="109"/>
      <c r="S71" s="109"/>
      <c r="T71" s="109"/>
      <c r="U71" s="109"/>
      <c r="V71" s="109"/>
      <c r="W71" s="109"/>
      <c r="X71" s="109"/>
      <c r="Y71" s="109"/>
      <c r="Z71" s="109"/>
      <c r="AA71" s="109"/>
      <c r="AB71" s="109"/>
    </row>
    <row r="72" spans="1:28" ht="12.5" customHeight="1" x14ac:dyDescent="0.35">
      <c r="A72" s="160"/>
      <c r="B72" s="122" t="s">
        <v>248</v>
      </c>
      <c r="C72" s="176" t="s">
        <v>193</v>
      </c>
      <c r="D72" s="177"/>
      <c r="E72" s="132">
        <v>3</v>
      </c>
      <c r="F72" s="132">
        <v>4</v>
      </c>
      <c r="G72" s="132">
        <v>4</v>
      </c>
      <c r="H72" s="132">
        <v>3</v>
      </c>
      <c r="I72" s="132">
        <v>4</v>
      </c>
      <c r="J72" s="132">
        <v>4</v>
      </c>
      <c r="K72" s="132">
        <v>4</v>
      </c>
      <c r="L72" s="132">
        <v>3</v>
      </c>
      <c r="M72" s="132">
        <v>2</v>
      </c>
      <c r="N72" s="109"/>
      <c r="O72" s="109"/>
      <c r="P72" s="109"/>
      <c r="Q72" s="109"/>
      <c r="R72" s="109"/>
      <c r="S72" s="109"/>
      <c r="T72" s="109"/>
      <c r="U72" s="109"/>
      <c r="V72" s="109"/>
      <c r="W72" s="109"/>
      <c r="X72" s="109"/>
      <c r="Y72" s="109"/>
      <c r="Z72" s="109"/>
      <c r="AA72" s="109"/>
      <c r="AB72" s="109"/>
    </row>
    <row r="73" spans="1:28" s="111" customFormat="1" ht="15.5" x14ac:dyDescent="0.35">
      <c r="A73" s="114"/>
      <c r="B73" s="57"/>
      <c r="C73" s="57"/>
      <c r="D73" s="51"/>
      <c r="E73" s="110"/>
      <c r="F73" s="110"/>
      <c r="G73" s="110"/>
      <c r="H73" s="110"/>
      <c r="I73" s="110"/>
      <c r="J73" s="110"/>
      <c r="K73" s="110"/>
      <c r="L73" s="110"/>
      <c r="M73" s="110"/>
      <c r="N73" s="109"/>
      <c r="O73" s="109"/>
      <c r="P73" s="109"/>
      <c r="Q73" s="109"/>
      <c r="R73" s="109"/>
      <c r="S73" s="109"/>
      <c r="T73" s="109"/>
      <c r="U73" s="109"/>
      <c r="V73" s="109"/>
      <c r="W73" s="109"/>
      <c r="X73" s="109"/>
      <c r="Y73" s="109"/>
      <c r="Z73" s="109"/>
      <c r="AA73" s="109"/>
      <c r="AB73" s="109"/>
    </row>
    <row r="74" spans="1:28" s="111" customFormat="1" ht="15.5" x14ac:dyDescent="0.35">
      <c r="A74" s="114"/>
      <c r="B74" s="57"/>
      <c r="C74" s="57"/>
      <c r="D74" s="51"/>
      <c r="E74" s="110"/>
      <c r="F74" s="110"/>
      <c r="G74" s="110"/>
      <c r="H74" s="110"/>
      <c r="I74" s="110"/>
      <c r="J74" s="110"/>
      <c r="K74" s="110"/>
      <c r="L74" s="110"/>
      <c r="M74" s="110"/>
      <c r="N74" s="109"/>
      <c r="O74" s="109"/>
      <c r="P74" s="109"/>
      <c r="Q74" s="109"/>
      <c r="R74" s="109"/>
      <c r="S74" s="109"/>
      <c r="T74" s="109"/>
      <c r="U74" s="109"/>
      <c r="V74" s="109"/>
      <c r="W74" s="109"/>
      <c r="X74" s="109"/>
      <c r="Y74" s="109"/>
      <c r="Z74" s="109"/>
      <c r="AA74" s="109"/>
      <c r="AB74" s="109"/>
    </row>
    <row r="75" spans="1:28" s="111" customFormat="1" ht="15.5" x14ac:dyDescent="0.35">
      <c r="A75" s="114"/>
      <c r="B75" s="57"/>
      <c r="C75" s="57"/>
      <c r="D75" s="51"/>
      <c r="E75" s="110"/>
      <c r="F75" s="110"/>
      <c r="G75" s="110"/>
      <c r="H75" s="110"/>
      <c r="I75" s="110"/>
      <c r="J75" s="110"/>
      <c r="K75" s="110"/>
      <c r="L75" s="110"/>
      <c r="M75" s="110"/>
      <c r="N75" s="109"/>
      <c r="O75" s="109"/>
      <c r="P75" s="109"/>
      <c r="Q75" s="109"/>
      <c r="R75" s="109"/>
      <c r="S75" s="109"/>
      <c r="T75" s="109"/>
      <c r="U75" s="109"/>
      <c r="V75" s="109"/>
      <c r="W75" s="109"/>
      <c r="X75" s="109"/>
      <c r="Y75" s="109"/>
      <c r="Z75" s="109"/>
      <c r="AA75" s="109"/>
      <c r="AB75" s="109"/>
    </row>
    <row r="76" spans="1:28" s="111" customFormat="1" ht="15.5" x14ac:dyDescent="0.35">
      <c r="A76" s="114"/>
      <c r="B76" s="57"/>
      <c r="C76" s="57"/>
      <c r="D76" s="51"/>
      <c r="E76" s="110"/>
      <c r="F76" s="110"/>
      <c r="G76" s="110"/>
      <c r="H76" s="110"/>
      <c r="I76" s="110"/>
      <c r="J76" s="110"/>
      <c r="K76" s="110"/>
      <c r="L76" s="110"/>
      <c r="M76" s="110"/>
      <c r="N76" s="109"/>
      <c r="O76" s="109"/>
      <c r="P76" s="109"/>
      <c r="Q76" s="109"/>
      <c r="R76" s="109"/>
      <c r="S76" s="109"/>
      <c r="T76" s="109"/>
      <c r="U76" s="109"/>
      <c r="V76" s="109"/>
      <c r="W76" s="109"/>
      <c r="X76" s="109"/>
      <c r="Y76" s="109"/>
      <c r="Z76" s="109"/>
      <c r="AA76" s="109"/>
      <c r="AB76" s="109"/>
    </row>
    <row r="77" spans="1:28" s="111" customFormat="1" ht="15.5" x14ac:dyDescent="0.35">
      <c r="A77" s="114"/>
      <c r="B77" s="57"/>
      <c r="C77" s="57"/>
      <c r="D77" s="51"/>
      <c r="E77" s="110"/>
      <c r="F77" s="110"/>
      <c r="G77" s="110"/>
      <c r="H77" s="110"/>
      <c r="I77" s="110"/>
      <c r="J77" s="110"/>
      <c r="K77" s="110"/>
      <c r="L77" s="110"/>
      <c r="M77" s="110"/>
      <c r="N77" s="109"/>
      <c r="O77" s="109"/>
      <c r="P77" s="109"/>
      <c r="Q77" s="109"/>
      <c r="R77" s="109"/>
      <c r="S77" s="109"/>
      <c r="T77" s="109"/>
      <c r="U77" s="109"/>
      <c r="V77" s="109"/>
      <c r="W77" s="109"/>
      <c r="X77" s="109"/>
      <c r="Y77" s="109"/>
      <c r="Z77" s="109"/>
      <c r="AA77" s="109"/>
      <c r="AB77" s="109"/>
    </row>
    <row r="78" spans="1:28" s="111" customFormat="1" ht="15.5" x14ac:dyDescent="0.35">
      <c r="A78" s="114"/>
      <c r="B78" s="57"/>
      <c r="C78" s="57"/>
      <c r="D78" s="51"/>
      <c r="E78" s="110"/>
      <c r="F78" s="110"/>
      <c r="G78" s="110"/>
      <c r="H78" s="110"/>
      <c r="I78" s="110"/>
      <c r="J78" s="110"/>
      <c r="K78" s="110"/>
      <c r="L78" s="110"/>
      <c r="M78" s="110"/>
      <c r="N78" s="109"/>
      <c r="O78" s="109"/>
      <c r="P78" s="109"/>
      <c r="Q78" s="109"/>
      <c r="R78" s="109"/>
      <c r="S78" s="109"/>
      <c r="T78" s="109"/>
      <c r="U78" s="109"/>
      <c r="V78" s="109"/>
      <c r="W78" s="109"/>
      <c r="X78" s="109"/>
      <c r="Y78" s="109"/>
      <c r="Z78" s="109"/>
      <c r="AA78" s="109"/>
      <c r="AB78" s="109"/>
    </row>
    <row r="79" spans="1:28" s="111" customFormat="1" ht="15.5" x14ac:dyDescent="0.35">
      <c r="A79" s="114"/>
      <c r="B79" s="57"/>
      <c r="C79" s="57"/>
      <c r="D79" s="51"/>
      <c r="E79" s="110"/>
      <c r="F79" s="110"/>
      <c r="G79" s="110"/>
      <c r="H79" s="110"/>
      <c r="I79" s="110"/>
      <c r="J79" s="110"/>
      <c r="K79" s="110"/>
      <c r="L79" s="110"/>
      <c r="M79" s="110"/>
      <c r="N79" s="109"/>
      <c r="O79" s="109"/>
      <c r="P79" s="109"/>
      <c r="Q79" s="109"/>
      <c r="R79" s="109"/>
      <c r="S79" s="109"/>
      <c r="T79" s="109"/>
      <c r="U79" s="109"/>
      <c r="V79" s="109"/>
      <c r="W79" s="109"/>
      <c r="X79" s="109"/>
      <c r="Y79" s="109"/>
      <c r="Z79" s="109"/>
      <c r="AA79" s="109"/>
      <c r="AB79" s="109"/>
    </row>
    <row r="80" spans="1:28" s="111" customFormat="1" ht="15.5" x14ac:dyDescent="0.35">
      <c r="A80" s="114"/>
      <c r="B80" s="57"/>
      <c r="C80" s="57"/>
      <c r="D80" s="51"/>
      <c r="E80" s="110"/>
      <c r="F80" s="110"/>
      <c r="G80" s="110"/>
      <c r="H80" s="110"/>
      <c r="I80" s="110"/>
      <c r="J80" s="110"/>
      <c r="K80" s="110"/>
      <c r="L80" s="110"/>
      <c r="M80" s="110"/>
      <c r="N80" s="109"/>
      <c r="O80" s="109"/>
      <c r="P80" s="109"/>
      <c r="Q80" s="109"/>
      <c r="R80" s="109"/>
      <c r="S80" s="109"/>
      <c r="T80" s="109"/>
      <c r="U80" s="109"/>
      <c r="V80" s="109"/>
      <c r="W80" s="109"/>
      <c r="X80" s="109"/>
      <c r="Y80" s="109"/>
      <c r="Z80" s="109"/>
      <c r="AA80" s="109"/>
      <c r="AB80" s="109"/>
    </row>
    <row r="81" spans="1:28" s="111" customFormat="1" ht="15.5" x14ac:dyDescent="0.35">
      <c r="A81" s="114"/>
      <c r="B81" s="57"/>
      <c r="C81" s="57"/>
      <c r="D81" s="51"/>
      <c r="E81" s="110"/>
      <c r="F81" s="110"/>
      <c r="G81" s="110"/>
      <c r="H81" s="110"/>
      <c r="I81" s="110"/>
      <c r="J81" s="110"/>
      <c r="K81" s="110"/>
      <c r="L81" s="110"/>
      <c r="M81" s="110"/>
      <c r="N81" s="109"/>
      <c r="O81" s="109"/>
      <c r="P81" s="109"/>
      <c r="Q81" s="109"/>
      <c r="R81" s="109"/>
      <c r="S81" s="109"/>
      <c r="T81" s="109"/>
      <c r="U81" s="109"/>
      <c r="V81" s="109"/>
      <c r="W81" s="109"/>
      <c r="X81" s="109"/>
      <c r="Y81" s="109"/>
      <c r="Z81" s="109"/>
      <c r="AA81" s="109"/>
      <c r="AB81" s="109"/>
    </row>
    <row r="82" spans="1:28" s="111" customFormat="1" ht="15.5" x14ac:dyDescent="0.35">
      <c r="A82" s="114"/>
      <c r="B82" s="57"/>
      <c r="C82" s="57"/>
      <c r="D82" s="51"/>
      <c r="E82" s="110"/>
      <c r="F82" s="110"/>
      <c r="G82" s="110"/>
      <c r="H82" s="110"/>
      <c r="I82" s="110"/>
      <c r="J82" s="110"/>
      <c r="K82" s="110"/>
      <c r="L82" s="110"/>
      <c r="M82" s="110"/>
      <c r="N82" s="109"/>
      <c r="O82" s="109"/>
      <c r="P82" s="109"/>
      <c r="Q82" s="109"/>
      <c r="R82" s="109"/>
      <c r="S82" s="109"/>
      <c r="T82" s="109"/>
      <c r="U82" s="109"/>
      <c r="V82" s="109"/>
      <c r="W82" s="109"/>
      <c r="X82" s="109"/>
      <c r="Y82" s="109"/>
      <c r="Z82" s="109"/>
      <c r="AA82" s="109"/>
      <c r="AB82" s="109"/>
    </row>
    <row r="83" spans="1:28" s="111" customFormat="1" ht="15.5" x14ac:dyDescent="0.35">
      <c r="A83" s="114"/>
      <c r="B83" s="57"/>
      <c r="C83" s="57"/>
      <c r="D83" s="51"/>
      <c r="E83" s="110"/>
      <c r="F83" s="110"/>
      <c r="G83" s="110"/>
      <c r="H83" s="110"/>
      <c r="I83" s="110"/>
      <c r="J83" s="110"/>
      <c r="K83" s="110"/>
      <c r="L83" s="110"/>
      <c r="M83" s="110"/>
      <c r="N83" s="109"/>
      <c r="O83" s="109"/>
      <c r="P83" s="109"/>
      <c r="Q83" s="109"/>
      <c r="R83" s="109"/>
      <c r="S83" s="109"/>
      <c r="T83" s="109"/>
      <c r="U83" s="109"/>
      <c r="V83" s="109"/>
      <c r="W83" s="109"/>
      <c r="X83" s="109"/>
      <c r="Y83" s="109"/>
      <c r="Z83" s="109"/>
      <c r="AA83" s="109"/>
      <c r="AB83" s="109"/>
    </row>
    <row r="84" spans="1:28" s="111" customFormat="1" ht="15.5" x14ac:dyDescent="0.35">
      <c r="A84" s="114"/>
      <c r="B84" s="57"/>
      <c r="C84" s="57"/>
      <c r="D84" s="51"/>
      <c r="E84" s="110"/>
      <c r="F84" s="110"/>
      <c r="G84" s="110"/>
      <c r="H84" s="110"/>
      <c r="I84" s="110"/>
      <c r="J84" s="110"/>
      <c r="K84" s="110"/>
      <c r="L84" s="110"/>
      <c r="M84" s="110"/>
      <c r="N84" s="109"/>
      <c r="O84" s="109"/>
      <c r="P84" s="109"/>
      <c r="Q84" s="109"/>
      <c r="R84" s="109"/>
      <c r="S84" s="109"/>
      <c r="T84" s="109"/>
      <c r="U84" s="109"/>
      <c r="V84" s="109"/>
      <c r="W84" s="109"/>
      <c r="X84" s="109"/>
      <c r="Y84" s="109"/>
      <c r="Z84" s="109"/>
      <c r="AA84" s="109"/>
      <c r="AB84" s="109"/>
    </row>
    <row r="85" spans="1:28" s="111" customFormat="1" ht="15.5" x14ac:dyDescent="0.35">
      <c r="A85" s="114"/>
      <c r="B85" s="57"/>
      <c r="C85" s="57"/>
      <c r="D85" s="51"/>
      <c r="E85" s="110"/>
      <c r="F85" s="110"/>
      <c r="G85" s="110"/>
      <c r="H85" s="110"/>
      <c r="I85" s="110"/>
      <c r="J85" s="110"/>
      <c r="K85" s="110"/>
      <c r="L85" s="110"/>
      <c r="M85" s="110"/>
      <c r="N85" s="109"/>
      <c r="O85" s="109"/>
      <c r="P85" s="109"/>
      <c r="Q85" s="109"/>
      <c r="R85" s="109"/>
      <c r="S85" s="109"/>
      <c r="T85" s="109"/>
      <c r="U85" s="109"/>
      <c r="V85" s="109"/>
      <c r="W85" s="109"/>
      <c r="X85" s="109"/>
      <c r="Y85" s="109"/>
      <c r="Z85" s="109"/>
      <c r="AA85" s="109"/>
      <c r="AB85" s="109"/>
    </row>
    <row r="86" spans="1:28" s="111" customFormat="1" ht="15.5" x14ac:dyDescent="0.35">
      <c r="A86" s="114"/>
      <c r="B86" s="57"/>
      <c r="C86" s="57"/>
      <c r="D86" s="51"/>
      <c r="E86" s="110"/>
      <c r="F86" s="110"/>
      <c r="G86" s="110"/>
      <c r="H86" s="110"/>
      <c r="I86" s="110"/>
      <c r="J86" s="110"/>
      <c r="K86" s="110"/>
      <c r="L86" s="110"/>
      <c r="M86" s="110"/>
      <c r="N86" s="109"/>
      <c r="O86" s="109"/>
      <c r="P86" s="109"/>
      <c r="Q86" s="109"/>
      <c r="R86" s="109"/>
      <c r="S86" s="109"/>
      <c r="T86" s="109"/>
      <c r="U86" s="109"/>
      <c r="V86" s="109"/>
      <c r="W86" s="109"/>
      <c r="X86" s="109"/>
      <c r="Y86" s="109"/>
      <c r="Z86" s="109"/>
      <c r="AA86" s="109"/>
      <c r="AB86" s="109"/>
    </row>
    <row r="87" spans="1:28" s="111" customFormat="1" ht="15.5" x14ac:dyDescent="0.35">
      <c r="A87" s="114"/>
      <c r="B87" s="57"/>
      <c r="C87" s="57"/>
      <c r="D87" s="51"/>
      <c r="E87" s="110"/>
      <c r="F87" s="110"/>
      <c r="G87" s="110"/>
      <c r="H87" s="110"/>
      <c r="I87" s="110"/>
      <c r="J87" s="110"/>
      <c r="K87" s="110"/>
      <c r="L87" s="110"/>
      <c r="M87" s="110"/>
      <c r="N87" s="109"/>
      <c r="O87" s="109"/>
      <c r="P87" s="109"/>
      <c r="Q87" s="109"/>
      <c r="R87" s="109"/>
      <c r="S87" s="109"/>
      <c r="T87" s="109"/>
      <c r="U87" s="109"/>
      <c r="V87" s="109"/>
      <c r="W87" s="109"/>
      <c r="X87" s="109"/>
      <c r="Y87" s="109"/>
      <c r="Z87" s="109"/>
      <c r="AA87" s="109"/>
      <c r="AB87" s="109"/>
    </row>
    <row r="88" spans="1:28" s="111" customFormat="1" ht="15.5" x14ac:dyDescent="0.35">
      <c r="A88" s="114"/>
      <c r="B88" s="57"/>
      <c r="C88" s="57"/>
      <c r="D88" s="51"/>
      <c r="E88" s="110"/>
      <c r="F88" s="110"/>
      <c r="G88" s="110"/>
      <c r="H88" s="110"/>
      <c r="I88" s="110"/>
      <c r="J88" s="110"/>
      <c r="K88" s="110"/>
      <c r="L88" s="110"/>
      <c r="M88" s="110"/>
      <c r="N88" s="109"/>
      <c r="O88" s="109"/>
      <c r="P88" s="109"/>
      <c r="Q88" s="109"/>
      <c r="R88" s="109"/>
      <c r="S88" s="109"/>
      <c r="T88" s="109"/>
      <c r="U88" s="109"/>
      <c r="V88" s="109"/>
      <c r="W88" s="109"/>
      <c r="X88" s="109"/>
      <c r="Y88" s="109"/>
      <c r="Z88" s="109"/>
      <c r="AA88" s="109"/>
      <c r="AB88" s="109"/>
    </row>
    <row r="89" spans="1:28" s="111" customFormat="1" ht="15.5" x14ac:dyDescent="0.35">
      <c r="A89" s="114"/>
      <c r="B89" s="57"/>
      <c r="C89" s="57"/>
      <c r="D89" s="51"/>
      <c r="E89" s="110"/>
      <c r="F89" s="110"/>
      <c r="G89" s="110"/>
      <c r="H89" s="110"/>
      <c r="I89" s="110"/>
      <c r="J89" s="110"/>
      <c r="K89" s="110"/>
      <c r="L89" s="110"/>
      <c r="M89" s="110"/>
      <c r="N89" s="109"/>
      <c r="O89" s="109"/>
      <c r="P89" s="109"/>
      <c r="Q89" s="109"/>
      <c r="R89" s="109"/>
      <c r="S89" s="109"/>
      <c r="T89" s="109"/>
      <c r="U89" s="109"/>
      <c r="V89" s="109"/>
      <c r="W89" s="109"/>
      <c r="X89" s="109"/>
      <c r="Y89" s="109"/>
      <c r="Z89" s="109"/>
      <c r="AA89" s="109"/>
      <c r="AB89" s="109"/>
    </row>
    <row r="90" spans="1:28" s="111" customFormat="1" ht="15.5" x14ac:dyDescent="0.35">
      <c r="A90" s="114"/>
      <c r="B90" s="57"/>
      <c r="C90" s="57"/>
      <c r="D90" s="51"/>
      <c r="E90" s="110"/>
      <c r="F90" s="110"/>
      <c r="G90" s="110"/>
      <c r="H90" s="110"/>
      <c r="I90" s="110"/>
      <c r="J90" s="110"/>
      <c r="K90" s="110"/>
      <c r="L90" s="110"/>
      <c r="M90" s="110"/>
      <c r="N90" s="109"/>
      <c r="O90" s="109"/>
      <c r="P90" s="109"/>
      <c r="Q90" s="109"/>
      <c r="R90" s="109"/>
      <c r="S90" s="109"/>
      <c r="T90" s="109"/>
      <c r="U90" s="109"/>
      <c r="V90" s="109"/>
      <c r="W90" s="109"/>
      <c r="X90" s="109"/>
      <c r="Y90" s="109"/>
      <c r="Z90" s="109"/>
      <c r="AA90" s="109"/>
      <c r="AB90" s="109"/>
    </row>
    <row r="91" spans="1:28" s="111" customFormat="1" ht="15.5" x14ac:dyDescent="0.35">
      <c r="A91" s="114"/>
      <c r="B91" s="57"/>
      <c r="C91" s="57"/>
      <c r="D91" s="51"/>
      <c r="E91" s="110"/>
      <c r="F91" s="110"/>
      <c r="G91" s="110"/>
      <c r="H91" s="110"/>
      <c r="I91" s="110"/>
      <c r="J91" s="110"/>
      <c r="K91" s="110"/>
      <c r="L91" s="110"/>
      <c r="M91" s="110"/>
      <c r="N91" s="109"/>
      <c r="O91" s="109"/>
      <c r="P91" s="109"/>
      <c r="Q91" s="109"/>
      <c r="R91" s="109"/>
      <c r="S91" s="109"/>
      <c r="T91" s="109"/>
      <c r="U91" s="109"/>
      <c r="V91" s="109"/>
      <c r="W91" s="109"/>
      <c r="X91" s="109"/>
      <c r="Y91" s="109"/>
      <c r="Z91" s="109"/>
      <c r="AA91" s="109"/>
      <c r="AB91" s="109"/>
    </row>
    <row r="92" spans="1:28" s="111" customFormat="1" ht="15.5" x14ac:dyDescent="0.35">
      <c r="A92" s="114"/>
      <c r="B92" s="57"/>
      <c r="C92" s="57"/>
      <c r="D92" s="51"/>
      <c r="E92" s="110"/>
      <c r="F92" s="110"/>
      <c r="G92" s="110"/>
      <c r="H92" s="110"/>
      <c r="I92" s="110"/>
      <c r="J92" s="110"/>
      <c r="K92" s="110"/>
      <c r="L92" s="110"/>
      <c r="M92" s="110"/>
      <c r="N92" s="109"/>
      <c r="O92" s="109"/>
      <c r="P92" s="109"/>
      <c r="Q92" s="109"/>
      <c r="R92" s="109"/>
      <c r="S92" s="109"/>
      <c r="T92" s="109"/>
      <c r="U92" s="109"/>
      <c r="V92" s="109"/>
      <c r="W92" s="109"/>
      <c r="X92" s="109"/>
      <c r="Y92" s="109"/>
      <c r="Z92" s="109"/>
      <c r="AA92" s="109"/>
      <c r="AB92" s="109"/>
    </row>
    <row r="93" spans="1:28" s="111" customFormat="1" ht="15.5" x14ac:dyDescent="0.35">
      <c r="A93" s="114"/>
      <c r="B93" s="57"/>
      <c r="C93" s="57"/>
      <c r="D93" s="51"/>
      <c r="E93" s="110"/>
      <c r="F93" s="110"/>
      <c r="G93" s="110"/>
      <c r="H93" s="110"/>
      <c r="I93" s="110"/>
      <c r="J93" s="110"/>
      <c r="K93" s="110"/>
      <c r="L93" s="110"/>
      <c r="M93" s="110"/>
      <c r="N93" s="109"/>
      <c r="O93" s="109"/>
      <c r="P93" s="109"/>
      <c r="Q93" s="109"/>
      <c r="R93" s="109"/>
      <c r="S93" s="109"/>
      <c r="T93" s="109"/>
      <c r="U93" s="109"/>
      <c r="V93" s="109"/>
      <c r="W93" s="109"/>
      <c r="X93" s="109"/>
      <c r="Y93" s="109"/>
      <c r="Z93" s="109"/>
      <c r="AA93" s="109"/>
      <c r="AB93" s="109"/>
    </row>
    <row r="94" spans="1:28" s="111" customFormat="1" ht="15.5" x14ac:dyDescent="0.35">
      <c r="A94" s="114"/>
      <c r="B94" s="57"/>
      <c r="C94" s="57"/>
      <c r="D94" s="51"/>
      <c r="E94" s="110"/>
      <c r="F94" s="110"/>
      <c r="G94" s="110"/>
      <c r="H94" s="110"/>
      <c r="I94" s="110"/>
      <c r="J94" s="110"/>
      <c r="K94" s="110"/>
      <c r="L94" s="110"/>
      <c r="M94" s="110"/>
      <c r="N94" s="109"/>
      <c r="O94" s="109"/>
      <c r="P94" s="109"/>
      <c r="Q94" s="109"/>
      <c r="R94" s="109"/>
      <c r="S94" s="109"/>
      <c r="T94" s="109"/>
      <c r="U94" s="109"/>
      <c r="V94" s="109"/>
      <c r="W94" s="109"/>
      <c r="X94" s="109"/>
      <c r="Y94" s="109"/>
      <c r="Z94" s="109"/>
      <c r="AA94" s="109"/>
      <c r="AB94" s="109"/>
    </row>
    <row r="95" spans="1:28" s="111" customFormat="1" ht="15.5" x14ac:dyDescent="0.35">
      <c r="A95" s="114"/>
      <c r="B95" s="57"/>
      <c r="C95" s="57"/>
      <c r="D95" s="51"/>
      <c r="E95" s="110"/>
      <c r="F95" s="110"/>
      <c r="G95" s="110"/>
      <c r="H95" s="110"/>
      <c r="I95" s="110"/>
      <c r="J95" s="110"/>
      <c r="K95" s="110"/>
      <c r="L95" s="110"/>
      <c r="M95" s="110"/>
      <c r="N95" s="109"/>
      <c r="O95" s="109"/>
      <c r="P95" s="109"/>
      <c r="Q95" s="109"/>
      <c r="R95" s="109"/>
      <c r="S95" s="109"/>
      <c r="T95" s="109"/>
      <c r="U95" s="109"/>
      <c r="V95" s="109"/>
      <c r="W95" s="109"/>
      <c r="X95" s="109"/>
      <c r="Y95" s="109"/>
      <c r="Z95" s="109"/>
      <c r="AA95" s="109"/>
      <c r="AB95" s="109"/>
    </row>
    <row r="96" spans="1:28" s="111" customFormat="1" ht="15.5" x14ac:dyDescent="0.35">
      <c r="A96" s="114"/>
      <c r="B96" s="57"/>
      <c r="C96" s="57"/>
      <c r="D96" s="51"/>
      <c r="E96" s="110"/>
      <c r="F96" s="110"/>
      <c r="G96" s="110"/>
      <c r="H96" s="110"/>
      <c r="I96" s="110"/>
      <c r="J96" s="110"/>
      <c r="K96" s="110"/>
      <c r="L96" s="110"/>
      <c r="M96" s="110"/>
      <c r="N96" s="109"/>
      <c r="O96" s="109"/>
      <c r="P96" s="109"/>
      <c r="Q96" s="109"/>
      <c r="R96" s="109"/>
      <c r="S96" s="109"/>
      <c r="T96" s="109"/>
      <c r="U96" s="109"/>
      <c r="V96" s="109"/>
      <c r="W96" s="109"/>
      <c r="X96" s="109"/>
      <c r="Y96" s="109"/>
      <c r="Z96" s="109"/>
      <c r="AA96" s="109"/>
      <c r="AB96" s="109"/>
    </row>
    <row r="97" spans="1:28" s="111" customFormat="1" ht="15.5" x14ac:dyDescent="0.35">
      <c r="A97" s="114"/>
      <c r="B97" s="57"/>
      <c r="C97" s="57"/>
      <c r="D97" s="51"/>
      <c r="E97" s="110"/>
      <c r="F97" s="110"/>
      <c r="G97" s="110"/>
      <c r="H97" s="110"/>
      <c r="I97" s="110"/>
      <c r="J97" s="110"/>
      <c r="K97" s="110"/>
      <c r="L97" s="110"/>
      <c r="M97" s="110"/>
      <c r="N97" s="109"/>
      <c r="O97" s="109"/>
      <c r="P97" s="109"/>
      <c r="Q97" s="109"/>
      <c r="R97" s="109"/>
      <c r="S97" s="109"/>
      <c r="T97" s="109"/>
      <c r="U97" s="109"/>
      <c r="V97" s="109"/>
      <c r="W97" s="109"/>
      <c r="X97" s="109"/>
      <c r="Y97" s="109"/>
      <c r="Z97" s="109"/>
      <c r="AA97" s="109"/>
      <c r="AB97" s="109"/>
    </row>
    <row r="98" spans="1:28" s="111" customFormat="1" ht="15.5" x14ac:dyDescent="0.35">
      <c r="A98" s="114"/>
      <c r="B98" s="57"/>
      <c r="C98" s="57"/>
      <c r="D98" s="51"/>
      <c r="E98" s="110"/>
      <c r="F98" s="110"/>
      <c r="G98" s="110"/>
      <c r="H98" s="110"/>
      <c r="I98" s="110"/>
      <c r="J98" s="110"/>
      <c r="K98" s="110"/>
      <c r="L98" s="110"/>
      <c r="M98" s="110"/>
      <c r="N98" s="109"/>
      <c r="O98" s="109"/>
      <c r="P98" s="109"/>
      <c r="Q98" s="109"/>
      <c r="R98" s="109"/>
      <c r="S98" s="109"/>
      <c r="T98" s="109"/>
      <c r="U98" s="109"/>
      <c r="V98" s="109"/>
      <c r="W98" s="109"/>
      <c r="X98" s="109"/>
      <c r="Y98" s="109"/>
      <c r="Z98" s="109"/>
      <c r="AA98" s="109"/>
      <c r="AB98" s="109"/>
    </row>
    <row r="99" spans="1:28" s="111" customFormat="1" ht="15.5" x14ac:dyDescent="0.35">
      <c r="A99" s="114"/>
      <c r="B99" s="57"/>
      <c r="C99" s="57"/>
      <c r="D99" s="51"/>
      <c r="E99" s="110"/>
      <c r="F99" s="110"/>
      <c r="G99" s="110"/>
      <c r="H99" s="110"/>
      <c r="I99" s="110"/>
      <c r="J99" s="110"/>
      <c r="K99" s="110"/>
      <c r="L99" s="110"/>
      <c r="M99" s="110"/>
      <c r="N99" s="109"/>
      <c r="O99" s="109"/>
      <c r="P99" s="109"/>
      <c r="Q99" s="109"/>
      <c r="R99" s="109"/>
      <c r="S99" s="109"/>
      <c r="T99" s="109"/>
      <c r="U99" s="109"/>
      <c r="V99" s="109"/>
      <c r="W99" s="109"/>
      <c r="X99" s="109"/>
      <c r="Y99" s="109"/>
      <c r="Z99" s="109"/>
      <c r="AA99" s="109"/>
      <c r="AB99" s="109"/>
    </row>
    <row r="100" spans="1:28" s="111" customFormat="1" ht="15.5" x14ac:dyDescent="0.35">
      <c r="A100" s="114"/>
      <c r="B100" s="57"/>
      <c r="C100" s="57"/>
      <c r="D100" s="51"/>
      <c r="E100" s="110"/>
      <c r="F100" s="110"/>
      <c r="G100" s="110"/>
      <c r="H100" s="110"/>
      <c r="I100" s="110"/>
      <c r="J100" s="110"/>
      <c r="K100" s="110"/>
      <c r="L100" s="110"/>
      <c r="M100" s="110"/>
      <c r="N100" s="109"/>
      <c r="O100" s="109"/>
      <c r="P100" s="109"/>
      <c r="Q100" s="109"/>
      <c r="R100" s="109"/>
      <c r="S100" s="109"/>
      <c r="T100" s="109"/>
      <c r="U100" s="109"/>
      <c r="V100" s="109"/>
      <c r="W100" s="109"/>
      <c r="X100" s="109"/>
      <c r="Y100" s="109"/>
      <c r="Z100" s="109"/>
      <c r="AA100" s="109"/>
      <c r="AB100" s="109"/>
    </row>
    <row r="101" spans="1:28" s="111" customFormat="1" ht="15.5" x14ac:dyDescent="0.35">
      <c r="A101" s="114"/>
      <c r="B101" s="57"/>
      <c r="C101" s="57"/>
      <c r="D101" s="51"/>
      <c r="E101" s="110"/>
      <c r="F101" s="110"/>
      <c r="G101" s="110"/>
      <c r="H101" s="110"/>
      <c r="I101" s="110"/>
      <c r="J101" s="110"/>
      <c r="K101" s="110"/>
      <c r="L101" s="110"/>
      <c r="M101" s="110"/>
      <c r="N101" s="109"/>
      <c r="O101" s="109"/>
      <c r="P101" s="109"/>
      <c r="Q101" s="109"/>
      <c r="R101" s="109"/>
      <c r="S101" s="109"/>
      <c r="T101" s="109"/>
      <c r="U101" s="109"/>
      <c r="V101" s="109"/>
      <c r="W101" s="109"/>
      <c r="X101" s="109"/>
      <c r="Y101" s="109"/>
      <c r="Z101" s="109"/>
      <c r="AA101" s="109"/>
      <c r="AB101" s="109"/>
    </row>
    <row r="102" spans="1:28" s="111" customFormat="1" ht="15.5" x14ac:dyDescent="0.35">
      <c r="A102" s="114"/>
      <c r="B102" s="57"/>
      <c r="C102" s="57"/>
      <c r="D102" s="51"/>
      <c r="E102" s="110"/>
      <c r="F102" s="110"/>
      <c r="G102" s="110"/>
      <c r="H102" s="110"/>
      <c r="I102" s="110"/>
      <c r="J102" s="110"/>
      <c r="K102" s="110"/>
      <c r="L102" s="110"/>
      <c r="M102" s="110"/>
      <c r="N102" s="109"/>
      <c r="O102" s="109"/>
      <c r="P102" s="109"/>
      <c r="Q102" s="109"/>
      <c r="R102" s="109"/>
      <c r="S102" s="109"/>
      <c r="T102" s="109"/>
      <c r="U102" s="109"/>
      <c r="V102" s="109"/>
      <c r="W102" s="109"/>
      <c r="X102" s="109"/>
      <c r="Y102" s="109"/>
      <c r="Z102" s="109"/>
      <c r="AA102" s="109"/>
      <c r="AB102" s="109"/>
    </row>
    <row r="103" spans="1:28" s="111" customFormat="1" ht="15.5" x14ac:dyDescent="0.35">
      <c r="A103" s="114"/>
      <c r="B103" s="57"/>
      <c r="C103" s="57"/>
      <c r="D103" s="51"/>
      <c r="E103" s="110"/>
      <c r="F103" s="110"/>
      <c r="G103" s="110"/>
      <c r="H103" s="110"/>
      <c r="I103" s="110"/>
      <c r="J103" s="110"/>
      <c r="K103" s="110"/>
      <c r="L103" s="110"/>
      <c r="M103" s="110"/>
      <c r="N103" s="109"/>
      <c r="O103" s="109"/>
      <c r="P103" s="109"/>
      <c r="Q103" s="109"/>
      <c r="R103" s="109"/>
      <c r="S103" s="109"/>
      <c r="T103" s="109"/>
      <c r="U103" s="109"/>
      <c r="V103" s="109"/>
      <c r="W103" s="109"/>
      <c r="X103" s="109"/>
      <c r="Y103" s="109"/>
      <c r="Z103" s="109"/>
      <c r="AA103" s="109"/>
      <c r="AB103" s="109"/>
    </row>
    <row r="104" spans="1:28" s="111" customFormat="1" ht="15.5" x14ac:dyDescent="0.35">
      <c r="A104" s="114"/>
      <c r="B104" s="57"/>
      <c r="C104" s="57"/>
      <c r="D104" s="51"/>
      <c r="E104" s="110"/>
      <c r="F104" s="110"/>
      <c r="G104" s="110"/>
      <c r="H104" s="110"/>
      <c r="I104" s="110"/>
      <c r="J104" s="110"/>
      <c r="K104" s="110"/>
      <c r="L104" s="110"/>
      <c r="M104" s="110"/>
      <c r="N104" s="109"/>
      <c r="O104" s="109"/>
      <c r="P104" s="109"/>
      <c r="Q104" s="109"/>
      <c r="R104" s="109"/>
      <c r="S104" s="109"/>
      <c r="T104" s="109"/>
      <c r="U104" s="109"/>
      <c r="V104" s="109"/>
      <c r="W104" s="109"/>
      <c r="X104" s="109"/>
      <c r="Y104" s="109"/>
      <c r="Z104" s="109"/>
      <c r="AA104" s="109"/>
      <c r="AB104" s="109"/>
    </row>
    <row r="105" spans="1:28" s="111" customFormat="1" ht="15.5" x14ac:dyDescent="0.35">
      <c r="A105" s="114"/>
      <c r="B105" s="57"/>
      <c r="C105" s="57"/>
      <c r="D105" s="51"/>
      <c r="E105" s="110"/>
      <c r="F105" s="110"/>
      <c r="G105" s="110"/>
      <c r="H105" s="110"/>
      <c r="I105" s="110"/>
      <c r="J105" s="110"/>
      <c r="K105" s="110"/>
      <c r="L105" s="110"/>
      <c r="M105" s="110"/>
      <c r="N105" s="109"/>
      <c r="O105" s="109"/>
      <c r="P105" s="109"/>
      <c r="Q105" s="109"/>
      <c r="R105" s="109"/>
      <c r="S105" s="109"/>
      <c r="T105" s="109"/>
      <c r="U105" s="109"/>
      <c r="V105" s="109"/>
      <c r="W105" s="109"/>
      <c r="X105" s="109"/>
      <c r="Y105" s="109"/>
      <c r="Z105" s="109"/>
      <c r="AA105" s="109"/>
      <c r="AB105" s="109"/>
    </row>
    <row r="106" spans="1:28" s="111" customFormat="1" ht="15.5" x14ac:dyDescent="0.35">
      <c r="A106" s="114"/>
      <c r="B106" s="57"/>
      <c r="C106" s="57"/>
      <c r="D106" s="51"/>
      <c r="E106" s="110"/>
      <c r="F106" s="110"/>
      <c r="G106" s="110"/>
      <c r="H106" s="110"/>
      <c r="I106" s="110"/>
      <c r="J106" s="110"/>
      <c r="K106" s="110"/>
      <c r="L106" s="110"/>
      <c r="M106" s="110"/>
      <c r="N106" s="109"/>
      <c r="O106" s="109"/>
      <c r="P106" s="109"/>
      <c r="Q106" s="109"/>
      <c r="R106" s="109"/>
      <c r="S106" s="109"/>
      <c r="T106" s="109"/>
      <c r="U106" s="109"/>
      <c r="V106" s="109"/>
      <c r="W106" s="109"/>
      <c r="X106" s="109"/>
      <c r="Y106" s="109"/>
      <c r="Z106" s="109"/>
      <c r="AA106" s="109"/>
      <c r="AB106" s="109"/>
    </row>
    <row r="107" spans="1:28" s="111" customFormat="1" ht="15.5" x14ac:dyDescent="0.35">
      <c r="A107" s="114"/>
      <c r="B107" s="57"/>
      <c r="C107" s="57"/>
      <c r="D107" s="51"/>
      <c r="E107" s="110"/>
      <c r="F107" s="110"/>
      <c r="G107" s="110"/>
      <c r="H107" s="110"/>
      <c r="I107" s="110"/>
      <c r="J107" s="110"/>
      <c r="K107" s="110"/>
      <c r="L107" s="110"/>
      <c r="M107" s="110"/>
      <c r="N107" s="109"/>
      <c r="O107" s="109"/>
      <c r="P107" s="109"/>
      <c r="Q107" s="109"/>
      <c r="R107" s="109"/>
      <c r="S107" s="109"/>
      <c r="T107" s="109"/>
      <c r="U107" s="109"/>
      <c r="V107" s="109"/>
      <c r="W107" s="109"/>
      <c r="X107" s="109"/>
      <c r="Y107" s="109"/>
      <c r="Z107" s="109"/>
      <c r="AA107" s="109"/>
      <c r="AB107" s="109"/>
    </row>
    <row r="108" spans="1:28" s="111" customFormat="1" ht="15.5" x14ac:dyDescent="0.35">
      <c r="A108" s="114"/>
      <c r="B108" s="57"/>
      <c r="C108" s="57"/>
      <c r="D108" s="51"/>
      <c r="E108" s="110"/>
      <c r="F108" s="110"/>
      <c r="G108" s="110"/>
      <c r="H108" s="110"/>
      <c r="I108" s="110"/>
      <c r="J108" s="110"/>
      <c r="K108" s="110"/>
      <c r="L108" s="110"/>
      <c r="M108" s="110"/>
      <c r="N108" s="109"/>
      <c r="O108" s="109"/>
      <c r="P108" s="109"/>
      <c r="Q108" s="109"/>
      <c r="R108" s="109"/>
      <c r="S108" s="109"/>
      <c r="T108" s="109"/>
      <c r="U108" s="109"/>
      <c r="V108" s="109"/>
      <c r="W108" s="109"/>
      <c r="X108" s="109"/>
      <c r="Y108" s="109"/>
      <c r="Z108" s="109"/>
      <c r="AA108" s="109"/>
      <c r="AB108" s="109"/>
    </row>
    <row r="109" spans="1:28" s="111" customFormat="1" ht="15.5" x14ac:dyDescent="0.35">
      <c r="A109" s="114"/>
      <c r="B109" s="57"/>
      <c r="C109" s="57"/>
      <c r="D109" s="51"/>
      <c r="E109" s="110"/>
      <c r="F109" s="110"/>
      <c r="G109" s="110"/>
      <c r="H109" s="110"/>
      <c r="I109" s="110"/>
      <c r="J109" s="110"/>
      <c r="K109" s="110"/>
      <c r="L109" s="110"/>
      <c r="M109" s="110"/>
      <c r="N109" s="109"/>
      <c r="O109" s="109"/>
      <c r="P109" s="109"/>
      <c r="Q109" s="109"/>
      <c r="R109" s="109"/>
      <c r="S109" s="109"/>
      <c r="T109" s="109"/>
      <c r="U109" s="109"/>
      <c r="V109" s="109"/>
      <c r="W109" s="109"/>
      <c r="X109" s="109"/>
      <c r="Y109" s="109"/>
      <c r="Z109" s="109"/>
      <c r="AA109" s="109"/>
      <c r="AB109" s="109"/>
    </row>
    <row r="110" spans="1:28" s="111" customFormat="1" ht="15.5" x14ac:dyDescent="0.35">
      <c r="A110" s="114"/>
      <c r="B110" s="57"/>
      <c r="C110" s="57"/>
      <c r="D110" s="51"/>
      <c r="E110" s="110"/>
      <c r="F110" s="110"/>
      <c r="G110" s="110"/>
      <c r="H110" s="110"/>
      <c r="I110" s="110"/>
      <c r="J110" s="110"/>
      <c r="K110" s="110"/>
      <c r="L110" s="110"/>
      <c r="M110" s="110"/>
      <c r="N110" s="109"/>
      <c r="O110" s="109"/>
      <c r="P110" s="109"/>
      <c r="Q110" s="109"/>
      <c r="R110" s="109"/>
      <c r="S110" s="109"/>
      <c r="T110" s="109"/>
      <c r="U110" s="109"/>
      <c r="V110" s="109"/>
      <c r="W110" s="109"/>
      <c r="X110" s="109"/>
      <c r="Y110" s="109"/>
      <c r="Z110" s="109"/>
      <c r="AA110" s="109"/>
      <c r="AB110" s="109"/>
    </row>
    <row r="111" spans="1:28" s="111" customFormat="1" ht="15.5" x14ac:dyDescent="0.35">
      <c r="A111" s="114"/>
      <c r="B111" s="57"/>
      <c r="C111" s="57"/>
      <c r="D111" s="51"/>
      <c r="E111" s="110"/>
      <c r="F111" s="110"/>
      <c r="G111" s="110"/>
      <c r="H111" s="110"/>
      <c r="I111" s="110"/>
      <c r="J111" s="110"/>
      <c r="K111" s="110"/>
      <c r="L111" s="110"/>
      <c r="M111" s="110"/>
      <c r="N111" s="109"/>
      <c r="O111" s="109"/>
      <c r="P111" s="109"/>
      <c r="Q111" s="109"/>
      <c r="R111" s="109"/>
      <c r="S111" s="109"/>
      <c r="T111" s="109"/>
      <c r="U111" s="109"/>
      <c r="V111" s="109"/>
      <c r="W111" s="109"/>
      <c r="X111" s="109"/>
      <c r="Y111" s="109"/>
      <c r="Z111" s="109"/>
      <c r="AA111" s="109"/>
      <c r="AB111" s="109"/>
    </row>
    <row r="112" spans="1:28" s="111" customFormat="1" ht="15.5" x14ac:dyDescent="0.35">
      <c r="A112" s="114"/>
      <c r="B112" s="57"/>
      <c r="C112" s="57"/>
      <c r="D112" s="51"/>
      <c r="E112" s="110"/>
      <c r="F112" s="110"/>
      <c r="G112" s="110"/>
      <c r="H112" s="110"/>
      <c r="I112" s="110"/>
      <c r="J112" s="110"/>
      <c r="K112" s="110"/>
      <c r="L112" s="110"/>
      <c r="M112" s="110"/>
      <c r="N112" s="109"/>
      <c r="O112" s="109"/>
      <c r="P112" s="109"/>
      <c r="Q112" s="109"/>
      <c r="R112" s="109"/>
      <c r="S112" s="109"/>
      <c r="T112" s="109"/>
      <c r="U112" s="109"/>
      <c r="V112" s="109"/>
      <c r="W112" s="109"/>
      <c r="X112" s="109"/>
      <c r="Y112" s="109"/>
      <c r="Z112" s="109"/>
      <c r="AA112" s="109"/>
      <c r="AB112" s="109"/>
    </row>
    <row r="113" spans="1:28" s="111" customFormat="1" ht="15.5" x14ac:dyDescent="0.35">
      <c r="A113" s="114"/>
      <c r="B113" s="57"/>
      <c r="C113" s="57"/>
      <c r="D113" s="51"/>
      <c r="E113" s="110"/>
      <c r="F113" s="110"/>
      <c r="G113" s="110"/>
      <c r="H113" s="110"/>
      <c r="I113" s="110"/>
      <c r="J113" s="110"/>
      <c r="K113" s="110"/>
      <c r="L113" s="110"/>
      <c r="M113" s="110"/>
      <c r="N113" s="109"/>
      <c r="O113" s="109"/>
      <c r="P113" s="109"/>
      <c r="Q113" s="109"/>
      <c r="R113" s="109"/>
      <c r="S113" s="109"/>
      <c r="T113" s="109"/>
      <c r="U113" s="109"/>
      <c r="V113" s="109"/>
      <c r="W113" s="109"/>
      <c r="X113" s="109"/>
      <c r="Y113" s="109"/>
      <c r="Z113" s="109"/>
      <c r="AA113" s="109"/>
      <c r="AB113" s="109"/>
    </row>
    <row r="114" spans="1:28" s="111" customFormat="1" ht="15.5" x14ac:dyDescent="0.35">
      <c r="A114" s="114"/>
      <c r="B114" s="57"/>
      <c r="C114" s="57"/>
      <c r="D114" s="51"/>
      <c r="E114" s="110"/>
      <c r="F114" s="110"/>
      <c r="G114" s="110"/>
      <c r="H114" s="110"/>
      <c r="I114" s="110"/>
      <c r="J114" s="110"/>
      <c r="K114" s="110"/>
      <c r="L114" s="110"/>
      <c r="M114" s="110"/>
      <c r="N114" s="109"/>
      <c r="O114" s="109"/>
      <c r="P114" s="109"/>
      <c r="Q114" s="109"/>
      <c r="R114" s="109"/>
      <c r="S114" s="109"/>
      <c r="T114" s="109"/>
      <c r="U114" s="109"/>
      <c r="V114" s="109"/>
      <c r="W114" s="109"/>
      <c r="X114" s="109"/>
      <c r="Y114" s="109"/>
      <c r="Z114" s="109"/>
      <c r="AA114" s="109"/>
      <c r="AB114" s="109"/>
    </row>
    <row r="115" spans="1:28" s="111" customFormat="1" ht="15.5" x14ac:dyDescent="0.35">
      <c r="A115" s="114"/>
      <c r="B115" s="57"/>
      <c r="C115" s="57"/>
      <c r="D115" s="51"/>
      <c r="E115" s="110"/>
      <c r="F115" s="110"/>
      <c r="G115" s="110"/>
      <c r="H115" s="110"/>
      <c r="I115" s="110"/>
      <c r="J115" s="110"/>
      <c r="K115" s="110"/>
      <c r="L115" s="110"/>
      <c r="M115" s="110"/>
      <c r="N115" s="109"/>
      <c r="O115" s="109"/>
      <c r="P115" s="109"/>
      <c r="Q115" s="109"/>
      <c r="R115" s="109"/>
      <c r="S115" s="109"/>
      <c r="T115" s="109"/>
      <c r="U115" s="109"/>
      <c r="V115" s="109"/>
      <c r="W115" s="109"/>
      <c r="X115" s="109"/>
      <c r="Y115" s="109"/>
      <c r="Z115" s="109"/>
      <c r="AA115" s="109"/>
      <c r="AB115" s="109"/>
    </row>
    <row r="116" spans="1:28" s="111" customFormat="1" ht="15.5" x14ac:dyDescent="0.35">
      <c r="A116" s="114"/>
      <c r="B116" s="57"/>
      <c r="C116" s="57"/>
      <c r="D116" s="51"/>
      <c r="E116" s="110"/>
      <c r="F116" s="110"/>
      <c r="G116" s="110"/>
      <c r="H116" s="110"/>
      <c r="I116" s="110"/>
      <c r="J116" s="110"/>
      <c r="K116" s="110"/>
      <c r="L116" s="110"/>
      <c r="M116" s="110"/>
      <c r="N116" s="109"/>
      <c r="O116" s="109"/>
      <c r="P116" s="109"/>
      <c r="Q116" s="109"/>
      <c r="R116" s="109"/>
      <c r="S116" s="109"/>
      <c r="T116" s="109"/>
      <c r="U116" s="109"/>
      <c r="V116" s="109"/>
      <c r="W116" s="109"/>
      <c r="X116" s="109"/>
      <c r="Y116" s="109"/>
      <c r="Z116" s="109"/>
      <c r="AA116" s="109"/>
      <c r="AB116" s="109"/>
    </row>
    <row r="117" spans="1:28" s="111" customFormat="1" ht="15.5" x14ac:dyDescent="0.35">
      <c r="A117" s="114"/>
      <c r="B117" s="57"/>
      <c r="C117" s="57"/>
      <c r="D117" s="51"/>
      <c r="E117" s="110"/>
      <c r="F117" s="110"/>
      <c r="G117" s="110"/>
      <c r="H117" s="110"/>
      <c r="I117" s="110"/>
      <c r="J117" s="110"/>
      <c r="K117" s="110"/>
      <c r="L117" s="110"/>
      <c r="M117" s="110"/>
      <c r="N117" s="109"/>
      <c r="O117" s="109"/>
      <c r="P117" s="109"/>
      <c r="Q117" s="109"/>
      <c r="R117" s="109"/>
      <c r="S117" s="109"/>
      <c r="T117" s="109"/>
      <c r="U117" s="109"/>
      <c r="V117" s="109"/>
      <c r="W117" s="109"/>
      <c r="X117" s="109"/>
      <c r="Y117" s="109"/>
      <c r="Z117" s="109"/>
      <c r="AA117" s="109"/>
      <c r="AB117" s="109"/>
    </row>
    <row r="118" spans="1:28" s="111" customFormat="1" ht="15.5" x14ac:dyDescent="0.35">
      <c r="A118" s="114"/>
      <c r="B118" s="57"/>
      <c r="C118" s="57"/>
      <c r="D118" s="51"/>
      <c r="E118" s="110"/>
      <c r="F118" s="110"/>
      <c r="G118" s="110"/>
      <c r="H118" s="110"/>
      <c r="I118" s="110"/>
      <c r="J118" s="110"/>
      <c r="K118" s="110"/>
      <c r="L118" s="110"/>
      <c r="M118" s="110"/>
      <c r="N118" s="109"/>
      <c r="O118" s="109"/>
      <c r="P118" s="109"/>
      <c r="Q118" s="109"/>
      <c r="R118" s="109"/>
      <c r="S118" s="109"/>
      <c r="T118" s="109"/>
      <c r="U118" s="109"/>
      <c r="V118" s="109"/>
      <c r="W118" s="109"/>
      <c r="X118" s="109"/>
      <c r="Y118" s="109"/>
      <c r="Z118" s="109"/>
      <c r="AA118" s="109"/>
      <c r="AB118" s="109"/>
    </row>
    <row r="119" spans="1:28" s="111" customFormat="1" ht="15.5" x14ac:dyDescent="0.35">
      <c r="A119" s="114"/>
      <c r="B119" s="57"/>
      <c r="C119" s="57"/>
      <c r="D119" s="51"/>
      <c r="E119" s="110"/>
      <c r="F119" s="110"/>
      <c r="G119" s="110"/>
      <c r="H119" s="110"/>
      <c r="I119" s="110"/>
      <c r="J119" s="110"/>
      <c r="K119" s="110"/>
      <c r="L119" s="110"/>
      <c r="M119" s="110"/>
      <c r="N119" s="109"/>
      <c r="O119" s="109"/>
      <c r="P119" s="109"/>
      <c r="Q119" s="109"/>
      <c r="R119" s="109"/>
      <c r="S119" s="109"/>
      <c r="T119" s="109"/>
      <c r="U119" s="109"/>
      <c r="V119" s="109"/>
      <c r="W119" s="109"/>
      <c r="X119" s="109"/>
      <c r="Y119" s="109"/>
      <c r="Z119" s="109"/>
      <c r="AA119" s="109"/>
      <c r="AB119" s="109"/>
    </row>
    <row r="120" spans="1:28" s="111" customFormat="1" ht="15.5" x14ac:dyDescent="0.35">
      <c r="A120" s="114"/>
      <c r="B120" s="57"/>
      <c r="C120" s="57"/>
      <c r="D120" s="51"/>
      <c r="E120" s="110"/>
      <c r="F120" s="110"/>
      <c r="G120" s="110"/>
      <c r="H120" s="110"/>
      <c r="I120" s="110"/>
      <c r="J120" s="110"/>
      <c r="K120" s="110"/>
      <c r="L120" s="110"/>
      <c r="M120" s="110"/>
      <c r="N120" s="109"/>
      <c r="O120" s="109"/>
      <c r="P120" s="109"/>
      <c r="Q120" s="109"/>
      <c r="R120" s="109"/>
      <c r="S120" s="109"/>
      <c r="T120" s="109"/>
      <c r="U120" s="109"/>
      <c r="V120" s="109"/>
      <c r="W120" s="109"/>
      <c r="X120" s="109"/>
      <c r="Y120" s="109"/>
      <c r="Z120" s="109"/>
      <c r="AA120" s="109"/>
      <c r="AB120" s="109"/>
    </row>
    <row r="121" spans="1:28" s="111" customFormat="1" ht="15.5" x14ac:dyDescent="0.35">
      <c r="A121" s="114"/>
      <c r="B121" s="57"/>
      <c r="C121" s="57"/>
      <c r="D121" s="51"/>
      <c r="E121" s="110"/>
      <c r="F121" s="110"/>
      <c r="G121" s="110"/>
      <c r="H121" s="110"/>
      <c r="I121" s="110"/>
      <c r="J121" s="110"/>
      <c r="K121" s="110"/>
      <c r="L121" s="110"/>
      <c r="M121" s="110"/>
      <c r="N121" s="109"/>
      <c r="O121" s="109"/>
      <c r="P121" s="109"/>
      <c r="Q121" s="109"/>
      <c r="R121" s="109"/>
      <c r="S121" s="109"/>
      <c r="T121" s="109"/>
      <c r="U121" s="109"/>
      <c r="V121" s="109"/>
      <c r="W121" s="109"/>
      <c r="X121" s="109"/>
      <c r="Y121" s="109"/>
      <c r="Z121" s="109"/>
      <c r="AA121" s="109"/>
      <c r="AB121" s="109"/>
    </row>
    <row r="122" spans="1:28" s="111" customFormat="1" ht="15.5" x14ac:dyDescent="0.35">
      <c r="A122" s="114"/>
      <c r="B122" s="57"/>
      <c r="C122" s="57"/>
      <c r="D122" s="51"/>
      <c r="E122" s="110"/>
      <c r="F122" s="110"/>
      <c r="G122" s="110"/>
      <c r="H122" s="110"/>
      <c r="I122" s="110"/>
      <c r="J122" s="110"/>
      <c r="K122" s="110"/>
      <c r="L122" s="110"/>
      <c r="M122" s="110"/>
      <c r="N122" s="109"/>
      <c r="O122" s="109"/>
      <c r="P122" s="109"/>
      <c r="Q122" s="109"/>
      <c r="R122" s="109"/>
      <c r="S122" s="109"/>
      <c r="T122" s="109"/>
      <c r="U122" s="109"/>
      <c r="V122" s="109"/>
      <c r="W122" s="109"/>
      <c r="X122" s="109"/>
      <c r="Y122" s="109"/>
      <c r="Z122" s="109"/>
      <c r="AA122" s="109"/>
      <c r="AB122" s="109"/>
    </row>
    <row r="123" spans="1:28" s="111" customFormat="1" ht="15.5" x14ac:dyDescent="0.35">
      <c r="A123" s="114"/>
      <c r="B123" s="57"/>
      <c r="C123" s="57"/>
      <c r="D123" s="51"/>
      <c r="E123" s="110"/>
      <c r="F123" s="110"/>
      <c r="G123" s="110"/>
      <c r="H123" s="110"/>
      <c r="I123" s="110"/>
      <c r="J123" s="110"/>
      <c r="K123" s="110"/>
      <c r="L123" s="110"/>
      <c r="M123" s="110"/>
      <c r="N123" s="109"/>
      <c r="O123" s="109"/>
      <c r="P123" s="109"/>
      <c r="Q123" s="109"/>
      <c r="R123" s="109"/>
      <c r="S123" s="109"/>
      <c r="T123" s="109"/>
      <c r="U123" s="109"/>
      <c r="V123" s="109"/>
      <c r="W123" s="109"/>
      <c r="X123" s="109"/>
      <c r="Y123" s="109"/>
      <c r="Z123" s="109"/>
      <c r="AA123" s="109"/>
      <c r="AB123" s="109"/>
    </row>
    <row r="124" spans="1:28" s="111" customFormat="1" ht="15.5" x14ac:dyDescent="0.35">
      <c r="A124" s="114"/>
      <c r="B124" s="57"/>
      <c r="C124" s="57"/>
      <c r="D124" s="51"/>
      <c r="E124" s="110"/>
      <c r="F124" s="110"/>
      <c r="G124" s="110"/>
      <c r="H124" s="110"/>
      <c r="I124" s="110"/>
      <c r="J124" s="110"/>
      <c r="K124" s="110"/>
      <c r="L124" s="110"/>
      <c r="M124" s="110"/>
      <c r="N124" s="109"/>
      <c r="O124" s="109"/>
      <c r="P124" s="109"/>
      <c r="Q124" s="109"/>
      <c r="R124" s="109"/>
      <c r="S124" s="109"/>
      <c r="T124" s="109"/>
      <c r="U124" s="109"/>
      <c r="V124" s="109"/>
      <c r="W124" s="109"/>
      <c r="X124" s="109"/>
      <c r="Y124" s="109"/>
      <c r="Z124" s="109"/>
      <c r="AA124" s="109"/>
      <c r="AB124" s="109"/>
    </row>
    <row r="125" spans="1:28" s="111" customFormat="1" ht="15.5" x14ac:dyDescent="0.35">
      <c r="A125" s="114"/>
      <c r="B125" s="57"/>
      <c r="C125" s="57"/>
      <c r="D125" s="51"/>
      <c r="E125" s="110"/>
      <c r="F125" s="110"/>
      <c r="G125" s="110"/>
      <c r="H125" s="110"/>
      <c r="I125" s="110"/>
      <c r="J125" s="110"/>
      <c r="K125" s="110"/>
      <c r="L125" s="110"/>
      <c r="M125" s="110"/>
      <c r="N125" s="109"/>
      <c r="O125" s="109"/>
      <c r="P125" s="109"/>
      <c r="Q125" s="109"/>
      <c r="R125" s="109"/>
      <c r="S125" s="109"/>
      <c r="T125" s="109"/>
      <c r="U125" s="109"/>
      <c r="V125" s="109"/>
      <c r="W125" s="109"/>
      <c r="X125" s="109"/>
      <c r="Y125" s="109"/>
      <c r="Z125" s="109"/>
      <c r="AA125" s="109"/>
      <c r="AB125" s="109"/>
    </row>
    <row r="126" spans="1:28" s="111" customFormat="1" ht="15.5" x14ac:dyDescent="0.35">
      <c r="A126" s="114"/>
      <c r="B126" s="57"/>
      <c r="C126" s="57"/>
      <c r="D126" s="51"/>
      <c r="E126" s="110"/>
      <c r="F126" s="110"/>
      <c r="G126" s="110"/>
      <c r="H126" s="110"/>
      <c r="I126" s="110"/>
      <c r="J126" s="110"/>
      <c r="K126" s="110"/>
      <c r="L126" s="110"/>
      <c r="M126" s="110"/>
      <c r="N126" s="109"/>
      <c r="O126" s="109"/>
      <c r="P126" s="109"/>
      <c r="Q126" s="109"/>
      <c r="R126" s="109"/>
      <c r="S126" s="109"/>
      <c r="T126" s="109"/>
      <c r="U126" s="109"/>
      <c r="V126" s="109"/>
      <c r="W126" s="109"/>
      <c r="X126" s="109"/>
      <c r="Y126" s="109"/>
      <c r="Z126" s="109"/>
      <c r="AA126" s="109"/>
      <c r="AB126" s="109"/>
    </row>
    <row r="127" spans="1:28" s="111" customFormat="1" ht="15.5" x14ac:dyDescent="0.35">
      <c r="A127" s="114"/>
      <c r="B127" s="57"/>
      <c r="C127" s="57"/>
      <c r="D127" s="51"/>
      <c r="E127" s="110"/>
      <c r="F127" s="110"/>
      <c r="G127" s="110"/>
      <c r="H127" s="110"/>
      <c r="I127" s="110"/>
      <c r="J127" s="110"/>
      <c r="K127" s="110"/>
      <c r="L127" s="110"/>
      <c r="M127" s="110"/>
      <c r="N127" s="109"/>
      <c r="O127" s="109"/>
      <c r="P127" s="109"/>
      <c r="Q127" s="109"/>
      <c r="R127" s="109"/>
      <c r="S127" s="109"/>
      <c r="T127" s="109"/>
      <c r="U127" s="109"/>
      <c r="V127" s="109"/>
      <c r="W127" s="109"/>
      <c r="X127" s="109"/>
      <c r="Y127" s="109"/>
      <c r="Z127" s="109"/>
      <c r="AA127" s="109"/>
      <c r="AB127" s="109"/>
    </row>
    <row r="128" spans="1:28" s="111" customFormat="1" ht="15.5" x14ac:dyDescent="0.35">
      <c r="A128" s="114"/>
      <c r="B128" s="57"/>
      <c r="C128" s="57"/>
      <c r="D128" s="51"/>
      <c r="E128" s="110"/>
      <c r="F128" s="110"/>
      <c r="G128" s="110"/>
      <c r="H128" s="110"/>
      <c r="I128" s="110"/>
      <c r="J128" s="110"/>
      <c r="K128" s="110"/>
      <c r="L128" s="110"/>
      <c r="M128" s="110"/>
      <c r="N128" s="109"/>
      <c r="O128" s="109"/>
      <c r="P128" s="109"/>
      <c r="Q128" s="109"/>
      <c r="R128" s="109"/>
      <c r="S128" s="109"/>
      <c r="T128" s="109"/>
      <c r="U128" s="109"/>
      <c r="V128" s="109"/>
      <c r="W128" s="109"/>
      <c r="X128" s="109"/>
      <c r="Y128" s="109"/>
      <c r="Z128" s="109"/>
      <c r="AA128" s="109"/>
      <c r="AB128" s="109"/>
    </row>
    <row r="129" spans="1:28" s="111" customFormat="1" ht="15.5" x14ac:dyDescent="0.35">
      <c r="A129" s="114"/>
      <c r="B129" s="57"/>
      <c r="C129" s="57"/>
      <c r="D129" s="51"/>
      <c r="E129" s="110"/>
      <c r="F129" s="110"/>
      <c r="G129" s="110"/>
      <c r="H129" s="110"/>
      <c r="I129" s="110"/>
      <c r="J129" s="110"/>
      <c r="K129" s="110"/>
      <c r="L129" s="110"/>
      <c r="M129" s="110"/>
      <c r="N129" s="109"/>
      <c r="O129" s="109"/>
      <c r="P129" s="109"/>
      <c r="Q129" s="109"/>
      <c r="R129" s="109"/>
      <c r="S129" s="109"/>
      <c r="T129" s="109"/>
      <c r="U129" s="109"/>
      <c r="V129" s="109"/>
      <c r="W129" s="109"/>
      <c r="X129" s="109"/>
      <c r="Y129" s="109"/>
      <c r="Z129" s="109"/>
      <c r="AA129" s="109"/>
      <c r="AB129" s="109"/>
    </row>
    <row r="130" spans="1:28" s="111" customFormat="1" ht="15.5" x14ac:dyDescent="0.35">
      <c r="A130" s="114"/>
      <c r="B130" s="57"/>
      <c r="C130" s="57"/>
      <c r="D130" s="51"/>
      <c r="E130" s="110"/>
      <c r="F130" s="110"/>
      <c r="G130" s="110"/>
      <c r="H130" s="110"/>
      <c r="I130" s="110"/>
      <c r="J130" s="110"/>
      <c r="K130" s="110"/>
      <c r="L130" s="110"/>
      <c r="M130" s="110"/>
      <c r="N130" s="109"/>
      <c r="O130" s="109"/>
      <c r="P130" s="109"/>
      <c r="Q130" s="109"/>
      <c r="R130" s="109"/>
      <c r="S130" s="109"/>
      <c r="T130" s="109"/>
      <c r="U130" s="109"/>
      <c r="V130" s="109"/>
      <c r="W130" s="109"/>
      <c r="X130" s="109"/>
      <c r="Y130" s="109"/>
      <c r="Z130" s="109"/>
      <c r="AA130" s="109"/>
      <c r="AB130" s="109"/>
    </row>
    <row r="131" spans="1:28" s="111" customFormat="1" ht="15.5" x14ac:dyDescent="0.35">
      <c r="A131" s="114"/>
      <c r="B131" s="57"/>
      <c r="C131" s="57"/>
      <c r="D131" s="51"/>
      <c r="E131" s="110"/>
      <c r="F131" s="110"/>
      <c r="G131" s="110"/>
      <c r="H131" s="110"/>
      <c r="I131" s="110"/>
      <c r="J131" s="110"/>
      <c r="K131" s="110"/>
      <c r="L131" s="110"/>
      <c r="M131" s="110"/>
      <c r="N131" s="109"/>
      <c r="O131" s="109"/>
      <c r="P131" s="109"/>
      <c r="Q131" s="109"/>
      <c r="R131" s="109"/>
      <c r="S131" s="109"/>
      <c r="T131" s="109"/>
      <c r="U131" s="109"/>
      <c r="V131" s="109"/>
      <c r="W131" s="109"/>
      <c r="X131" s="109"/>
      <c r="Y131" s="109"/>
      <c r="Z131" s="109"/>
      <c r="AA131" s="109"/>
      <c r="AB131" s="109"/>
    </row>
    <row r="132" spans="1:28" s="111" customFormat="1" ht="15.5" x14ac:dyDescent="0.35">
      <c r="A132" s="114"/>
      <c r="B132" s="57"/>
      <c r="C132" s="57"/>
      <c r="D132" s="51"/>
      <c r="E132" s="110"/>
      <c r="F132" s="110"/>
      <c r="G132" s="110"/>
      <c r="H132" s="110"/>
      <c r="I132" s="110"/>
      <c r="J132" s="110"/>
      <c r="K132" s="110"/>
      <c r="L132" s="110"/>
      <c r="M132" s="110"/>
      <c r="N132" s="109"/>
      <c r="O132" s="109"/>
      <c r="P132" s="109"/>
      <c r="Q132" s="109"/>
      <c r="R132" s="109"/>
      <c r="S132" s="109"/>
      <c r="T132" s="109"/>
      <c r="U132" s="109"/>
      <c r="V132" s="109"/>
      <c r="W132" s="109"/>
      <c r="X132" s="109"/>
      <c r="Y132" s="109"/>
      <c r="Z132" s="109"/>
      <c r="AA132" s="109"/>
      <c r="AB132" s="109"/>
    </row>
    <row r="133" spans="1:28" s="111" customFormat="1" ht="15.5" x14ac:dyDescent="0.35">
      <c r="A133" s="114"/>
      <c r="B133" s="57"/>
      <c r="C133" s="57"/>
      <c r="D133" s="51"/>
      <c r="E133" s="110"/>
      <c r="F133" s="110"/>
      <c r="G133" s="110"/>
      <c r="H133" s="110"/>
      <c r="I133" s="110"/>
      <c r="J133" s="110"/>
      <c r="K133" s="110"/>
      <c r="L133" s="110"/>
      <c r="M133" s="110"/>
      <c r="N133" s="109"/>
      <c r="O133" s="109"/>
      <c r="P133" s="109"/>
      <c r="Q133" s="109"/>
      <c r="R133" s="109"/>
      <c r="S133" s="109"/>
      <c r="T133" s="109"/>
      <c r="U133" s="109"/>
      <c r="V133" s="109"/>
      <c r="W133" s="109"/>
      <c r="X133" s="109"/>
      <c r="Y133" s="109"/>
      <c r="Z133" s="109"/>
      <c r="AA133" s="109"/>
      <c r="AB133" s="109"/>
    </row>
    <row r="134" spans="1:28" s="111" customFormat="1" ht="15.5" x14ac:dyDescent="0.35">
      <c r="A134" s="114"/>
      <c r="B134" s="57"/>
      <c r="C134" s="57"/>
      <c r="D134" s="51"/>
      <c r="E134" s="110"/>
      <c r="F134" s="110"/>
      <c r="G134" s="110"/>
      <c r="H134" s="110"/>
      <c r="I134" s="110"/>
      <c r="J134" s="110"/>
      <c r="K134" s="110"/>
      <c r="L134" s="110"/>
      <c r="M134" s="110"/>
      <c r="N134" s="109"/>
      <c r="O134" s="109"/>
      <c r="P134" s="109"/>
      <c r="Q134" s="109"/>
      <c r="R134" s="109"/>
      <c r="S134" s="109"/>
      <c r="T134" s="109"/>
      <c r="U134" s="109"/>
      <c r="V134" s="109"/>
      <c r="W134" s="109"/>
      <c r="X134" s="109"/>
      <c r="Y134" s="109"/>
      <c r="Z134" s="109"/>
      <c r="AA134" s="109"/>
      <c r="AB134" s="109"/>
    </row>
    <row r="135" spans="1:28" s="111" customFormat="1" ht="15.5" x14ac:dyDescent="0.35">
      <c r="A135" s="114"/>
      <c r="B135" s="57"/>
      <c r="C135" s="57"/>
      <c r="D135" s="51"/>
      <c r="E135" s="110"/>
      <c r="F135" s="110"/>
      <c r="G135" s="110"/>
      <c r="H135" s="110"/>
      <c r="I135" s="110"/>
      <c r="J135" s="110"/>
      <c r="K135" s="110"/>
      <c r="L135" s="110"/>
      <c r="M135" s="110"/>
      <c r="N135" s="109"/>
      <c r="O135" s="109"/>
      <c r="P135" s="109"/>
      <c r="Q135" s="109"/>
      <c r="R135" s="109"/>
      <c r="S135" s="109"/>
      <c r="T135" s="109"/>
      <c r="U135" s="109"/>
      <c r="V135" s="109"/>
      <c r="W135" s="109"/>
      <c r="X135" s="109"/>
      <c r="Y135" s="109"/>
      <c r="Z135" s="109"/>
      <c r="AA135" s="109"/>
      <c r="AB135" s="109"/>
    </row>
    <row r="136" spans="1:28" s="111" customFormat="1" ht="15.5" x14ac:dyDescent="0.35">
      <c r="A136" s="114"/>
      <c r="B136" s="57"/>
      <c r="C136" s="57"/>
      <c r="D136" s="51"/>
      <c r="E136" s="110"/>
      <c r="F136" s="110"/>
      <c r="G136" s="110"/>
      <c r="H136" s="110"/>
      <c r="I136" s="110"/>
      <c r="J136" s="110"/>
      <c r="K136" s="110"/>
      <c r="L136" s="110"/>
      <c r="M136" s="110"/>
      <c r="N136" s="109"/>
      <c r="O136" s="109"/>
      <c r="P136" s="109"/>
      <c r="Q136" s="109"/>
      <c r="R136" s="109"/>
      <c r="S136" s="109"/>
      <c r="T136" s="109"/>
      <c r="U136" s="109"/>
      <c r="V136" s="109"/>
      <c r="W136" s="109"/>
      <c r="X136" s="109"/>
      <c r="Y136" s="109"/>
      <c r="Z136" s="109"/>
      <c r="AA136" s="109"/>
      <c r="AB136" s="109"/>
    </row>
    <row r="137" spans="1:28" s="111" customFormat="1" ht="15.5" x14ac:dyDescent="0.35">
      <c r="A137" s="114"/>
      <c r="B137" s="57"/>
      <c r="C137" s="57"/>
      <c r="D137" s="51"/>
      <c r="E137" s="110"/>
      <c r="F137" s="110"/>
      <c r="G137" s="110"/>
      <c r="H137" s="110"/>
      <c r="I137" s="110"/>
      <c r="J137" s="110"/>
      <c r="K137" s="110"/>
      <c r="L137" s="110"/>
      <c r="M137" s="110"/>
      <c r="N137" s="109"/>
      <c r="O137" s="109"/>
      <c r="P137" s="109"/>
      <c r="Q137" s="109"/>
      <c r="R137" s="109"/>
      <c r="S137" s="109"/>
      <c r="T137" s="109"/>
      <c r="U137" s="109"/>
      <c r="V137" s="109"/>
      <c r="W137" s="109"/>
      <c r="X137" s="109"/>
      <c r="Y137" s="109"/>
      <c r="Z137" s="109"/>
      <c r="AA137" s="109"/>
      <c r="AB137" s="109"/>
    </row>
    <row r="138" spans="1:28" s="111" customFormat="1" ht="15.5" x14ac:dyDescent="0.35">
      <c r="A138" s="114"/>
      <c r="B138" s="57"/>
      <c r="C138" s="57"/>
      <c r="D138" s="51"/>
      <c r="E138" s="110"/>
      <c r="F138" s="110"/>
      <c r="G138" s="110"/>
      <c r="H138" s="110"/>
      <c r="I138" s="110"/>
      <c r="J138" s="110"/>
      <c r="K138" s="110"/>
      <c r="L138" s="110"/>
      <c r="M138" s="110"/>
      <c r="N138" s="109"/>
      <c r="O138" s="109"/>
      <c r="P138" s="109"/>
      <c r="Q138" s="109"/>
      <c r="R138" s="109"/>
      <c r="S138" s="109"/>
      <c r="T138" s="109"/>
      <c r="U138" s="109"/>
      <c r="V138" s="109"/>
      <c r="W138" s="109"/>
      <c r="X138" s="109"/>
      <c r="Y138" s="109"/>
      <c r="Z138" s="109"/>
      <c r="AA138" s="109"/>
      <c r="AB138" s="109"/>
    </row>
    <row r="139" spans="1:28" s="111" customFormat="1" ht="15.5" x14ac:dyDescent="0.35">
      <c r="A139" s="114"/>
      <c r="B139" s="57"/>
      <c r="C139" s="57"/>
      <c r="D139" s="51"/>
      <c r="E139" s="110"/>
      <c r="F139" s="110"/>
      <c r="G139" s="110"/>
      <c r="H139" s="110"/>
      <c r="I139" s="110"/>
      <c r="J139" s="110"/>
      <c r="K139" s="110"/>
      <c r="L139" s="110"/>
      <c r="M139" s="110"/>
      <c r="N139" s="109"/>
      <c r="O139" s="109"/>
      <c r="P139" s="109"/>
      <c r="Q139" s="109"/>
      <c r="R139" s="109"/>
      <c r="S139" s="109"/>
      <c r="T139" s="109"/>
      <c r="U139" s="109"/>
      <c r="V139" s="109"/>
      <c r="W139" s="109"/>
      <c r="X139" s="109"/>
      <c r="Y139" s="109"/>
      <c r="Z139" s="109"/>
      <c r="AA139" s="109"/>
      <c r="AB139" s="109"/>
    </row>
    <row r="140" spans="1:28" s="111" customFormat="1" ht="15.5" x14ac:dyDescent="0.35">
      <c r="A140" s="114"/>
      <c r="B140" s="57"/>
      <c r="C140" s="57"/>
      <c r="D140" s="51"/>
      <c r="E140" s="110"/>
      <c r="F140" s="110"/>
      <c r="G140" s="110"/>
      <c r="H140" s="110"/>
      <c r="I140" s="110"/>
      <c r="J140" s="110"/>
      <c r="K140" s="110"/>
      <c r="L140" s="110"/>
      <c r="M140" s="110"/>
      <c r="N140" s="109"/>
      <c r="O140" s="109"/>
      <c r="P140" s="109"/>
      <c r="Q140" s="109"/>
      <c r="R140" s="109"/>
      <c r="S140" s="109"/>
      <c r="T140" s="109"/>
      <c r="U140" s="109"/>
      <c r="V140" s="109"/>
      <c r="W140" s="109"/>
      <c r="X140" s="109"/>
      <c r="Y140" s="109"/>
      <c r="Z140" s="109"/>
      <c r="AA140" s="109"/>
      <c r="AB140" s="109"/>
    </row>
    <row r="141" spans="1:28" s="111" customFormat="1" ht="15.5" x14ac:dyDescent="0.35">
      <c r="A141" s="114"/>
      <c r="B141" s="57"/>
      <c r="C141" s="57"/>
      <c r="D141" s="51"/>
      <c r="E141" s="110"/>
      <c r="F141" s="110"/>
      <c r="G141" s="110"/>
      <c r="H141" s="110"/>
      <c r="I141" s="110"/>
      <c r="J141" s="110"/>
      <c r="K141" s="110"/>
      <c r="L141" s="110"/>
      <c r="M141" s="110"/>
      <c r="N141" s="109"/>
      <c r="O141" s="109"/>
      <c r="P141" s="109"/>
      <c r="Q141" s="109"/>
      <c r="R141" s="109"/>
      <c r="S141" s="109"/>
      <c r="T141" s="109"/>
      <c r="U141" s="109"/>
      <c r="V141" s="109"/>
      <c r="W141" s="109"/>
      <c r="X141" s="109"/>
      <c r="Y141" s="109"/>
      <c r="Z141" s="109"/>
      <c r="AA141" s="109"/>
      <c r="AB141" s="109"/>
    </row>
    <row r="142" spans="1:28" s="111" customFormat="1" ht="15.5" x14ac:dyDescent="0.35">
      <c r="A142" s="114"/>
      <c r="B142" s="57"/>
      <c r="C142" s="57"/>
      <c r="D142" s="51"/>
      <c r="E142" s="110"/>
      <c r="F142" s="110"/>
      <c r="G142" s="110"/>
      <c r="H142" s="110"/>
      <c r="I142" s="110"/>
      <c r="J142" s="110"/>
      <c r="K142" s="110"/>
      <c r="L142" s="110"/>
      <c r="M142" s="110"/>
      <c r="N142" s="109"/>
      <c r="O142" s="109"/>
      <c r="P142" s="109"/>
      <c r="Q142" s="109"/>
      <c r="R142" s="109"/>
      <c r="S142" s="109"/>
      <c r="T142" s="109"/>
      <c r="U142" s="109"/>
      <c r="V142" s="109"/>
      <c r="W142" s="109"/>
      <c r="X142" s="109"/>
      <c r="Y142" s="109"/>
      <c r="Z142" s="109"/>
      <c r="AA142" s="109"/>
      <c r="AB142" s="109"/>
    </row>
    <row r="143" spans="1:28" s="111" customFormat="1" ht="15.5" x14ac:dyDescent="0.35">
      <c r="A143" s="114"/>
      <c r="B143" s="57"/>
      <c r="C143" s="57"/>
      <c r="D143" s="51"/>
      <c r="E143" s="110"/>
      <c r="F143" s="110"/>
      <c r="G143" s="110"/>
      <c r="H143" s="110"/>
      <c r="I143" s="110"/>
      <c r="J143" s="110"/>
      <c r="K143" s="110"/>
      <c r="L143" s="110"/>
      <c r="M143" s="110"/>
      <c r="N143" s="109"/>
      <c r="O143" s="109"/>
      <c r="P143" s="109"/>
      <c r="Q143" s="109"/>
      <c r="R143" s="109"/>
      <c r="S143" s="109"/>
      <c r="T143" s="109"/>
      <c r="U143" s="109"/>
      <c r="V143" s="109"/>
      <c r="W143" s="109"/>
      <c r="X143" s="109"/>
      <c r="Y143" s="109"/>
      <c r="Z143" s="109"/>
      <c r="AA143" s="109"/>
      <c r="AB143" s="109"/>
    </row>
    <row r="144" spans="1:28" s="111" customFormat="1" ht="15.5" x14ac:dyDescent="0.35">
      <c r="A144" s="114"/>
      <c r="B144" s="57"/>
      <c r="C144" s="57"/>
      <c r="D144" s="51"/>
      <c r="E144" s="110"/>
      <c r="F144" s="110"/>
      <c r="G144" s="110"/>
      <c r="H144" s="110"/>
      <c r="I144" s="110"/>
      <c r="J144" s="110"/>
      <c r="K144" s="110"/>
      <c r="L144" s="110"/>
      <c r="M144" s="110"/>
      <c r="N144" s="109"/>
      <c r="O144" s="109"/>
      <c r="P144" s="109"/>
      <c r="Q144" s="109"/>
      <c r="R144" s="109"/>
      <c r="S144" s="109"/>
      <c r="T144" s="109"/>
      <c r="U144" s="109"/>
      <c r="V144" s="109"/>
      <c r="W144" s="109"/>
      <c r="X144" s="109"/>
      <c r="Y144" s="109"/>
      <c r="Z144" s="109"/>
      <c r="AA144" s="109"/>
      <c r="AB144" s="109"/>
    </row>
    <row r="145" spans="1:28" s="111" customFormat="1" ht="15.5" x14ac:dyDescent="0.35">
      <c r="A145" s="114"/>
      <c r="B145" s="57"/>
      <c r="C145" s="57"/>
      <c r="D145" s="51"/>
      <c r="E145" s="110"/>
      <c r="F145" s="110"/>
      <c r="G145" s="110"/>
      <c r="H145" s="110"/>
      <c r="I145" s="110"/>
      <c r="J145" s="110"/>
      <c r="K145" s="110"/>
      <c r="L145" s="110"/>
      <c r="M145" s="110"/>
      <c r="N145" s="109"/>
      <c r="O145" s="109"/>
      <c r="P145" s="109"/>
      <c r="Q145" s="109"/>
      <c r="R145" s="109"/>
      <c r="S145" s="109"/>
      <c r="T145" s="109"/>
      <c r="U145" s="109"/>
      <c r="V145" s="109"/>
      <c r="W145" s="109"/>
      <c r="X145" s="109"/>
      <c r="Y145" s="109"/>
      <c r="Z145" s="109"/>
      <c r="AA145" s="109"/>
      <c r="AB145" s="109"/>
    </row>
    <row r="146" spans="1:28" s="111" customFormat="1" ht="15.5" x14ac:dyDescent="0.35">
      <c r="A146" s="114"/>
      <c r="B146" s="57"/>
      <c r="C146" s="57"/>
      <c r="D146" s="51"/>
      <c r="E146" s="110"/>
      <c r="F146" s="110"/>
      <c r="G146" s="110"/>
      <c r="H146" s="110"/>
      <c r="I146" s="110"/>
      <c r="J146" s="110"/>
      <c r="K146" s="110"/>
      <c r="L146" s="110"/>
      <c r="M146" s="110"/>
      <c r="N146" s="109"/>
      <c r="O146" s="109"/>
      <c r="P146" s="109"/>
      <c r="Q146" s="109"/>
      <c r="R146" s="109"/>
      <c r="S146" s="109"/>
      <c r="T146" s="109"/>
      <c r="U146" s="109"/>
      <c r="V146" s="109"/>
      <c r="W146" s="109"/>
      <c r="X146" s="109"/>
      <c r="Y146" s="109"/>
      <c r="Z146" s="109"/>
      <c r="AA146" s="109"/>
      <c r="AB146" s="109"/>
    </row>
    <row r="147" spans="1:28" s="111" customFormat="1" ht="15.5" x14ac:dyDescent="0.35">
      <c r="A147" s="114"/>
      <c r="B147" s="57"/>
      <c r="C147" s="57"/>
      <c r="D147" s="51"/>
      <c r="E147" s="110"/>
      <c r="F147" s="110"/>
      <c r="G147" s="110"/>
      <c r="H147" s="110"/>
      <c r="I147" s="110"/>
      <c r="J147" s="110"/>
      <c r="K147" s="110"/>
      <c r="L147" s="110"/>
      <c r="M147" s="110"/>
      <c r="N147" s="109"/>
      <c r="O147" s="109"/>
      <c r="P147" s="109"/>
      <c r="Q147" s="109"/>
      <c r="R147" s="109"/>
      <c r="S147" s="109"/>
      <c r="T147" s="109"/>
      <c r="U147" s="109"/>
      <c r="V147" s="109"/>
      <c r="W147" s="109"/>
      <c r="X147" s="109"/>
      <c r="Y147" s="109"/>
      <c r="Z147" s="109"/>
      <c r="AA147" s="109"/>
      <c r="AB147" s="109"/>
    </row>
    <row r="148" spans="1:28" s="111" customFormat="1" ht="15.5" x14ac:dyDescent="0.35">
      <c r="A148" s="114"/>
      <c r="B148" s="57"/>
      <c r="C148" s="57"/>
      <c r="D148" s="51"/>
      <c r="E148" s="110"/>
      <c r="F148" s="110"/>
      <c r="G148" s="110"/>
      <c r="H148" s="110"/>
      <c r="I148" s="110"/>
      <c r="J148" s="110"/>
      <c r="K148" s="110"/>
      <c r="L148" s="110"/>
      <c r="M148" s="110"/>
      <c r="N148" s="109"/>
      <c r="O148" s="109"/>
      <c r="P148" s="109"/>
      <c r="Q148" s="109"/>
      <c r="R148" s="109"/>
      <c r="S148" s="109"/>
      <c r="T148" s="109"/>
      <c r="U148" s="109"/>
      <c r="V148" s="109"/>
      <c r="W148" s="109"/>
      <c r="X148" s="109"/>
      <c r="Y148" s="109"/>
      <c r="Z148" s="109"/>
      <c r="AA148" s="109"/>
      <c r="AB148" s="109"/>
    </row>
    <row r="149" spans="1:28" s="111" customFormat="1" ht="15.5" x14ac:dyDescent="0.35">
      <c r="A149" s="114"/>
      <c r="B149" s="57"/>
      <c r="C149" s="57"/>
      <c r="D149" s="51"/>
      <c r="E149" s="110"/>
      <c r="F149" s="110"/>
      <c r="G149" s="110"/>
      <c r="H149" s="110"/>
      <c r="I149" s="110"/>
      <c r="J149" s="110"/>
      <c r="K149" s="110"/>
      <c r="L149" s="110"/>
      <c r="M149" s="110"/>
      <c r="N149" s="109"/>
      <c r="O149" s="109"/>
      <c r="P149" s="109"/>
      <c r="Q149" s="109"/>
      <c r="R149" s="109"/>
      <c r="S149" s="109"/>
      <c r="T149" s="109"/>
      <c r="U149" s="109"/>
      <c r="V149" s="109"/>
      <c r="W149" s="109"/>
      <c r="X149" s="109"/>
      <c r="Y149" s="109"/>
      <c r="Z149" s="109"/>
      <c r="AA149" s="109"/>
      <c r="AB149" s="109"/>
    </row>
    <row r="150" spans="1:28" s="111" customFormat="1" ht="15.5" x14ac:dyDescent="0.35">
      <c r="A150" s="114"/>
      <c r="B150" s="57"/>
      <c r="C150" s="57"/>
      <c r="D150" s="51"/>
      <c r="E150" s="110"/>
      <c r="F150" s="110"/>
      <c r="G150" s="110"/>
      <c r="H150" s="110"/>
      <c r="I150" s="110"/>
      <c r="J150" s="110"/>
      <c r="K150" s="110"/>
      <c r="L150" s="110"/>
      <c r="M150" s="110"/>
      <c r="N150" s="109"/>
      <c r="O150" s="109"/>
      <c r="P150" s="109"/>
      <c r="Q150" s="109"/>
      <c r="R150" s="109"/>
      <c r="S150" s="109"/>
      <c r="T150" s="109"/>
      <c r="U150" s="109"/>
      <c r="V150" s="109"/>
      <c r="W150" s="109"/>
      <c r="X150" s="109"/>
      <c r="Y150" s="109"/>
      <c r="Z150" s="109"/>
      <c r="AA150" s="109"/>
      <c r="AB150" s="109"/>
    </row>
    <row r="151" spans="1:28" s="111" customFormat="1" ht="15.5" x14ac:dyDescent="0.35">
      <c r="A151" s="114"/>
      <c r="B151" s="57"/>
      <c r="C151" s="57"/>
      <c r="D151" s="51"/>
      <c r="E151" s="110"/>
      <c r="F151" s="110"/>
      <c r="G151" s="110"/>
      <c r="H151" s="110"/>
      <c r="I151" s="110"/>
      <c r="J151" s="110"/>
      <c r="K151" s="110"/>
      <c r="L151" s="110"/>
      <c r="M151" s="110"/>
      <c r="N151" s="109"/>
      <c r="O151" s="109"/>
      <c r="P151" s="109"/>
      <c r="Q151" s="109"/>
      <c r="R151" s="109"/>
      <c r="S151" s="109"/>
      <c r="T151" s="109"/>
      <c r="U151" s="109"/>
      <c r="V151" s="109"/>
      <c r="W151" s="109"/>
      <c r="X151" s="109"/>
      <c r="Y151" s="109"/>
      <c r="Z151" s="109"/>
      <c r="AA151" s="109"/>
      <c r="AB151" s="109"/>
    </row>
    <row r="152" spans="1:28" s="111" customFormat="1" ht="15.5" x14ac:dyDescent="0.35">
      <c r="A152" s="114"/>
      <c r="B152" s="57"/>
      <c r="C152" s="57"/>
      <c r="D152" s="51"/>
      <c r="E152" s="110"/>
      <c r="F152" s="110"/>
      <c r="G152" s="110"/>
      <c r="H152" s="110"/>
      <c r="I152" s="110"/>
      <c r="J152" s="110"/>
      <c r="K152" s="110"/>
      <c r="L152" s="110"/>
      <c r="M152" s="110"/>
      <c r="N152" s="109"/>
      <c r="O152" s="109"/>
      <c r="P152" s="109"/>
      <c r="Q152" s="109"/>
      <c r="R152" s="109"/>
      <c r="S152" s="109"/>
      <c r="T152" s="109"/>
      <c r="U152" s="109"/>
      <c r="V152" s="109"/>
      <c r="W152" s="109"/>
      <c r="X152" s="109"/>
      <c r="Y152" s="109"/>
      <c r="Z152" s="109"/>
      <c r="AA152" s="109"/>
      <c r="AB152" s="109"/>
    </row>
    <row r="153" spans="1:28" s="111" customFormat="1" ht="15.5" x14ac:dyDescent="0.35">
      <c r="A153" s="114"/>
      <c r="B153" s="57"/>
      <c r="C153" s="57"/>
      <c r="D153" s="51"/>
      <c r="E153" s="110"/>
      <c r="F153" s="110"/>
      <c r="G153" s="110"/>
      <c r="H153" s="110"/>
      <c r="I153" s="110"/>
      <c r="J153" s="110"/>
      <c r="K153" s="110"/>
      <c r="L153" s="110"/>
      <c r="M153" s="110"/>
      <c r="N153" s="109"/>
      <c r="O153" s="109"/>
      <c r="P153" s="109"/>
      <c r="Q153" s="109"/>
      <c r="R153" s="109"/>
      <c r="S153" s="109"/>
      <c r="T153" s="109"/>
      <c r="U153" s="109"/>
      <c r="V153" s="109"/>
      <c r="W153" s="109"/>
      <c r="X153" s="109"/>
      <c r="Y153" s="109"/>
      <c r="Z153" s="109"/>
      <c r="AA153" s="109"/>
      <c r="AB153" s="109"/>
    </row>
    <row r="154" spans="1:28" s="111" customFormat="1" ht="15.5" x14ac:dyDescent="0.35">
      <c r="A154" s="114"/>
      <c r="B154" s="57"/>
      <c r="C154" s="57"/>
      <c r="D154" s="51"/>
      <c r="E154" s="110"/>
      <c r="F154" s="110"/>
      <c r="G154" s="110"/>
      <c r="H154" s="110"/>
      <c r="I154" s="110"/>
      <c r="J154" s="110"/>
      <c r="K154" s="110"/>
      <c r="L154" s="110"/>
      <c r="M154" s="110"/>
      <c r="N154" s="109"/>
      <c r="O154" s="109"/>
      <c r="P154" s="109"/>
      <c r="Q154" s="109"/>
      <c r="R154" s="109"/>
      <c r="S154" s="109"/>
      <c r="T154" s="109"/>
      <c r="U154" s="109"/>
      <c r="V154" s="109"/>
      <c r="W154" s="109"/>
      <c r="X154" s="109"/>
      <c r="Y154" s="109"/>
      <c r="Z154" s="109"/>
      <c r="AA154" s="109"/>
      <c r="AB154" s="109"/>
    </row>
    <row r="155" spans="1:28" s="111" customFormat="1" ht="15.5" x14ac:dyDescent="0.35">
      <c r="A155" s="114"/>
      <c r="B155" s="57"/>
      <c r="C155" s="57"/>
      <c r="D155" s="51"/>
      <c r="E155" s="110"/>
      <c r="F155" s="110"/>
      <c r="G155" s="110"/>
      <c r="H155" s="110"/>
      <c r="I155" s="110"/>
      <c r="J155" s="110"/>
      <c r="K155" s="110"/>
      <c r="L155" s="110"/>
      <c r="M155" s="110"/>
      <c r="N155" s="109"/>
      <c r="O155" s="109"/>
      <c r="P155" s="109"/>
      <c r="Q155" s="109"/>
      <c r="R155" s="109"/>
      <c r="S155" s="109"/>
      <c r="T155" s="109"/>
      <c r="U155" s="109"/>
      <c r="V155" s="109"/>
      <c r="W155" s="109"/>
      <c r="X155" s="109"/>
      <c r="Y155" s="109"/>
      <c r="Z155" s="109"/>
      <c r="AA155" s="109"/>
      <c r="AB155" s="109"/>
    </row>
    <row r="156" spans="1:28" s="111" customFormat="1" ht="15.5" x14ac:dyDescent="0.35">
      <c r="A156" s="114"/>
      <c r="B156" s="57"/>
      <c r="C156" s="57"/>
      <c r="D156" s="51"/>
      <c r="E156" s="110"/>
      <c r="F156" s="110"/>
      <c r="G156" s="110"/>
      <c r="H156" s="110"/>
      <c r="I156" s="110"/>
      <c r="J156" s="110"/>
      <c r="K156" s="110"/>
      <c r="L156" s="110"/>
      <c r="M156" s="110"/>
      <c r="N156" s="109"/>
      <c r="O156" s="109"/>
      <c r="P156" s="109"/>
      <c r="Q156" s="109"/>
      <c r="R156" s="109"/>
      <c r="S156" s="109"/>
      <c r="T156" s="109"/>
      <c r="U156" s="109"/>
      <c r="V156" s="109"/>
      <c r="W156" s="109"/>
      <c r="X156" s="109"/>
      <c r="Y156" s="109"/>
      <c r="Z156" s="109"/>
      <c r="AA156" s="109"/>
      <c r="AB156" s="109"/>
    </row>
    <row r="157" spans="1:28" s="111" customFormat="1" ht="15.5" x14ac:dyDescent="0.35">
      <c r="A157" s="114"/>
      <c r="B157" s="57"/>
      <c r="C157" s="57"/>
      <c r="D157" s="51"/>
      <c r="E157" s="110"/>
      <c r="F157" s="110"/>
      <c r="G157" s="110"/>
      <c r="H157" s="110"/>
      <c r="I157" s="110"/>
      <c r="J157" s="110"/>
      <c r="K157" s="110"/>
      <c r="L157" s="110"/>
      <c r="M157" s="110"/>
      <c r="N157" s="109"/>
      <c r="O157" s="109"/>
      <c r="P157" s="109"/>
      <c r="Q157" s="109"/>
      <c r="R157" s="109"/>
      <c r="S157" s="109"/>
      <c r="T157" s="109"/>
      <c r="U157" s="109"/>
      <c r="V157" s="109"/>
      <c r="W157" s="109"/>
      <c r="X157" s="109"/>
      <c r="Y157" s="109"/>
      <c r="Z157" s="109"/>
      <c r="AA157" s="109"/>
      <c r="AB157" s="109"/>
    </row>
    <row r="158" spans="1:28" s="111" customFormat="1" ht="15.5" x14ac:dyDescent="0.35">
      <c r="A158" s="114"/>
      <c r="B158" s="57"/>
      <c r="C158" s="57"/>
      <c r="D158" s="51"/>
      <c r="E158" s="110"/>
      <c r="F158" s="110"/>
      <c r="G158" s="110"/>
      <c r="H158" s="110"/>
      <c r="I158" s="110"/>
      <c r="J158" s="110"/>
      <c r="K158" s="110"/>
      <c r="L158" s="110"/>
      <c r="M158" s="110"/>
      <c r="N158" s="109"/>
      <c r="O158" s="109"/>
      <c r="P158" s="109"/>
      <c r="Q158" s="109"/>
      <c r="R158" s="109"/>
      <c r="S158" s="109"/>
      <c r="T158" s="109"/>
      <c r="U158" s="109"/>
      <c r="V158" s="109"/>
      <c r="W158" s="109"/>
      <c r="X158" s="109"/>
      <c r="Y158" s="109"/>
      <c r="Z158" s="109"/>
      <c r="AA158" s="109"/>
      <c r="AB158" s="109"/>
    </row>
    <row r="159" spans="1:28" s="111" customFormat="1" ht="15.5" x14ac:dyDescent="0.35">
      <c r="A159" s="114"/>
      <c r="B159" s="57"/>
      <c r="C159" s="57"/>
      <c r="D159" s="51"/>
      <c r="E159" s="110"/>
      <c r="F159" s="110"/>
      <c r="G159" s="110"/>
      <c r="H159" s="110"/>
      <c r="I159" s="110"/>
      <c r="J159" s="110"/>
      <c r="K159" s="110"/>
      <c r="L159" s="110"/>
      <c r="M159" s="110"/>
      <c r="N159" s="109"/>
      <c r="O159" s="109"/>
      <c r="P159" s="109"/>
      <c r="Q159" s="109"/>
      <c r="R159" s="109"/>
      <c r="S159" s="109"/>
      <c r="T159" s="109"/>
      <c r="U159" s="109"/>
      <c r="V159" s="109"/>
      <c r="W159" s="109"/>
      <c r="X159" s="109"/>
      <c r="Y159" s="109"/>
      <c r="Z159" s="109"/>
      <c r="AA159" s="109"/>
      <c r="AB159" s="109"/>
    </row>
    <row r="160" spans="1:28" s="111" customFormat="1" ht="15.5" x14ac:dyDescent="0.35">
      <c r="A160" s="114"/>
      <c r="B160" s="57"/>
      <c r="C160" s="57"/>
      <c r="D160" s="51"/>
      <c r="E160" s="110"/>
      <c r="F160" s="110"/>
      <c r="G160" s="110"/>
      <c r="H160" s="110"/>
      <c r="I160" s="110"/>
      <c r="J160" s="110"/>
      <c r="K160" s="110"/>
      <c r="L160" s="110"/>
      <c r="M160" s="110"/>
      <c r="N160" s="109"/>
      <c r="O160" s="109"/>
      <c r="P160" s="109"/>
      <c r="Q160" s="109"/>
      <c r="R160" s="109"/>
      <c r="S160" s="109"/>
      <c r="T160" s="109"/>
      <c r="U160" s="109"/>
      <c r="V160" s="109"/>
      <c r="W160" s="109"/>
      <c r="X160" s="109"/>
      <c r="Y160" s="109"/>
      <c r="Z160" s="109"/>
      <c r="AA160" s="109"/>
      <c r="AB160" s="109"/>
    </row>
    <row r="161" spans="1:28" s="111" customFormat="1" ht="15.5" x14ac:dyDescent="0.35">
      <c r="A161" s="114"/>
      <c r="B161" s="57"/>
      <c r="C161" s="57"/>
      <c r="D161" s="51"/>
      <c r="E161" s="110"/>
      <c r="F161" s="110"/>
      <c r="G161" s="110"/>
      <c r="H161" s="110"/>
      <c r="I161" s="110"/>
      <c r="J161" s="110"/>
      <c r="K161" s="110"/>
      <c r="L161" s="110"/>
      <c r="M161" s="110"/>
      <c r="N161" s="109"/>
      <c r="O161" s="109"/>
      <c r="P161" s="109"/>
      <c r="Q161" s="109"/>
      <c r="R161" s="109"/>
      <c r="S161" s="109"/>
      <c r="T161" s="109"/>
      <c r="U161" s="109"/>
      <c r="V161" s="109"/>
      <c r="W161" s="109"/>
      <c r="X161" s="109"/>
      <c r="Y161" s="109"/>
      <c r="Z161" s="109"/>
      <c r="AA161" s="109"/>
      <c r="AB161" s="109"/>
    </row>
    <row r="162" spans="1:28" s="111" customFormat="1" ht="15.5" x14ac:dyDescent="0.35">
      <c r="A162" s="114"/>
      <c r="B162" s="57"/>
      <c r="C162" s="57"/>
      <c r="D162" s="51"/>
      <c r="E162" s="110"/>
      <c r="F162" s="110"/>
      <c r="G162" s="110"/>
      <c r="H162" s="110"/>
      <c r="I162" s="110"/>
      <c r="J162" s="110"/>
      <c r="K162" s="110"/>
      <c r="L162" s="110"/>
      <c r="M162" s="110"/>
      <c r="N162" s="109"/>
      <c r="O162" s="109"/>
      <c r="P162" s="109"/>
      <c r="Q162" s="109"/>
      <c r="R162" s="109"/>
      <c r="S162" s="109"/>
      <c r="T162" s="109"/>
      <c r="U162" s="109"/>
      <c r="V162" s="109"/>
      <c r="W162" s="109"/>
      <c r="X162" s="109"/>
      <c r="Y162" s="109"/>
      <c r="Z162" s="109"/>
      <c r="AA162" s="109"/>
      <c r="AB162" s="109"/>
    </row>
    <row r="163" spans="1:28" s="111" customFormat="1" ht="15.5" x14ac:dyDescent="0.35">
      <c r="A163" s="114"/>
      <c r="B163" s="57"/>
      <c r="C163" s="57"/>
      <c r="D163" s="51"/>
      <c r="E163" s="110"/>
      <c r="F163" s="110"/>
      <c r="G163" s="110"/>
      <c r="H163" s="110"/>
      <c r="I163" s="110"/>
      <c r="J163" s="110"/>
      <c r="K163" s="110"/>
      <c r="L163" s="110"/>
      <c r="M163" s="110"/>
      <c r="N163" s="109"/>
      <c r="O163" s="109"/>
      <c r="P163" s="109"/>
      <c r="Q163" s="109"/>
      <c r="R163" s="109"/>
      <c r="S163" s="109"/>
      <c r="T163" s="109"/>
      <c r="U163" s="109"/>
      <c r="V163" s="109"/>
      <c r="W163" s="109"/>
      <c r="X163" s="109"/>
      <c r="Y163" s="109"/>
      <c r="Z163" s="109"/>
      <c r="AA163" s="109"/>
      <c r="AB163" s="109"/>
    </row>
    <row r="164" spans="1:28" s="111" customFormat="1" ht="15.5" x14ac:dyDescent="0.35">
      <c r="A164" s="114"/>
      <c r="B164" s="57"/>
      <c r="C164" s="57"/>
      <c r="D164" s="51"/>
      <c r="E164" s="110"/>
      <c r="F164" s="110"/>
      <c r="G164" s="110"/>
      <c r="H164" s="110"/>
      <c r="I164" s="110"/>
      <c r="J164" s="110"/>
      <c r="K164" s="110"/>
      <c r="L164" s="110"/>
      <c r="M164" s="110"/>
      <c r="N164" s="109"/>
      <c r="O164" s="109"/>
      <c r="P164" s="109"/>
      <c r="Q164" s="109"/>
      <c r="R164" s="109"/>
      <c r="S164" s="109"/>
      <c r="T164" s="109"/>
      <c r="U164" s="109"/>
      <c r="V164" s="109"/>
      <c r="W164" s="109"/>
      <c r="X164" s="109"/>
      <c r="Y164" s="109"/>
      <c r="Z164" s="109"/>
      <c r="AA164" s="109"/>
      <c r="AB164" s="109"/>
    </row>
    <row r="165" spans="1:28" s="111" customFormat="1" ht="15.5" x14ac:dyDescent="0.35">
      <c r="A165" s="114"/>
      <c r="B165" s="57"/>
      <c r="C165" s="57"/>
      <c r="D165" s="51"/>
      <c r="E165" s="110"/>
      <c r="F165" s="110"/>
      <c r="G165" s="110"/>
      <c r="H165" s="110"/>
      <c r="I165" s="110"/>
      <c r="J165" s="110"/>
      <c r="K165" s="110"/>
      <c r="L165" s="110"/>
      <c r="M165" s="110"/>
      <c r="N165" s="109"/>
      <c r="O165" s="109"/>
      <c r="P165" s="109"/>
      <c r="Q165" s="109"/>
      <c r="R165" s="109"/>
      <c r="S165" s="109"/>
      <c r="T165" s="109"/>
      <c r="U165" s="109"/>
      <c r="V165" s="109"/>
      <c r="W165" s="109"/>
      <c r="X165" s="109"/>
      <c r="Y165" s="109"/>
      <c r="Z165" s="109"/>
      <c r="AA165" s="109"/>
      <c r="AB165" s="109"/>
    </row>
    <row r="166" spans="1:28" s="111" customFormat="1" ht="15.5" x14ac:dyDescent="0.35">
      <c r="A166" s="114"/>
      <c r="B166" s="57"/>
      <c r="C166" s="57"/>
      <c r="D166" s="51"/>
      <c r="E166" s="110"/>
      <c r="F166" s="110"/>
      <c r="G166" s="110"/>
      <c r="H166" s="110"/>
      <c r="I166" s="110"/>
      <c r="J166" s="110"/>
      <c r="K166" s="110"/>
      <c r="L166" s="110"/>
      <c r="M166" s="110"/>
      <c r="N166" s="109"/>
      <c r="O166" s="109"/>
      <c r="P166" s="109"/>
      <c r="Q166" s="109"/>
      <c r="R166" s="109"/>
      <c r="S166" s="109"/>
      <c r="T166" s="109"/>
      <c r="U166" s="109"/>
      <c r="V166" s="109"/>
      <c r="W166" s="109"/>
      <c r="X166" s="109"/>
      <c r="Y166" s="109"/>
      <c r="Z166" s="109"/>
      <c r="AA166" s="109"/>
      <c r="AB166" s="109"/>
    </row>
    <row r="167" spans="1:28" s="111" customFormat="1" ht="15.5" x14ac:dyDescent="0.35">
      <c r="A167" s="114"/>
      <c r="B167" s="57"/>
      <c r="C167" s="57"/>
      <c r="D167" s="51"/>
      <c r="E167" s="110"/>
      <c r="F167" s="110"/>
      <c r="G167" s="110"/>
      <c r="H167" s="110"/>
      <c r="I167" s="110"/>
      <c r="J167" s="110"/>
      <c r="K167" s="110"/>
      <c r="L167" s="110"/>
      <c r="M167" s="110"/>
      <c r="N167" s="109"/>
      <c r="O167" s="109"/>
      <c r="P167" s="109"/>
      <c r="Q167" s="109"/>
      <c r="R167" s="109"/>
      <c r="S167" s="109"/>
      <c r="T167" s="109"/>
      <c r="U167" s="109"/>
      <c r="V167" s="109"/>
      <c r="W167" s="109"/>
      <c r="X167" s="109"/>
      <c r="Y167" s="109"/>
      <c r="Z167" s="109"/>
      <c r="AA167" s="109"/>
      <c r="AB167" s="109"/>
    </row>
    <row r="168" spans="1:28" s="111" customFormat="1" ht="15.5" x14ac:dyDescent="0.35">
      <c r="A168" s="114"/>
      <c r="B168" s="57"/>
      <c r="C168" s="57"/>
      <c r="D168" s="51"/>
      <c r="E168" s="110"/>
      <c r="F168" s="110"/>
      <c r="G168" s="110"/>
      <c r="H168" s="110"/>
      <c r="I168" s="110"/>
      <c r="J168" s="110"/>
      <c r="K168" s="110"/>
      <c r="L168" s="110"/>
      <c r="M168" s="110"/>
      <c r="N168" s="109"/>
      <c r="O168" s="109"/>
      <c r="P168" s="109"/>
      <c r="Q168" s="109"/>
      <c r="R168" s="109"/>
      <c r="S168" s="109"/>
      <c r="T168" s="109"/>
      <c r="U168" s="109"/>
      <c r="V168" s="109"/>
      <c r="W168" s="109"/>
      <c r="X168" s="109"/>
      <c r="Y168" s="109"/>
      <c r="Z168" s="109"/>
      <c r="AA168" s="109"/>
      <c r="AB168" s="109"/>
    </row>
    <row r="169" spans="1:28" s="111" customFormat="1" ht="15.5" x14ac:dyDescent="0.35">
      <c r="A169" s="114"/>
      <c r="B169" s="57"/>
      <c r="C169" s="57"/>
      <c r="D169" s="51"/>
      <c r="E169" s="110"/>
      <c r="F169" s="110"/>
      <c r="G169" s="110"/>
      <c r="H169" s="110"/>
      <c r="I169" s="110"/>
      <c r="J169" s="110"/>
      <c r="K169" s="110"/>
      <c r="L169" s="110"/>
      <c r="M169" s="110"/>
      <c r="N169" s="109"/>
      <c r="O169" s="109"/>
      <c r="P169" s="109"/>
      <c r="Q169" s="109"/>
      <c r="R169" s="109"/>
      <c r="S169" s="109"/>
      <c r="T169" s="109"/>
      <c r="U169" s="109"/>
      <c r="V169" s="109"/>
      <c r="W169" s="109"/>
      <c r="X169" s="109"/>
      <c r="Y169" s="109"/>
      <c r="Z169" s="109"/>
      <c r="AA169" s="109"/>
      <c r="AB169" s="109"/>
    </row>
    <row r="170" spans="1:28" s="111" customFormat="1" ht="15.5" x14ac:dyDescent="0.35">
      <c r="A170" s="114"/>
      <c r="B170" s="57"/>
      <c r="C170" s="57"/>
      <c r="D170" s="51"/>
      <c r="E170" s="110"/>
      <c r="F170" s="110"/>
      <c r="G170" s="110"/>
      <c r="H170" s="110"/>
      <c r="I170" s="110"/>
      <c r="J170" s="110"/>
      <c r="K170" s="110"/>
      <c r="L170" s="110"/>
      <c r="M170" s="110"/>
      <c r="N170" s="109"/>
      <c r="O170" s="109"/>
      <c r="P170" s="109"/>
      <c r="Q170" s="109"/>
      <c r="R170" s="109"/>
      <c r="S170" s="109"/>
      <c r="T170" s="109"/>
      <c r="U170" s="109"/>
      <c r="V170" s="109"/>
      <c r="W170" s="109"/>
      <c r="X170" s="109"/>
      <c r="Y170" s="109"/>
      <c r="Z170" s="109"/>
      <c r="AA170" s="109"/>
      <c r="AB170" s="109"/>
    </row>
    <row r="171" spans="1:28" s="111" customFormat="1" ht="15.5" x14ac:dyDescent="0.35">
      <c r="A171" s="114"/>
      <c r="B171" s="57"/>
      <c r="C171" s="57"/>
      <c r="D171" s="51"/>
      <c r="E171" s="110"/>
      <c r="F171" s="110"/>
      <c r="G171" s="110"/>
      <c r="H171" s="110"/>
      <c r="I171" s="110"/>
      <c r="J171" s="110"/>
      <c r="K171" s="110"/>
      <c r="L171" s="110"/>
      <c r="M171" s="110"/>
      <c r="N171" s="109"/>
      <c r="O171" s="109"/>
      <c r="P171" s="109"/>
      <c r="Q171" s="109"/>
      <c r="R171" s="109"/>
      <c r="S171" s="109"/>
      <c r="T171" s="109"/>
      <c r="U171" s="109"/>
      <c r="V171" s="109"/>
      <c r="W171" s="109"/>
      <c r="X171" s="109"/>
      <c r="Y171" s="109"/>
      <c r="Z171" s="109"/>
      <c r="AA171" s="109"/>
      <c r="AB171" s="109"/>
    </row>
    <row r="172" spans="1:28" s="111" customFormat="1" ht="15.5" x14ac:dyDescent="0.35">
      <c r="A172" s="114"/>
      <c r="B172" s="57"/>
      <c r="C172" s="57"/>
      <c r="D172" s="51"/>
      <c r="E172" s="110"/>
      <c r="F172" s="110"/>
      <c r="G172" s="110"/>
      <c r="H172" s="110"/>
      <c r="I172" s="110"/>
      <c r="J172" s="110"/>
      <c r="K172" s="110"/>
      <c r="L172" s="110"/>
      <c r="M172" s="110"/>
      <c r="N172" s="109"/>
      <c r="O172" s="109"/>
      <c r="P172" s="109"/>
      <c r="Q172" s="109"/>
      <c r="R172" s="109"/>
      <c r="S172" s="109"/>
      <c r="T172" s="109"/>
      <c r="U172" s="109"/>
      <c r="V172" s="109"/>
      <c r="W172" s="109"/>
      <c r="X172" s="109"/>
      <c r="Y172" s="109"/>
      <c r="Z172" s="109"/>
      <c r="AA172" s="109"/>
      <c r="AB172" s="109"/>
    </row>
    <row r="173" spans="1:28" s="111" customFormat="1" ht="15.5" x14ac:dyDescent="0.35">
      <c r="A173" s="114"/>
      <c r="B173" s="57"/>
      <c r="C173" s="57"/>
      <c r="D173" s="51"/>
      <c r="E173" s="110"/>
      <c r="F173" s="110"/>
      <c r="G173" s="110"/>
      <c r="H173" s="110"/>
      <c r="I173" s="110"/>
      <c r="J173" s="110"/>
      <c r="K173" s="110"/>
      <c r="L173" s="110"/>
      <c r="M173" s="110"/>
      <c r="N173" s="109"/>
      <c r="O173" s="109"/>
      <c r="P173" s="109"/>
      <c r="Q173" s="109"/>
      <c r="R173" s="109"/>
      <c r="S173" s="109"/>
      <c r="T173" s="109"/>
      <c r="U173" s="109"/>
      <c r="V173" s="109"/>
      <c r="W173" s="109"/>
      <c r="X173" s="109"/>
      <c r="Y173" s="109"/>
      <c r="Z173" s="109"/>
      <c r="AA173" s="109"/>
      <c r="AB173" s="109"/>
    </row>
    <row r="174" spans="1:28" s="111" customFormat="1" ht="15.5" x14ac:dyDescent="0.35">
      <c r="A174" s="114"/>
      <c r="B174" s="57"/>
      <c r="C174" s="57"/>
      <c r="D174" s="51"/>
      <c r="E174" s="110"/>
      <c r="F174" s="110"/>
      <c r="G174" s="110"/>
      <c r="H174" s="110"/>
      <c r="I174" s="110"/>
      <c r="J174" s="110"/>
      <c r="K174" s="110"/>
      <c r="L174" s="110"/>
      <c r="M174" s="110"/>
      <c r="N174" s="109"/>
      <c r="O174" s="109"/>
      <c r="P174" s="109"/>
      <c r="Q174" s="109"/>
      <c r="R174" s="109"/>
      <c r="S174" s="109"/>
      <c r="T174" s="109"/>
      <c r="U174" s="109"/>
      <c r="V174" s="109"/>
      <c r="W174" s="109"/>
      <c r="X174" s="109"/>
      <c r="Y174" s="109"/>
      <c r="Z174" s="109"/>
      <c r="AA174" s="109"/>
      <c r="AB174" s="109"/>
    </row>
    <row r="175" spans="1:28" s="111" customFormat="1" ht="15.5" x14ac:dyDescent="0.35">
      <c r="A175" s="114"/>
      <c r="B175" s="57"/>
      <c r="C175" s="57"/>
      <c r="D175" s="51"/>
      <c r="E175" s="110"/>
      <c r="F175" s="110"/>
      <c r="G175" s="110"/>
      <c r="H175" s="110"/>
      <c r="I175" s="110"/>
      <c r="J175" s="110"/>
      <c r="K175" s="110"/>
      <c r="L175" s="110"/>
      <c r="M175" s="110"/>
      <c r="N175" s="109"/>
      <c r="O175" s="109"/>
      <c r="P175" s="109"/>
      <c r="Q175" s="109"/>
      <c r="R175" s="109"/>
      <c r="S175" s="109"/>
      <c r="T175" s="109"/>
      <c r="U175" s="109"/>
      <c r="V175" s="109"/>
      <c r="W175" s="109"/>
      <c r="X175" s="109"/>
      <c r="Y175" s="109"/>
      <c r="Z175" s="109"/>
      <c r="AA175" s="109"/>
      <c r="AB175" s="109"/>
    </row>
    <row r="176" spans="1:28" s="111" customFormat="1" ht="15.5" x14ac:dyDescent="0.35">
      <c r="A176" s="114"/>
      <c r="B176" s="57"/>
      <c r="C176" s="57"/>
      <c r="D176" s="51"/>
      <c r="E176" s="110"/>
      <c r="F176" s="110"/>
      <c r="G176" s="110"/>
      <c r="H176" s="110"/>
      <c r="I176" s="110"/>
      <c r="J176" s="110"/>
      <c r="K176" s="110"/>
      <c r="L176" s="110"/>
      <c r="M176" s="110"/>
      <c r="N176" s="109"/>
      <c r="O176" s="109"/>
      <c r="P176" s="109"/>
      <c r="Q176" s="109"/>
      <c r="R176" s="109"/>
      <c r="S176" s="109"/>
      <c r="T176" s="109"/>
      <c r="U176" s="109"/>
      <c r="V176" s="109"/>
      <c r="W176" s="109"/>
      <c r="X176" s="109"/>
      <c r="Y176" s="109"/>
      <c r="Z176" s="109"/>
      <c r="AA176" s="109"/>
      <c r="AB176" s="109"/>
    </row>
    <row r="177" spans="1:28" s="111" customFormat="1" ht="15.5" x14ac:dyDescent="0.35">
      <c r="A177" s="114"/>
      <c r="B177" s="57"/>
      <c r="C177" s="57"/>
      <c r="D177" s="51"/>
      <c r="E177" s="110"/>
      <c r="F177" s="110"/>
      <c r="G177" s="110"/>
      <c r="H177" s="110"/>
      <c r="I177" s="110"/>
      <c r="J177" s="110"/>
      <c r="K177" s="110"/>
      <c r="L177" s="110"/>
      <c r="M177" s="110"/>
      <c r="N177" s="109"/>
      <c r="O177" s="109"/>
      <c r="P177" s="109"/>
      <c r="Q177" s="109"/>
      <c r="R177" s="109"/>
      <c r="S177" s="109"/>
      <c r="T177" s="109"/>
      <c r="U177" s="109"/>
      <c r="V177" s="109"/>
      <c r="W177" s="109"/>
      <c r="X177" s="109"/>
      <c r="Y177" s="109"/>
      <c r="Z177" s="109"/>
      <c r="AA177" s="109"/>
      <c r="AB177" s="109"/>
    </row>
    <row r="178" spans="1:28" s="111" customFormat="1" ht="15.5" x14ac:dyDescent="0.35">
      <c r="A178" s="114"/>
      <c r="B178" s="57"/>
      <c r="C178" s="57"/>
      <c r="D178" s="51"/>
      <c r="E178" s="110"/>
      <c r="F178" s="110"/>
      <c r="G178" s="110"/>
      <c r="H178" s="110"/>
      <c r="I178" s="110"/>
      <c r="J178" s="110"/>
      <c r="K178" s="110"/>
      <c r="L178" s="110"/>
      <c r="M178" s="110"/>
      <c r="N178" s="109"/>
      <c r="O178" s="109"/>
      <c r="P178" s="109"/>
      <c r="Q178" s="109"/>
      <c r="R178" s="109"/>
      <c r="S178" s="109"/>
      <c r="T178" s="109"/>
      <c r="U178" s="109"/>
      <c r="V178" s="109"/>
      <c r="W178" s="109"/>
      <c r="X178" s="109"/>
      <c r="Y178" s="109"/>
      <c r="Z178" s="109"/>
      <c r="AA178" s="109"/>
      <c r="AB178" s="109"/>
    </row>
    <row r="179" spans="1:28" s="111" customFormat="1" ht="15.5" x14ac:dyDescent="0.35">
      <c r="A179" s="114"/>
      <c r="B179" s="57"/>
      <c r="C179" s="57"/>
      <c r="D179" s="51"/>
      <c r="E179" s="110"/>
      <c r="F179" s="110"/>
      <c r="G179" s="110"/>
      <c r="H179" s="110"/>
      <c r="I179" s="110"/>
      <c r="J179" s="110"/>
      <c r="K179" s="110"/>
      <c r="L179" s="110"/>
      <c r="M179" s="110"/>
      <c r="N179" s="109"/>
      <c r="O179" s="109"/>
      <c r="P179" s="109"/>
      <c r="Q179" s="109"/>
      <c r="R179" s="109"/>
      <c r="S179" s="109"/>
      <c r="T179" s="109"/>
      <c r="U179" s="109"/>
      <c r="V179" s="109"/>
      <c r="W179" s="109"/>
      <c r="X179" s="109"/>
      <c r="Y179" s="109"/>
      <c r="Z179" s="109"/>
      <c r="AA179" s="109"/>
      <c r="AB179" s="109"/>
    </row>
    <row r="180" spans="1:28" s="111" customFormat="1" ht="15.5" x14ac:dyDescent="0.35">
      <c r="A180" s="114"/>
      <c r="B180" s="57"/>
      <c r="C180" s="57"/>
      <c r="D180" s="51"/>
      <c r="E180" s="110"/>
      <c r="F180" s="110"/>
      <c r="G180" s="110"/>
      <c r="H180" s="110"/>
      <c r="I180" s="110"/>
      <c r="J180" s="110"/>
      <c r="K180" s="110"/>
      <c r="L180" s="110"/>
      <c r="M180" s="110"/>
      <c r="N180" s="109"/>
      <c r="O180" s="109"/>
      <c r="P180" s="109"/>
      <c r="Q180" s="109"/>
      <c r="R180" s="109"/>
      <c r="S180" s="109"/>
      <c r="T180" s="109"/>
      <c r="U180" s="109"/>
      <c r="V180" s="109"/>
      <c r="W180" s="109"/>
      <c r="X180" s="109"/>
      <c r="Y180" s="109"/>
      <c r="Z180" s="109"/>
      <c r="AA180" s="109"/>
      <c r="AB180" s="109"/>
    </row>
    <row r="181" spans="1:28" s="111" customFormat="1" ht="15.5" x14ac:dyDescent="0.35">
      <c r="A181" s="114"/>
      <c r="B181" s="57"/>
      <c r="C181" s="57"/>
      <c r="D181" s="51"/>
      <c r="E181" s="110"/>
      <c r="F181" s="110"/>
      <c r="G181" s="110"/>
      <c r="H181" s="110"/>
      <c r="I181" s="110"/>
      <c r="J181" s="110"/>
      <c r="K181" s="110"/>
      <c r="L181" s="110"/>
      <c r="M181" s="110"/>
      <c r="N181" s="109"/>
      <c r="O181" s="109"/>
      <c r="P181" s="109"/>
      <c r="Q181" s="109"/>
      <c r="R181" s="109"/>
      <c r="S181" s="109"/>
      <c r="T181" s="109"/>
      <c r="U181" s="109"/>
      <c r="V181" s="109"/>
      <c r="W181" s="109"/>
      <c r="X181" s="109"/>
      <c r="Y181" s="109"/>
      <c r="Z181" s="109"/>
      <c r="AA181" s="109"/>
      <c r="AB181" s="109"/>
    </row>
    <row r="182" spans="1:28" s="111" customFormat="1" ht="15.5" x14ac:dyDescent="0.35">
      <c r="A182" s="114"/>
      <c r="B182" s="57"/>
      <c r="C182" s="57"/>
      <c r="D182" s="51"/>
      <c r="E182" s="110"/>
      <c r="F182" s="110"/>
      <c r="G182" s="110"/>
      <c r="H182" s="110"/>
      <c r="I182" s="110"/>
      <c r="J182" s="110"/>
      <c r="K182" s="110"/>
      <c r="L182" s="110"/>
      <c r="M182" s="110"/>
      <c r="N182" s="109"/>
      <c r="O182" s="109"/>
      <c r="P182" s="109"/>
      <c r="Q182" s="109"/>
      <c r="R182" s="109"/>
      <c r="S182" s="109"/>
      <c r="T182" s="109"/>
      <c r="U182" s="109"/>
      <c r="V182" s="109"/>
      <c r="W182" s="109"/>
      <c r="X182" s="109"/>
      <c r="Y182" s="109"/>
      <c r="Z182" s="109"/>
      <c r="AA182" s="109"/>
      <c r="AB182" s="109"/>
    </row>
    <row r="183" spans="1:28" s="111" customFormat="1" ht="15.5" x14ac:dyDescent="0.35">
      <c r="A183" s="114"/>
      <c r="B183" s="57"/>
      <c r="C183" s="57"/>
      <c r="D183" s="51"/>
      <c r="E183" s="110"/>
      <c r="F183" s="110"/>
      <c r="G183" s="110"/>
      <c r="H183" s="110"/>
      <c r="I183" s="110"/>
      <c r="J183" s="110"/>
      <c r="K183" s="110"/>
      <c r="L183" s="110"/>
      <c r="M183" s="110"/>
      <c r="N183" s="109"/>
      <c r="O183" s="109"/>
      <c r="P183" s="109"/>
      <c r="Q183" s="109"/>
      <c r="R183" s="109"/>
      <c r="S183" s="109"/>
      <c r="T183" s="109"/>
      <c r="U183" s="109"/>
      <c r="V183" s="109"/>
      <c r="W183" s="109"/>
      <c r="X183" s="109"/>
      <c r="Y183" s="109"/>
      <c r="Z183" s="109"/>
      <c r="AA183" s="109"/>
      <c r="AB183" s="109"/>
    </row>
    <row r="184" spans="1:28" s="111" customFormat="1" ht="15.5" x14ac:dyDescent="0.35">
      <c r="A184" s="114"/>
      <c r="B184" s="57"/>
      <c r="C184" s="57"/>
      <c r="D184" s="51"/>
      <c r="E184" s="110"/>
      <c r="F184" s="110"/>
      <c r="G184" s="110"/>
      <c r="H184" s="110"/>
      <c r="I184" s="110"/>
      <c r="J184" s="110"/>
      <c r="K184" s="110"/>
      <c r="L184" s="110"/>
      <c r="M184" s="110"/>
      <c r="N184" s="109"/>
      <c r="O184" s="109"/>
      <c r="P184" s="109"/>
      <c r="Q184" s="109"/>
      <c r="R184" s="109"/>
      <c r="S184" s="109"/>
      <c r="T184" s="109"/>
      <c r="U184" s="109"/>
      <c r="V184" s="109"/>
      <c r="W184" s="109"/>
      <c r="X184" s="109"/>
      <c r="Y184" s="109"/>
      <c r="Z184" s="109"/>
      <c r="AA184" s="109"/>
      <c r="AB184" s="109"/>
    </row>
    <row r="185" spans="1:28" s="111" customFormat="1" ht="15.5" x14ac:dyDescent="0.35">
      <c r="A185" s="114"/>
      <c r="B185" s="57"/>
      <c r="C185" s="57"/>
      <c r="D185" s="51"/>
      <c r="E185" s="110"/>
      <c r="F185" s="110"/>
      <c r="G185" s="110"/>
      <c r="H185" s="110"/>
      <c r="I185" s="110"/>
      <c r="J185" s="110"/>
      <c r="K185" s="110"/>
      <c r="L185" s="110"/>
      <c r="M185" s="110"/>
      <c r="N185" s="109"/>
      <c r="O185" s="109"/>
      <c r="P185" s="109"/>
      <c r="Q185" s="109"/>
      <c r="R185" s="109"/>
      <c r="S185" s="109"/>
      <c r="T185" s="109"/>
      <c r="U185" s="109"/>
      <c r="V185" s="109"/>
      <c r="W185" s="109"/>
      <c r="X185" s="109"/>
      <c r="Y185" s="109"/>
      <c r="Z185" s="109"/>
      <c r="AA185" s="109"/>
      <c r="AB185" s="109"/>
    </row>
    <row r="186" spans="1:28" s="111" customFormat="1" ht="15.5" x14ac:dyDescent="0.35">
      <c r="A186" s="114"/>
      <c r="B186" s="57"/>
      <c r="C186" s="57"/>
      <c r="D186" s="51"/>
      <c r="E186" s="110"/>
      <c r="F186" s="110"/>
      <c r="G186" s="110"/>
      <c r="H186" s="110"/>
      <c r="I186" s="110"/>
      <c r="J186" s="110"/>
      <c r="K186" s="110"/>
      <c r="L186" s="110"/>
      <c r="M186" s="110"/>
      <c r="N186" s="109"/>
      <c r="O186" s="109"/>
      <c r="P186" s="109"/>
      <c r="Q186" s="109"/>
      <c r="R186" s="109"/>
      <c r="S186" s="109"/>
      <c r="T186" s="109"/>
      <c r="U186" s="109"/>
      <c r="V186" s="109"/>
      <c r="W186" s="109"/>
      <c r="X186" s="109"/>
      <c r="Y186" s="109"/>
      <c r="Z186" s="109"/>
      <c r="AA186" s="109"/>
      <c r="AB186" s="109"/>
    </row>
    <row r="187" spans="1:28" s="111" customFormat="1" ht="15.5" x14ac:dyDescent="0.35">
      <c r="A187" s="114"/>
      <c r="B187" s="57"/>
      <c r="C187" s="57"/>
      <c r="D187" s="51"/>
      <c r="E187" s="110"/>
      <c r="F187" s="110"/>
      <c r="G187" s="110"/>
      <c r="H187" s="110"/>
      <c r="I187" s="110"/>
      <c r="J187" s="110"/>
      <c r="K187" s="110"/>
      <c r="L187" s="110"/>
      <c r="M187" s="110"/>
      <c r="N187" s="109"/>
      <c r="O187" s="109"/>
      <c r="P187" s="109"/>
      <c r="Q187" s="109"/>
      <c r="R187" s="109"/>
      <c r="S187" s="109"/>
      <c r="T187" s="109"/>
      <c r="U187" s="109"/>
      <c r="V187" s="109"/>
      <c r="W187" s="109"/>
      <c r="X187" s="109"/>
      <c r="Y187" s="109"/>
      <c r="Z187" s="109"/>
      <c r="AA187" s="109"/>
      <c r="AB187" s="109"/>
    </row>
    <row r="188" spans="1:28" s="111" customFormat="1" ht="15.5" x14ac:dyDescent="0.35">
      <c r="A188" s="114"/>
      <c r="B188" s="57"/>
      <c r="C188" s="57"/>
      <c r="D188" s="51"/>
      <c r="E188" s="110"/>
      <c r="F188" s="110"/>
      <c r="G188" s="110"/>
      <c r="H188" s="110"/>
      <c r="I188" s="110"/>
      <c r="J188" s="110"/>
      <c r="K188" s="110"/>
      <c r="L188" s="110"/>
      <c r="M188" s="110"/>
      <c r="N188" s="109"/>
      <c r="O188" s="109"/>
      <c r="P188" s="109"/>
      <c r="Q188" s="109"/>
      <c r="R188" s="109"/>
      <c r="S188" s="109"/>
      <c r="T188" s="109"/>
      <c r="U188" s="109"/>
      <c r="V188" s="109"/>
      <c r="W188" s="109"/>
      <c r="X188" s="109"/>
      <c r="Y188" s="109"/>
      <c r="Z188" s="109"/>
      <c r="AA188" s="109"/>
      <c r="AB188" s="109"/>
    </row>
    <row r="189" spans="1:28" s="111" customFormat="1" ht="15.5" x14ac:dyDescent="0.35">
      <c r="A189" s="114"/>
      <c r="B189" s="57"/>
      <c r="C189" s="57"/>
      <c r="D189" s="51"/>
      <c r="E189" s="110"/>
      <c r="F189" s="110"/>
      <c r="G189" s="110"/>
      <c r="H189" s="110"/>
      <c r="I189" s="110"/>
      <c r="J189" s="110"/>
      <c r="K189" s="110"/>
      <c r="L189" s="110"/>
      <c r="M189" s="110"/>
      <c r="N189" s="109"/>
      <c r="O189" s="109"/>
      <c r="P189" s="109"/>
      <c r="Q189" s="109"/>
      <c r="R189" s="109"/>
      <c r="S189" s="109"/>
      <c r="T189" s="109"/>
      <c r="U189" s="109"/>
      <c r="V189" s="109"/>
      <c r="W189" s="109"/>
      <c r="X189" s="109"/>
      <c r="Y189" s="109"/>
      <c r="Z189" s="109"/>
      <c r="AA189" s="109"/>
      <c r="AB189" s="109"/>
    </row>
    <row r="190" spans="1:28" s="111" customFormat="1" ht="15.5" x14ac:dyDescent="0.35">
      <c r="A190" s="114"/>
      <c r="B190" s="57"/>
      <c r="C190" s="57"/>
      <c r="D190" s="51"/>
      <c r="E190" s="110"/>
      <c r="F190" s="110"/>
      <c r="G190" s="110"/>
      <c r="H190" s="110"/>
      <c r="I190" s="110"/>
      <c r="J190" s="110"/>
      <c r="K190" s="110"/>
      <c r="L190" s="110"/>
      <c r="M190" s="110"/>
      <c r="N190" s="109"/>
      <c r="O190" s="109"/>
      <c r="P190" s="109"/>
      <c r="Q190" s="109"/>
      <c r="R190" s="109"/>
      <c r="S190" s="109"/>
      <c r="T190" s="109"/>
      <c r="U190" s="109"/>
      <c r="V190" s="109"/>
      <c r="W190" s="109"/>
      <c r="X190" s="109"/>
      <c r="Y190" s="109"/>
      <c r="Z190" s="109"/>
      <c r="AA190" s="109"/>
      <c r="AB190" s="109"/>
    </row>
    <row r="191" spans="1:28" s="111" customFormat="1" ht="15.5" x14ac:dyDescent="0.35">
      <c r="A191" s="114"/>
      <c r="B191" s="57"/>
      <c r="C191" s="57"/>
      <c r="D191" s="51"/>
      <c r="E191" s="110"/>
      <c r="F191" s="110"/>
      <c r="G191" s="110"/>
      <c r="H191" s="110"/>
      <c r="I191" s="110"/>
      <c r="J191" s="110"/>
      <c r="K191" s="110"/>
      <c r="L191" s="110"/>
      <c r="M191" s="110"/>
      <c r="N191" s="109"/>
      <c r="O191" s="109"/>
      <c r="P191" s="109"/>
      <c r="Q191" s="109"/>
      <c r="R191" s="109"/>
      <c r="S191" s="109"/>
      <c r="T191" s="109"/>
      <c r="U191" s="109"/>
      <c r="V191" s="109"/>
      <c r="W191" s="109"/>
      <c r="X191" s="109"/>
      <c r="Y191" s="109"/>
      <c r="Z191" s="109"/>
      <c r="AA191" s="109"/>
      <c r="AB191" s="109"/>
    </row>
    <row r="192" spans="1:28" s="111" customFormat="1" ht="15.5" x14ac:dyDescent="0.35">
      <c r="A192" s="114"/>
      <c r="B192" s="57"/>
      <c r="C192" s="57"/>
      <c r="D192" s="51"/>
      <c r="E192" s="110"/>
      <c r="F192" s="110"/>
      <c r="G192" s="110"/>
      <c r="H192" s="110"/>
      <c r="I192" s="110"/>
      <c r="J192" s="110"/>
      <c r="K192" s="110"/>
      <c r="L192" s="110"/>
      <c r="M192" s="110"/>
      <c r="N192" s="109"/>
      <c r="O192" s="109"/>
      <c r="P192" s="109"/>
      <c r="Q192" s="109"/>
      <c r="R192" s="109"/>
      <c r="S192" s="109"/>
      <c r="T192" s="109"/>
      <c r="U192" s="109"/>
      <c r="V192" s="109"/>
      <c r="W192" s="109"/>
      <c r="X192" s="109"/>
      <c r="Y192" s="109"/>
      <c r="Z192" s="109"/>
      <c r="AA192" s="109"/>
      <c r="AB192" s="109"/>
    </row>
    <row r="193" spans="1:28" s="111" customFormat="1" ht="15.5" x14ac:dyDescent="0.35">
      <c r="A193" s="114"/>
      <c r="B193" s="57"/>
      <c r="C193" s="57"/>
      <c r="D193" s="51"/>
      <c r="E193" s="110"/>
      <c r="F193" s="110"/>
      <c r="G193" s="110"/>
      <c r="H193" s="110"/>
      <c r="I193" s="110"/>
      <c r="J193" s="110"/>
      <c r="K193" s="110"/>
      <c r="L193" s="110"/>
      <c r="M193" s="110"/>
      <c r="N193" s="109"/>
      <c r="O193" s="109"/>
      <c r="P193" s="109"/>
      <c r="Q193" s="109"/>
      <c r="R193" s="109"/>
      <c r="S193" s="109"/>
      <c r="T193" s="109"/>
      <c r="U193" s="109"/>
      <c r="V193" s="109"/>
      <c r="W193" s="109"/>
      <c r="X193" s="109"/>
      <c r="Y193" s="109"/>
      <c r="Z193" s="109"/>
      <c r="AA193" s="109"/>
      <c r="AB193" s="109"/>
    </row>
    <row r="194" spans="1:28" s="111" customFormat="1" ht="15.5" x14ac:dyDescent="0.35">
      <c r="A194" s="114"/>
      <c r="B194" s="57"/>
      <c r="C194" s="57"/>
      <c r="D194" s="51"/>
      <c r="E194" s="110"/>
      <c r="F194" s="110"/>
      <c r="G194" s="110"/>
      <c r="H194" s="110"/>
      <c r="I194" s="110"/>
      <c r="J194" s="110"/>
      <c r="K194" s="110"/>
      <c r="L194" s="110"/>
      <c r="M194" s="110"/>
      <c r="N194" s="109"/>
      <c r="O194" s="109"/>
      <c r="P194" s="109"/>
      <c r="Q194" s="109"/>
      <c r="R194" s="109"/>
      <c r="S194" s="109"/>
      <c r="T194" s="109"/>
      <c r="U194" s="109"/>
      <c r="V194" s="109"/>
      <c r="W194" s="109"/>
      <c r="X194" s="109"/>
      <c r="Y194" s="109"/>
      <c r="Z194" s="109"/>
      <c r="AA194" s="109"/>
      <c r="AB194" s="109"/>
    </row>
    <row r="195" spans="1:28" s="111" customFormat="1" ht="15.5" x14ac:dyDescent="0.35">
      <c r="A195" s="114"/>
      <c r="B195" s="57"/>
      <c r="C195" s="57"/>
      <c r="D195" s="51"/>
      <c r="E195" s="110"/>
      <c r="F195" s="110"/>
      <c r="G195" s="110"/>
      <c r="H195" s="110"/>
      <c r="I195" s="110"/>
      <c r="J195" s="110"/>
      <c r="K195" s="110"/>
      <c r="L195" s="110"/>
      <c r="M195" s="110"/>
      <c r="N195" s="109"/>
      <c r="O195" s="109"/>
      <c r="P195" s="109"/>
      <c r="Q195" s="109"/>
      <c r="R195" s="109"/>
      <c r="S195" s="109"/>
      <c r="T195" s="109"/>
      <c r="U195" s="109"/>
      <c r="V195" s="109"/>
      <c r="W195" s="109"/>
      <c r="X195" s="109"/>
      <c r="Y195" s="109"/>
      <c r="Z195" s="109"/>
      <c r="AA195" s="109"/>
      <c r="AB195" s="109"/>
    </row>
    <row r="196" spans="1:28" s="111" customFormat="1" ht="15.5" x14ac:dyDescent="0.35">
      <c r="A196" s="114"/>
      <c r="B196" s="57"/>
      <c r="C196" s="57"/>
      <c r="D196" s="51"/>
      <c r="E196" s="110"/>
      <c r="F196" s="110"/>
      <c r="G196" s="110"/>
      <c r="H196" s="110"/>
      <c r="I196" s="110"/>
      <c r="J196" s="110"/>
      <c r="K196" s="110"/>
      <c r="L196" s="110"/>
      <c r="M196" s="110"/>
      <c r="N196" s="109"/>
      <c r="O196" s="109"/>
      <c r="P196" s="109"/>
      <c r="Q196" s="109"/>
      <c r="R196" s="109"/>
      <c r="S196" s="109"/>
      <c r="T196" s="109"/>
      <c r="U196" s="109"/>
      <c r="V196" s="109"/>
      <c r="W196" s="109"/>
      <c r="X196" s="109"/>
      <c r="Y196" s="109"/>
      <c r="Z196" s="109"/>
      <c r="AA196" s="109"/>
      <c r="AB196" s="109"/>
    </row>
    <row r="197" spans="1:28" s="111" customFormat="1" ht="15.5" x14ac:dyDescent="0.35">
      <c r="A197" s="114"/>
      <c r="B197" s="57"/>
      <c r="C197" s="57"/>
      <c r="D197" s="51"/>
      <c r="E197" s="110"/>
      <c r="F197" s="110"/>
      <c r="G197" s="110"/>
      <c r="H197" s="110"/>
      <c r="I197" s="110"/>
      <c r="J197" s="110"/>
      <c r="K197" s="110"/>
      <c r="L197" s="110"/>
      <c r="M197" s="110"/>
      <c r="N197" s="109"/>
      <c r="O197" s="109"/>
      <c r="P197" s="109"/>
      <c r="Q197" s="109"/>
      <c r="R197" s="109"/>
      <c r="S197" s="109"/>
      <c r="T197" s="109"/>
      <c r="U197" s="109"/>
      <c r="V197" s="109"/>
      <c r="W197" s="109"/>
      <c r="X197" s="109"/>
      <c r="Y197" s="109"/>
      <c r="Z197" s="109"/>
      <c r="AA197" s="109"/>
      <c r="AB197" s="109"/>
    </row>
    <row r="198" spans="1:28" s="111" customFormat="1" ht="15.5" x14ac:dyDescent="0.35">
      <c r="A198" s="114"/>
      <c r="B198" s="57"/>
      <c r="C198" s="57"/>
      <c r="D198" s="51"/>
      <c r="E198" s="110"/>
      <c r="F198" s="110"/>
      <c r="G198" s="110"/>
      <c r="H198" s="110"/>
      <c r="I198" s="110"/>
      <c r="J198" s="110"/>
      <c r="K198" s="110"/>
      <c r="L198" s="110"/>
      <c r="M198" s="110"/>
      <c r="N198" s="109"/>
      <c r="O198" s="109"/>
      <c r="P198" s="109"/>
      <c r="Q198" s="109"/>
      <c r="R198" s="109"/>
      <c r="S198" s="109"/>
      <c r="T198" s="109"/>
      <c r="U198" s="109"/>
      <c r="V198" s="109"/>
      <c r="W198" s="109"/>
      <c r="X198" s="109"/>
      <c r="Y198" s="109"/>
      <c r="Z198" s="109"/>
      <c r="AA198" s="109"/>
      <c r="AB198" s="109"/>
    </row>
    <row r="199" spans="1:28" s="111" customFormat="1" ht="15.5" x14ac:dyDescent="0.35">
      <c r="A199" s="114"/>
      <c r="B199" s="57"/>
      <c r="C199" s="57"/>
      <c r="D199" s="51"/>
      <c r="E199" s="110"/>
      <c r="F199" s="110"/>
      <c r="G199" s="110"/>
      <c r="H199" s="110"/>
      <c r="I199" s="110"/>
      <c r="J199" s="110"/>
      <c r="K199" s="110"/>
      <c r="L199" s="110"/>
      <c r="M199" s="110"/>
      <c r="N199" s="109"/>
      <c r="O199" s="109"/>
      <c r="P199" s="109"/>
      <c r="Q199" s="109"/>
      <c r="R199" s="109"/>
      <c r="S199" s="109"/>
      <c r="T199" s="109"/>
      <c r="U199" s="109"/>
      <c r="V199" s="109"/>
      <c r="W199" s="109"/>
      <c r="X199" s="109"/>
      <c r="Y199" s="109"/>
      <c r="Z199" s="109"/>
      <c r="AA199" s="109"/>
      <c r="AB199" s="109"/>
    </row>
    <row r="200" spans="1:28" s="111" customFormat="1" ht="15.5" x14ac:dyDescent="0.35">
      <c r="A200" s="114"/>
      <c r="B200" s="57"/>
      <c r="C200" s="57"/>
      <c r="D200" s="51"/>
      <c r="E200" s="110"/>
      <c r="F200" s="110"/>
      <c r="G200" s="110"/>
      <c r="H200" s="110"/>
      <c r="I200" s="110"/>
      <c r="J200" s="110"/>
      <c r="K200" s="110"/>
      <c r="L200" s="110"/>
      <c r="M200" s="110"/>
      <c r="N200" s="109"/>
      <c r="O200" s="109"/>
      <c r="P200" s="109"/>
      <c r="Q200" s="109"/>
      <c r="R200" s="109"/>
      <c r="S200" s="109"/>
      <c r="T200" s="109"/>
      <c r="U200" s="109"/>
      <c r="V200" s="109"/>
      <c r="W200" s="109"/>
      <c r="X200" s="109"/>
      <c r="Y200" s="109"/>
      <c r="Z200" s="109"/>
      <c r="AA200" s="109"/>
      <c r="AB200" s="109"/>
    </row>
    <row r="201" spans="1:28" s="111" customFormat="1" ht="15.5" x14ac:dyDescent="0.35">
      <c r="A201" s="114"/>
      <c r="B201" s="57"/>
      <c r="C201" s="57"/>
      <c r="D201" s="51"/>
      <c r="E201" s="110"/>
      <c r="F201" s="110"/>
      <c r="G201" s="110"/>
      <c r="H201" s="110"/>
      <c r="I201" s="110"/>
      <c r="J201" s="110"/>
      <c r="K201" s="110"/>
      <c r="L201" s="110"/>
      <c r="M201" s="110"/>
      <c r="N201" s="109"/>
      <c r="O201" s="109"/>
      <c r="P201" s="109"/>
      <c r="Q201" s="109"/>
      <c r="R201" s="109"/>
      <c r="S201" s="109"/>
      <c r="T201" s="109"/>
      <c r="U201" s="109"/>
      <c r="V201" s="109"/>
      <c r="W201" s="109"/>
      <c r="X201" s="109"/>
      <c r="Y201" s="109"/>
      <c r="Z201" s="109"/>
      <c r="AA201" s="109"/>
      <c r="AB201" s="109"/>
    </row>
    <row r="202" spans="1:28" s="111" customFormat="1" ht="15.5" x14ac:dyDescent="0.35">
      <c r="A202" s="114"/>
      <c r="B202" s="57"/>
      <c r="C202" s="57"/>
      <c r="D202" s="51"/>
      <c r="E202" s="110"/>
      <c r="F202" s="110"/>
      <c r="G202" s="110"/>
      <c r="H202" s="110"/>
      <c r="I202" s="110"/>
      <c r="J202" s="110"/>
      <c r="K202" s="110"/>
      <c r="L202" s="110"/>
      <c r="M202" s="110"/>
      <c r="N202" s="109"/>
      <c r="O202" s="109"/>
      <c r="P202" s="109"/>
      <c r="Q202" s="109"/>
      <c r="R202" s="109"/>
      <c r="S202" s="109"/>
      <c r="T202" s="109"/>
      <c r="U202" s="109"/>
      <c r="V202" s="109"/>
      <c r="W202" s="109"/>
      <c r="X202" s="109"/>
      <c r="Y202" s="109"/>
      <c r="Z202" s="109"/>
      <c r="AA202" s="109"/>
      <c r="AB202" s="109"/>
    </row>
    <row r="203" spans="1:28" s="111" customFormat="1" ht="15.5" x14ac:dyDescent="0.35">
      <c r="A203" s="114"/>
      <c r="B203" s="57"/>
      <c r="C203" s="57"/>
      <c r="D203" s="51"/>
      <c r="E203" s="110"/>
      <c r="F203" s="110"/>
      <c r="G203" s="110"/>
      <c r="H203" s="110"/>
      <c r="I203" s="110"/>
      <c r="J203" s="110"/>
      <c r="K203" s="110"/>
      <c r="L203" s="110"/>
      <c r="M203" s="110"/>
      <c r="N203" s="109"/>
      <c r="O203" s="109"/>
      <c r="P203" s="109"/>
      <c r="Q203" s="109"/>
      <c r="R203" s="109"/>
      <c r="S203" s="109"/>
      <c r="T203" s="109"/>
      <c r="U203" s="109"/>
      <c r="V203" s="109"/>
      <c r="W203" s="109"/>
      <c r="X203" s="109"/>
      <c r="Y203" s="109"/>
      <c r="Z203" s="109"/>
      <c r="AA203" s="109"/>
      <c r="AB203" s="109"/>
    </row>
    <row r="204" spans="1:28" s="111" customFormat="1" ht="15.5" x14ac:dyDescent="0.35">
      <c r="A204" s="114"/>
      <c r="B204" s="57"/>
      <c r="C204" s="57"/>
      <c r="D204" s="51"/>
      <c r="E204" s="110"/>
      <c r="F204" s="110"/>
      <c r="G204" s="110"/>
      <c r="H204" s="110"/>
      <c r="I204" s="110"/>
      <c r="J204" s="110"/>
      <c r="K204" s="110"/>
      <c r="L204" s="110"/>
      <c r="M204" s="110"/>
      <c r="N204" s="109"/>
      <c r="O204" s="109"/>
      <c r="P204" s="109"/>
      <c r="Q204" s="109"/>
      <c r="R204" s="109"/>
      <c r="S204" s="109"/>
      <c r="T204" s="109"/>
      <c r="U204" s="109"/>
      <c r="V204" s="109"/>
      <c r="W204" s="109"/>
      <c r="X204" s="109"/>
      <c r="Y204" s="109"/>
      <c r="Z204" s="109"/>
      <c r="AA204" s="109"/>
      <c r="AB204" s="109"/>
    </row>
    <row r="205" spans="1:28" s="111" customFormat="1" ht="15.5" x14ac:dyDescent="0.35">
      <c r="A205" s="114"/>
      <c r="B205" s="57"/>
      <c r="C205" s="57"/>
      <c r="D205" s="51"/>
      <c r="E205" s="110"/>
      <c r="F205" s="110"/>
      <c r="G205" s="110"/>
      <c r="H205" s="110"/>
      <c r="I205" s="110"/>
      <c r="J205" s="110"/>
      <c r="K205" s="110"/>
      <c r="L205" s="110"/>
      <c r="M205" s="110"/>
      <c r="N205" s="109"/>
      <c r="O205" s="109"/>
      <c r="P205" s="109"/>
      <c r="Q205" s="109"/>
      <c r="R205" s="109"/>
      <c r="S205" s="109"/>
      <c r="T205" s="109"/>
      <c r="U205" s="109"/>
      <c r="V205" s="109"/>
      <c r="W205" s="109"/>
      <c r="X205" s="109"/>
      <c r="Y205" s="109"/>
      <c r="Z205" s="109"/>
      <c r="AA205" s="109"/>
      <c r="AB205" s="109"/>
    </row>
    <row r="206" spans="1:28" s="111" customFormat="1" ht="15.5" x14ac:dyDescent="0.35">
      <c r="A206" s="114"/>
      <c r="B206" s="57"/>
      <c r="C206" s="57"/>
      <c r="D206" s="51"/>
      <c r="E206" s="110"/>
      <c r="F206" s="110"/>
      <c r="G206" s="110"/>
      <c r="H206" s="110"/>
      <c r="I206" s="110"/>
      <c r="J206" s="110"/>
      <c r="K206" s="110"/>
      <c r="L206" s="110"/>
      <c r="M206" s="110"/>
      <c r="N206" s="109"/>
      <c r="O206" s="109"/>
      <c r="P206" s="109"/>
      <c r="Q206" s="109"/>
      <c r="R206" s="109"/>
      <c r="S206" s="109"/>
      <c r="T206" s="109"/>
      <c r="U206" s="109"/>
      <c r="V206" s="109"/>
      <c r="W206" s="109"/>
      <c r="X206" s="109"/>
      <c r="Y206" s="109"/>
      <c r="Z206" s="109"/>
      <c r="AA206" s="109"/>
      <c r="AB206" s="109"/>
    </row>
    <row r="207" spans="1:28" s="111" customFormat="1" ht="15.5" x14ac:dyDescent="0.35">
      <c r="A207" s="114"/>
      <c r="B207" s="57"/>
      <c r="C207" s="57"/>
      <c r="D207" s="51"/>
      <c r="E207" s="110"/>
      <c r="F207" s="110"/>
      <c r="G207" s="110"/>
      <c r="H207" s="110"/>
      <c r="I207" s="110"/>
      <c r="J207" s="110"/>
      <c r="K207" s="110"/>
      <c r="L207" s="110"/>
      <c r="M207" s="110"/>
      <c r="N207" s="109"/>
      <c r="O207" s="109"/>
      <c r="P207" s="109"/>
      <c r="Q207" s="109"/>
      <c r="R207" s="109"/>
      <c r="S207" s="109"/>
      <c r="T207" s="109"/>
      <c r="U207" s="109"/>
      <c r="V207" s="109"/>
      <c r="W207" s="109"/>
      <c r="X207" s="109"/>
      <c r="Y207" s="109"/>
      <c r="Z207" s="109"/>
      <c r="AA207" s="109"/>
      <c r="AB207" s="109"/>
    </row>
    <row r="208" spans="1:28" s="111" customFormat="1" ht="15.5" x14ac:dyDescent="0.35">
      <c r="A208" s="114"/>
      <c r="B208" s="57"/>
      <c r="C208" s="57"/>
      <c r="D208" s="51"/>
      <c r="E208" s="110"/>
      <c r="F208" s="110"/>
      <c r="G208" s="110"/>
      <c r="H208" s="110"/>
      <c r="I208" s="110"/>
      <c r="J208" s="110"/>
      <c r="K208" s="110"/>
      <c r="L208" s="110"/>
      <c r="M208" s="110"/>
      <c r="N208" s="109"/>
      <c r="O208" s="109"/>
      <c r="P208" s="109"/>
      <c r="Q208" s="109"/>
      <c r="R208" s="109"/>
      <c r="S208" s="109"/>
      <c r="T208" s="109"/>
      <c r="U208" s="109"/>
      <c r="V208" s="109"/>
      <c r="W208" s="109"/>
      <c r="X208" s="109"/>
      <c r="Y208" s="109"/>
      <c r="Z208" s="109"/>
      <c r="AA208" s="109"/>
      <c r="AB208" s="109"/>
    </row>
    <row r="209" spans="1:28" s="111" customFormat="1" ht="15.5" x14ac:dyDescent="0.35">
      <c r="A209" s="114"/>
      <c r="B209" s="57"/>
      <c r="C209" s="57"/>
      <c r="D209" s="51"/>
      <c r="E209" s="110"/>
      <c r="F209" s="110"/>
      <c r="G209" s="110"/>
      <c r="H209" s="110"/>
      <c r="I209" s="110"/>
      <c r="J209" s="110"/>
      <c r="K209" s="110"/>
      <c r="L209" s="110"/>
      <c r="M209" s="110"/>
      <c r="N209" s="109"/>
      <c r="O209" s="109"/>
      <c r="P209" s="109"/>
      <c r="Q209" s="109"/>
      <c r="R209" s="109"/>
      <c r="S209" s="109"/>
      <c r="T209" s="109"/>
      <c r="U209" s="109"/>
      <c r="V209" s="109"/>
      <c r="W209" s="109"/>
      <c r="X209" s="109"/>
      <c r="Y209" s="109"/>
      <c r="Z209" s="109"/>
      <c r="AA209" s="109"/>
      <c r="AB209" s="109"/>
    </row>
    <row r="210" spans="1:28" s="111" customFormat="1" ht="15.5" x14ac:dyDescent="0.35">
      <c r="A210" s="114"/>
      <c r="B210" s="57"/>
      <c r="C210" s="57"/>
      <c r="D210" s="51"/>
      <c r="E210" s="110"/>
      <c r="F210" s="110"/>
      <c r="G210" s="110"/>
      <c r="H210" s="110"/>
      <c r="I210" s="110"/>
      <c r="J210" s="110"/>
      <c r="K210" s="110"/>
      <c r="L210" s="110"/>
      <c r="M210" s="110"/>
      <c r="N210" s="109"/>
      <c r="O210" s="109"/>
      <c r="P210" s="109"/>
      <c r="Q210" s="109"/>
      <c r="R210" s="109"/>
      <c r="S210" s="109"/>
      <c r="T210" s="109"/>
      <c r="U210" s="109"/>
      <c r="V210" s="109"/>
      <c r="W210" s="109"/>
      <c r="X210" s="109"/>
      <c r="Y210" s="109"/>
      <c r="Z210" s="109"/>
      <c r="AA210" s="109"/>
      <c r="AB210" s="109"/>
    </row>
    <row r="211" spans="1:28" s="111" customFormat="1" ht="15.5" x14ac:dyDescent="0.35">
      <c r="A211" s="114"/>
      <c r="B211" s="57"/>
      <c r="C211" s="57"/>
      <c r="D211" s="51"/>
      <c r="E211" s="110"/>
      <c r="F211" s="110"/>
      <c r="G211" s="110"/>
      <c r="H211" s="110"/>
      <c r="I211" s="110"/>
      <c r="J211" s="110"/>
      <c r="K211" s="110"/>
      <c r="L211" s="110"/>
      <c r="M211" s="110"/>
      <c r="N211" s="109"/>
      <c r="O211" s="109"/>
      <c r="P211" s="109"/>
      <c r="Q211" s="109"/>
      <c r="R211" s="109"/>
      <c r="S211" s="109"/>
      <c r="T211" s="109"/>
      <c r="U211" s="109"/>
      <c r="V211" s="109"/>
      <c r="W211" s="109"/>
      <c r="X211" s="109"/>
      <c r="Y211" s="109"/>
      <c r="Z211" s="109"/>
      <c r="AA211" s="109"/>
      <c r="AB211" s="109"/>
    </row>
    <row r="212" spans="1:28" s="111" customFormat="1" ht="15.5" x14ac:dyDescent="0.35">
      <c r="A212" s="114"/>
      <c r="B212" s="57"/>
      <c r="C212" s="57"/>
      <c r="D212" s="51"/>
      <c r="E212" s="110"/>
      <c r="F212" s="110"/>
      <c r="G212" s="110"/>
      <c r="H212" s="110"/>
      <c r="I212" s="110"/>
      <c r="J212" s="110"/>
      <c r="K212" s="110"/>
      <c r="L212" s="110"/>
      <c r="M212" s="110"/>
      <c r="N212" s="109"/>
      <c r="O212" s="109"/>
      <c r="P212" s="109"/>
      <c r="Q212" s="109"/>
      <c r="R212" s="109"/>
      <c r="S212" s="109"/>
      <c r="T212" s="109"/>
      <c r="U212" s="109"/>
      <c r="V212" s="109"/>
      <c r="W212" s="109"/>
      <c r="X212" s="109"/>
      <c r="Y212" s="109"/>
      <c r="Z212" s="109"/>
      <c r="AA212" s="109"/>
      <c r="AB212" s="109"/>
    </row>
    <row r="213" spans="1:28" s="111" customFormat="1" ht="15.5" x14ac:dyDescent="0.35">
      <c r="A213" s="114"/>
      <c r="B213" s="57"/>
      <c r="C213" s="57"/>
      <c r="D213" s="51"/>
      <c r="E213" s="110"/>
      <c r="F213" s="110"/>
      <c r="G213" s="110"/>
      <c r="H213" s="110"/>
      <c r="I213" s="110"/>
      <c r="J213" s="110"/>
      <c r="K213" s="110"/>
      <c r="L213" s="110"/>
      <c r="M213" s="110"/>
      <c r="N213" s="109"/>
      <c r="O213" s="109"/>
      <c r="P213" s="109"/>
      <c r="Q213" s="109"/>
      <c r="R213" s="109"/>
      <c r="S213" s="109"/>
      <c r="T213" s="109"/>
      <c r="U213" s="109"/>
      <c r="V213" s="109"/>
      <c r="W213" s="109"/>
      <c r="X213" s="109"/>
      <c r="Y213" s="109"/>
      <c r="Z213" s="109"/>
      <c r="AA213" s="109"/>
      <c r="AB213" s="109"/>
    </row>
    <row r="214" spans="1:28" s="111" customFormat="1" ht="15.5" x14ac:dyDescent="0.35">
      <c r="A214" s="114"/>
      <c r="B214" s="57"/>
      <c r="C214" s="57"/>
      <c r="D214" s="51"/>
      <c r="E214" s="110"/>
      <c r="F214" s="110"/>
      <c r="G214" s="110"/>
      <c r="H214" s="110"/>
      <c r="I214" s="110"/>
      <c r="J214" s="110"/>
      <c r="K214" s="110"/>
      <c r="L214" s="110"/>
      <c r="M214" s="110"/>
      <c r="N214" s="109"/>
      <c r="O214" s="109"/>
      <c r="P214" s="109"/>
      <c r="Q214" s="109"/>
      <c r="R214" s="109"/>
      <c r="S214" s="109"/>
      <c r="T214" s="109"/>
      <c r="U214" s="109"/>
      <c r="V214" s="109"/>
      <c r="W214" s="109"/>
      <c r="X214" s="109"/>
      <c r="Y214" s="109"/>
      <c r="Z214" s="109"/>
      <c r="AA214" s="109"/>
      <c r="AB214" s="109"/>
    </row>
    <row r="215" spans="1:28" s="111" customFormat="1" ht="15.5" x14ac:dyDescent="0.35">
      <c r="A215" s="114"/>
      <c r="B215" s="57"/>
      <c r="C215" s="57"/>
      <c r="D215" s="51"/>
      <c r="E215" s="110"/>
      <c r="F215" s="110"/>
      <c r="G215" s="110"/>
      <c r="H215" s="110"/>
      <c r="I215" s="110"/>
      <c r="J215" s="110"/>
      <c r="K215" s="110"/>
      <c r="L215" s="110"/>
      <c r="M215" s="110"/>
      <c r="N215" s="109"/>
      <c r="O215" s="109"/>
      <c r="P215" s="109"/>
      <c r="Q215" s="109"/>
      <c r="R215" s="109"/>
      <c r="S215" s="109"/>
      <c r="T215" s="109"/>
      <c r="U215" s="109"/>
      <c r="V215" s="109"/>
      <c r="W215" s="109"/>
      <c r="X215" s="109"/>
      <c r="Y215" s="109"/>
      <c r="Z215" s="109"/>
      <c r="AA215" s="109"/>
      <c r="AB215" s="109"/>
    </row>
    <row r="216" spans="1:28" s="111" customFormat="1" ht="15.5" x14ac:dyDescent="0.35">
      <c r="A216" s="114"/>
      <c r="B216" s="57"/>
      <c r="C216" s="57"/>
      <c r="D216" s="51"/>
      <c r="E216" s="110"/>
      <c r="F216" s="110"/>
      <c r="G216" s="110"/>
      <c r="H216" s="110"/>
      <c r="I216" s="110"/>
      <c r="J216" s="110"/>
      <c r="K216" s="110"/>
      <c r="L216" s="110"/>
      <c r="M216" s="110"/>
      <c r="N216" s="109"/>
      <c r="O216" s="109"/>
      <c r="P216" s="109"/>
      <c r="Q216" s="109"/>
      <c r="R216" s="109"/>
      <c r="S216" s="109"/>
      <c r="T216" s="109"/>
      <c r="U216" s="109"/>
      <c r="V216" s="109"/>
      <c r="W216" s="109"/>
      <c r="X216" s="109"/>
      <c r="Y216" s="109"/>
      <c r="Z216" s="109"/>
      <c r="AA216" s="109"/>
      <c r="AB216" s="109"/>
    </row>
    <row r="217" spans="1:28" s="111" customFormat="1" ht="15.5" x14ac:dyDescent="0.35">
      <c r="A217" s="114"/>
      <c r="B217" s="57"/>
      <c r="C217" s="57"/>
      <c r="D217" s="51"/>
      <c r="E217" s="110"/>
      <c r="F217" s="110"/>
      <c r="G217" s="110"/>
      <c r="H217" s="110"/>
      <c r="I217" s="110"/>
      <c r="J217" s="110"/>
      <c r="K217" s="110"/>
      <c r="L217" s="110"/>
      <c r="M217" s="110"/>
      <c r="N217" s="109"/>
      <c r="O217" s="109"/>
      <c r="P217" s="109"/>
      <c r="Q217" s="109"/>
      <c r="R217" s="109"/>
      <c r="S217" s="109"/>
      <c r="T217" s="109"/>
      <c r="U217" s="109"/>
      <c r="V217" s="109"/>
      <c r="W217" s="109"/>
      <c r="X217" s="109"/>
      <c r="Y217" s="109"/>
      <c r="Z217" s="109"/>
      <c r="AA217" s="109"/>
      <c r="AB217" s="109"/>
    </row>
    <row r="218" spans="1:28" s="111" customFormat="1" ht="15.5" x14ac:dyDescent="0.35">
      <c r="A218" s="114"/>
      <c r="B218" s="57"/>
      <c r="C218" s="57"/>
      <c r="D218" s="51"/>
      <c r="E218" s="110"/>
      <c r="F218" s="110"/>
      <c r="G218" s="110"/>
      <c r="H218" s="110"/>
      <c r="I218" s="110"/>
      <c r="J218" s="110"/>
      <c r="K218" s="110"/>
      <c r="L218" s="110"/>
      <c r="M218" s="110"/>
      <c r="N218" s="109"/>
      <c r="O218" s="109"/>
      <c r="P218" s="109"/>
      <c r="Q218" s="109"/>
      <c r="R218" s="109"/>
      <c r="S218" s="109"/>
      <c r="T218" s="109"/>
      <c r="U218" s="109"/>
      <c r="V218" s="109"/>
      <c r="W218" s="109"/>
      <c r="X218" s="109"/>
      <c r="Y218" s="109"/>
      <c r="Z218" s="109"/>
      <c r="AA218" s="109"/>
      <c r="AB218" s="109"/>
    </row>
    <row r="219" spans="1:28" s="111" customFormat="1" ht="15.5" x14ac:dyDescent="0.35">
      <c r="A219" s="114"/>
      <c r="B219" s="57"/>
      <c r="C219" s="57"/>
      <c r="D219" s="51"/>
      <c r="E219" s="110"/>
      <c r="F219" s="110"/>
      <c r="G219" s="110"/>
      <c r="H219" s="110"/>
      <c r="I219" s="110"/>
      <c r="J219" s="110"/>
      <c r="K219" s="110"/>
      <c r="L219" s="110"/>
      <c r="M219" s="110"/>
      <c r="N219" s="109"/>
      <c r="O219" s="109"/>
      <c r="P219" s="109"/>
      <c r="Q219" s="109"/>
      <c r="R219" s="109"/>
      <c r="S219" s="109"/>
      <c r="T219" s="109"/>
      <c r="U219" s="109"/>
      <c r="V219" s="109"/>
      <c r="W219" s="109"/>
      <c r="X219" s="109"/>
      <c r="Y219" s="109"/>
      <c r="Z219" s="109"/>
      <c r="AA219" s="109"/>
      <c r="AB219" s="109"/>
    </row>
    <row r="220" spans="1:28" s="111" customFormat="1" ht="15.5" x14ac:dyDescent="0.35">
      <c r="A220" s="114"/>
      <c r="B220" s="57"/>
      <c r="C220" s="57"/>
      <c r="D220" s="51"/>
      <c r="E220" s="110"/>
      <c r="F220" s="110"/>
      <c r="G220" s="110"/>
      <c r="H220" s="110"/>
      <c r="I220" s="110"/>
      <c r="J220" s="110"/>
      <c r="K220" s="110"/>
      <c r="L220" s="110"/>
      <c r="M220" s="110"/>
      <c r="N220" s="109"/>
      <c r="O220" s="109"/>
      <c r="P220" s="109"/>
      <c r="Q220" s="109"/>
      <c r="R220" s="109"/>
      <c r="S220" s="109"/>
      <c r="T220" s="109"/>
      <c r="U220" s="109"/>
      <c r="V220" s="109"/>
      <c r="W220" s="109"/>
      <c r="X220" s="109"/>
      <c r="Y220" s="109"/>
      <c r="Z220" s="109"/>
      <c r="AA220" s="109"/>
      <c r="AB220" s="109"/>
    </row>
    <row r="221" spans="1:28" s="111" customFormat="1" ht="15.5" x14ac:dyDescent="0.35">
      <c r="A221" s="114"/>
      <c r="B221" s="57"/>
      <c r="C221" s="57"/>
      <c r="D221" s="51"/>
      <c r="E221" s="110"/>
      <c r="F221" s="110"/>
      <c r="G221" s="110"/>
      <c r="H221" s="110"/>
      <c r="I221" s="110"/>
      <c r="J221" s="110"/>
      <c r="K221" s="110"/>
      <c r="L221" s="110"/>
      <c r="M221" s="110"/>
      <c r="N221" s="109"/>
      <c r="O221" s="109"/>
      <c r="P221" s="109"/>
      <c r="Q221" s="109"/>
      <c r="R221" s="109"/>
      <c r="S221" s="109"/>
      <c r="T221" s="109"/>
      <c r="U221" s="109"/>
      <c r="V221" s="109"/>
      <c r="W221" s="109"/>
      <c r="X221" s="109"/>
      <c r="Y221" s="109"/>
      <c r="Z221" s="109"/>
      <c r="AA221" s="109"/>
      <c r="AB221" s="109"/>
    </row>
    <row r="222" spans="1:28" s="111" customFormat="1" ht="15.5" x14ac:dyDescent="0.35">
      <c r="A222" s="114"/>
      <c r="B222" s="57"/>
      <c r="C222" s="57"/>
      <c r="D222" s="51"/>
      <c r="E222" s="110"/>
      <c r="F222" s="110"/>
      <c r="G222" s="110"/>
      <c r="H222" s="110"/>
      <c r="I222" s="110"/>
      <c r="J222" s="110"/>
      <c r="K222" s="110"/>
      <c r="L222" s="110"/>
      <c r="M222" s="110"/>
      <c r="N222" s="109"/>
      <c r="O222" s="109"/>
      <c r="P222" s="109"/>
      <c r="Q222" s="109"/>
      <c r="R222" s="109"/>
      <c r="S222" s="109"/>
      <c r="T222" s="109"/>
      <c r="U222" s="109"/>
      <c r="V222" s="109"/>
      <c r="W222" s="109"/>
      <c r="X222" s="109"/>
      <c r="Y222" s="109"/>
      <c r="Z222" s="109"/>
      <c r="AA222" s="109"/>
      <c r="AB222" s="109"/>
    </row>
    <row r="223" spans="1:28" s="111" customFormat="1" ht="15.5" x14ac:dyDescent="0.35">
      <c r="A223" s="114"/>
      <c r="B223" s="57"/>
      <c r="C223" s="57"/>
      <c r="D223" s="51"/>
      <c r="E223" s="110"/>
      <c r="F223" s="110"/>
      <c r="G223" s="110"/>
      <c r="H223" s="110"/>
      <c r="I223" s="110"/>
      <c r="J223" s="110"/>
      <c r="K223" s="110"/>
      <c r="L223" s="110"/>
      <c r="M223" s="110"/>
      <c r="N223" s="109"/>
      <c r="O223" s="109"/>
      <c r="P223" s="109"/>
      <c r="Q223" s="109"/>
      <c r="R223" s="109"/>
      <c r="S223" s="109"/>
      <c r="T223" s="109"/>
      <c r="U223" s="109"/>
      <c r="V223" s="109"/>
      <c r="W223" s="109"/>
      <c r="X223" s="109"/>
      <c r="Y223" s="109"/>
      <c r="Z223" s="109"/>
      <c r="AA223" s="109"/>
      <c r="AB223" s="109"/>
    </row>
    <row r="224" spans="1:28" s="111" customFormat="1" ht="15.5" x14ac:dyDescent="0.35">
      <c r="A224" s="114"/>
      <c r="B224" s="57"/>
      <c r="C224" s="57"/>
      <c r="D224" s="51"/>
      <c r="E224" s="110"/>
      <c r="F224" s="110"/>
      <c r="G224" s="110"/>
      <c r="H224" s="110"/>
      <c r="I224" s="110"/>
      <c r="J224" s="110"/>
      <c r="K224" s="110"/>
      <c r="L224" s="110"/>
      <c r="M224" s="110"/>
      <c r="N224" s="109"/>
      <c r="O224" s="109"/>
      <c r="P224" s="109"/>
      <c r="Q224" s="109"/>
      <c r="R224" s="109"/>
      <c r="S224" s="109"/>
      <c r="T224" s="109"/>
      <c r="U224" s="109"/>
      <c r="V224" s="109"/>
      <c r="W224" s="109"/>
      <c r="X224" s="109"/>
      <c r="Y224" s="109"/>
      <c r="Z224" s="109"/>
      <c r="AA224" s="109"/>
      <c r="AB224" s="109"/>
    </row>
    <row r="225" spans="1:28" s="111" customFormat="1" ht="15.5" x14ac:dyDescent="0.35">
      <c r="A225" s="114"/>
      <c r="B225" s="57"/>
      <c r="C225" s="57"/>
      <c r="D225" s="51"/>
      <c r="E225" s="110"/>
      <c r="F225" s="110"/>
      <c r="G225" s="110"/>
      <c r="H225" s="110"/>
      <c r="I225" s="110"/>
      <c r="J225" s="110"/>
      <c r="K225" s="110"/>
      <c r="L225" s="110"/>
      <c r="M225" s="110"/>
      <c r="N225" s="109"/>
      <c r="O225" s="109"/>
      <c r="P225" s="109"/>
      <c r="Q225" s="109"/>
      <c r="R225" s="109"/>
      <c r="S225" s="109"/>
      <c r="T225" s="109"/>
      <c r="U225" s="109"/>
      <c r="V225" s="109"/>
      <c r="W225" s="109"/>
      <c r="X225" s="109"/>
      <c r="Y225" s="109"/>
      <c r="Z225" s="109"/>
      <c r="AA225" s="109"/>
      <c r="AB225" s="109"/>
    </row>
    <row r="226" spans="1:28" s="111" customFormat="1" ht="15.5" x14ac:dyDescent="0.35">
      <c r="A226" s="114"/>
      <c r="B226" s="57"/>
      <c r="C226" s="57"/>
      <c r="D226" s="51"/>
      <c r="E226" s="110"/>
      <c r="F226" s="110"/>
      <c r="G226" s="110"/>
      <c r="H226" s="110"/>
      <c r="I226" s="110"/>
      <c r="J226" s="110"/>
      <c r="K226" s="110"/>
      <c r="L226" s="110"/>
      <c r="M226" s="110"/>
      <c r="N226" s="109"/>
      <c r="O226" s="109"/>
      <c r="P226" s="109"/>
      <c r="Q226" s="109"/>
      <c r="R226" s="109"/>
      <c r="S226" s="109"/>
      <c r="T226" s="109"/>
      <c r="U226" s="109"/>
      <c r="V226" s="109"/>
      <c r="W226" s="109"/>
      <c r="X226" s="109"/>
      <c r="Y226" s="109"/>
      <c r="Z226" s="109"/>
      <c r="AA226" s="109"/>
      <c r="AB226" s="109"/>
    </row>
    <row r="227" spans="1:28" s="111" customFormat="1" ht="15.5" x14ac:dyDescent="0.35">
      <c r="A227" s="114"/>
      <c r="B227" s="57"/>
      <c r="C227" s="57"/>
      <c r="D227" s="51"/>
      <c r="E227" s="110"/>
      <c r="F227" s="110"/>
      <c r="G227" s="110"/>
      <c r="H227" s="110"/>
      <c r="I227" s="110"/>
      <c r="J227" s="110"/>
      <c r="K227" s="110"/>
      <c r="L227" s="110"/>
      <c r="M227" s="110"/>
      <c r="N227" s="109"/>
      <c r="O227" s="109"/>
      <c r="P227" s="109"/>
      <c r="Q227" s="109"/>
      <c r="R227" s="109"/>
      <c r="S227" s="109"/>
      <c r="T227" s="109"/>
      <c r="U227" s="109"/>
      <c r="V227" s="109"/>
      <c r="W227" s="109"/>
      <c r="X227" s="109"/>
      <c r="Y227" s="109"/>
      <c r="Z227" s="109"/>
      <c r="AA227" s="109"/>
      <c r="AB227" s="109"/>
    </row>
    <row r="228" spans="1:28" s="111" customFormat="1" ht="15.5" x14ac:dyDescent="0.35">
      <c r="A228" s="114"/>
      <c r="B228" s="57"/>
      <c r="C228" s="57"/>
      <c r="D228" s="51"/>
      <c r="E228" s="110"/>
      <c r="F228" s="110"/>
      <c r="G228" s="110"/>
      <c r="H228" s="110"/>
      <c r="I228" s="110"/>
      <c r="J228" s="110"/>
      <c r="K228" s="110"/>
      <c r="L228" s="110"/>
      <c r="M228" s="110"/>
      <c r="N228" s="109"/>
      <c r="O228" s="109"/>
      <c r="P228" s="109"/>
      <c r="Q228" s="109"/>
      <c r="R228" s="109"/>
      <c r="S228" s="109"/>
      <c r="T228" s="109"/>
      <c r="U228" s="109"/>
      <c r="V228" s="109"/>
      <c r="W228" s="109"/>
      <c r="X228" s="109"/>
      <c r="Y228" s="109"/>
      <c r="Z228" s="109"/>
      <c r="AA228" s="109"/>
      <c r="AB228" s="109"/>
    </row>
    <row r="229" spans="1:28" s="111" customFormat="1" ht="15.5" x14ac:dyDescent="0.35">
      <c r="A229" s="114"/>
      <c r="B229" s="57"/>
      <c r="C229" s="57"/>
      <c r="D229" s="51"/>
      <c r="E229" s="110"/>
      <c r="F229" s="110"/>
      <c r="G229" s="110"/>
      <c r="H229" s="110"/>
      <c r="I229" s="110"/>
      <c r="J229" s="110"/>
      <c r="K229" s="110"/>
      <c r="L229" s="110"/>
      <c r="M229" s="110"/>
      <c r="N229" s="109"/>
      <c r="O229" s="109"/>
      <c r="P229" s="109"/>
      <c r="Q229" s="109"/>
      <c r="R229" s="109"/>
      <c r="S229" s="109"/>
      <c r="T229" s="109"/>
      <c r="U229" s="109"/>
      <c r="V229" s="109"/>
      <c r="W229" s="109"/>
      <c r="X229" s="109"/>
      <c r="Y229" s="109"/>
      <c r="Z229" s="109"/>
      <c r="AA229" s="109"/>
      <c r="AB229" s="109"/>
    </row>
    <row r="230" spans="1:28" s="111" customFormat="1" ht="15.5" x14ac:dyDescent="0.35">
      <c r="A230" s="114"/>
      <c r="B230" s="57"/>
      <c r="C230" s="57"/>
      <c r="D230" s="51"/>
      <c r="E230" s="110"/>
      <c r="F230" s="110"/>
      <c r="G230" s="110"/>
      <c r="H230" s="110"/>
      <c r="I230" s="110"/>
      <c r="J230" s="110"/>
      <c r="K230" s="110"/>
      <c r="L230" s="110"/>
      <c r="M230" s="110"/>
      <c r="N230" s="109"/>
      <c r="O230" s="109"/>
      <c r="P230" s="109"/>
      <c r="Q230" s="109"/>
      <c r="R230" s="109"/>
      <c r="S230" s="109"/>
      <c r="T230" s="109"/>
      <c r="U230" s="109"/>
      <c r="V230" s="109"/>
      <c r="W230" s="109"/>
      <c r="X230" s="109"/>
      <c r="Y230" s="109"/>
      <c r="Z230" s="109"/>
      <c r="AA230" s="109"/>
      <c r="AB230" s="109"/>
    </row>
    <row r="231" spans="1:28" s="111" customFormat="1" ht="15.5" x14ac:dyDescent="0.35">
      <c r="A231" s="114"/>
      <c r="B231" s="57"/>
      <c r="C231" s="57"/>
      <c r="D231" s="51"/>
      <c r="E231" s="110"/>
      <c r="F231" s="110"/>
      <c r="G231" s="110"/>
      <c r="H231" s="110"/>
      <c r="I231" s="110"/>
      <c r="J231" s="110"/>
      <c r="K231" s="110"/>
      <c r="L231" s="110"/>
      <c r="M231" s="110"/>
      <c r="N231" s="109"/>
      <c r="O231" s="109"/>
      <c r="P231" s="109"/>
      <c r="Q231" s="109"/>
      <c r="R231" s="109"/>
      <c r="S231" s="109"/>
      <c r="T231" s="109"/>
      <c r="U231" s="109"/>
      <c r="V231" s="109"/>
      <c r="W231" s="109"/>
      <c r="X231" s="109"/>
      <c r="Y231" s="109"/>
      <c r="Z231" s="109"/>
      <c r="AA231" s="109"/>
      <c r="AB231" s="109"/>
    </row>
    <row r="232" spans="1:28" s="111" customFormat="1" ht="15.5" x14ac:dyDescent="0.35">
      <c r="A232" s="114"/>
      <c r="B232" s="57"/>
      <c r="C232" s="57"/>
      <c r="D232" s="51"/>
      <c r="E232" s="110"/>
      <c r="F232" s="110"/>
      <c r="G232" s="110"/>
      <c r="H232" s="110"/>
      <c r="I232" s="110"/>
      <c r="J232" s="110"/>
      <c r="K232" s="110"/>
      <c r="L232" s="110"/>
      <c r="M232" s="110"/>
      <c r="N232" s="109"/>
      <c r="O232" s="109"/>
      <c r="P232" s="109"/>
      <c r="Q232" s="109"/>
      <c r="R232" s="109"/>
      <c r="S232" s="109"/>
      <c r="T232" s="109"/>
      <c r="U232" s="109"/>
      <c r="V232" s="109"/>
      <c r="W232" s="109"/>
      <c r="X232" s="109"/>
      <c r="Y232" s="109"/>
      <c r="Z232" s="109"/>
      <c r="AA232" s="109"/>
      <c r="AB232" s="109"/>
    </row>
    <row r="233" spans="1:28" s="111" customFormat="1" ht="15.5" x14ac:dyDescent="0.35">
      <c r="A233" s="114"/>
      <c r="B233" s="57"/>
      <c r="C233" s="57"/>
      <c r="D233" s="51"/>
      <c r="E233" s="110"/>
      <c r="F233" s="110"/>
      <c r="G233" s="110"/>
      <c r="H233" s="110"/>
      <c r="I233" s="110"/>
      <c r="J233" s="110"/>
      <c r="K233" s="110"/>
      <c r="L233" s="110"/>
      <c r="M233" s="110"/>
      <c r="N233" s="109"/>
      <c r="O233" s="109"/>
      <c r="P233" s="109"/>
      <c r="Q233" s="109"/>
      <c r="R233" s="109"/>
      <c r="S233" s="109"/>
      <c r="T233" s="109"/>
      <c r="U233" s="109"/>
      <c r="V233" s="109"/>
      <c r="W233" s="109"/>
      <c r="X233" s="109"/>
      <c r="Y233" s="109"/>
      <c r="Z233" s="109"/>
      <c r="AA233" s="109"/>
      <c r="AB233" s="109"/>
    </row>
    <row r="234" spans="1:28" s="111" customFormat="1" ht="15.5" x14ac:dyDescent="0.35">
      <c r="A234" s="114"/>
      <c r="B234" s="57"/>
      <c r="C234" s="57"/>
      <c r="D234" s="51"/>
      <c r="E234" s="110"/>
      <c r="F234" s="110"/>
      <c r="G234" s="110"/>
      <c r="H234" s="110"/>
      <c r="I234" s="110"/>
      <c r="J234" s="110"/>
      <c r="K234" s="110"/>
      <c r="L234" s="110"/>
      <c r="M234" s="110"/>
      <c r="N234" s="109"/>
      <c r="O234" s="109"/>
      <c r="P234" s="109"/>
      <c r="Q234" s="109"/>
      <c r="R234" s="109"/>
      <c r="S234" s="109"/>
      <c r="T234" s="109"/>
      <c r="U234" s="109"/>
      <c r="V234" s="109"/>
      <c r="W234" s="109"/>
      <c r="X234" s="109"/>
      <c r="Y234" s="109"/>
      <c r="Z234" s="109"/>
      <c r="AA234" s="109"/>
      <c r="AB234" s="109"/>
    </row>
    <row r="235" spans="1:28" s="111" customFormat="1" ht="15.5" x14ac:dyDescent="0.35">
      <c r="A235" s="114"/>
      <c r="B235" s="57"/>
      <c r="C235" s="57"/>
      <c r="D235" s="51"/>
      <c r="E235" s="110"/>
      <c r="F235" s="110"/>
      <c r="G235" s="110"/>
      <c r="H235" s="110"/>
      <c r="I235" s="110"/>
      <c r="J235" s="110"/>
      <c r="K235" s="110"/>
      <c r="L235" s="110"/>
      <c r="M235" s="110"/>
      <c r="N235" s="109"/>
      <c r="O235" s="109"/>
      <c r="P235" s="109"/>
      <c r="Q235" s="109"/>
      <c r="R235" s="109"/>
      <c r="S235" s="109"/>
      <c r="T235" s="109"/>
      <c r="U235" s="109"/>
      <c r="V235" s="109"/>
      <c r="W235" s="109"/>
      <c r="X235" s="109"/>
      <c r="Y235" s="109"/>
      <c r="Z235" s="109"/>
      <c r="AA235" s="109"/>
      <c r="AB235" s="109"/>
    </row>
    <row r="236" spans="1:28" s="111" customFormat="1" ht="15.5" x14ac:dyDescent="0.35">
      <c r="A236" s="114"/>
      <c r="B236" s="57"/>
      <c r="C236" s="57"/>
      <c r="D236" s="51"/>
      <c r="E236" s="110"/>
      <c r="F236" s="110"/>
      <c r="G236" s="110"/>
      <c r="H236" s="110"/>
      <c r="I236" s="110"/>
      <c r="J236" s="110"/>
      <c r="K236" s="110"/>
      <c r="L236" s="110"/>
      <c r="M236" s="110"/>
      <c r="N236" s="109"/>
      <c r="O236" s="109"/>
      <c r="P236" s="109"/>
      <c r="Q236" s="109"/>
      <c r="R236" s="109"/>
      <c r="S236" s="109"/>
      <c r="T236" s="109"/>
      <c r="U236" s="109"/>
      <c r="V236" s="109"/>
      <c r="W236" s="109"/>
      <c r="X236" s="109"/>
      <c r="Y236" s="109"/>
      <c r="Z236" s="109"/>
      <c r="AA236" s="109"/>
      <c r="AB236" s="109"/>
    </row>
    <row r="237" spans="1:28" s="111" customFormat="1" ht="15.5" x14ac:dyDescent="0.35">
      <c r="A237" s="114"/>
      <c r="B237" s="57"/>
      <c r="C237" s="57"/>
      <c r="D237" s="51"/>
      <c r="E237" s="110"/>
      <c r="F237" s="110"/>
      <c r="G237" s="110"/>
      <c r="H237" s="110"/>
      <c r="I237" s="110"/>
      <c r="J237" s="110"/>
      <c r="K237" s="110"/>
      <c r="L237" s="110"/>
      <c r="M237" s="110"/>
      <c r="N237" s="109"/>
      <c r="O237" s="109"/>
      <c r="P237" s="109"/>
      <c r="Q237" s="109"/>
      <c r="R237" s="109"/>
      <c r="S237" s="109"/>
      <c r="T237" s="109"/>
      <c r="U237" s="109"/>
      <c r="V237" s="109"/>
      <c r="W237" s="109"/>
      <c r="X237" s="109"/>
      <c r="Y237" s="109"/>
      <c r="Z237" s="109"/>
      <c r="AA237" s="109"/>
      <c r="AB237" s="109"/>
    </row>
    <row r="238" spans="1:28" s="111" customFormat="1" ht="15.5" x14ac:dyDescent="0.35">
      <c r="A238" s="114"/>
      <c r="B238" s="57"/>
      <c r="C238" s="57"/>
      <c r="D238" s="51"/>
      <c r="E238" s="110"/>
      <c r="F238" s="110"/>
      <c r="G238" s="110"/>
      <c r="H238" s="110"/>
      <c r="I238" s="110"/>
      <c r="J238" s="110"/>
      <c r="K238" s="110"/>
      <c r="L238" s="110"/>
      <c r="M238" s="110"/>
      <c r="N238" s="109"/>
      <c r="O238" s="109"/>
      <c r="P238" s="109"/>
      <c r="Q238" s="109"/>
      <c r="R238" s="109"/>
      <c r="S238" s="109"/>
      <c r="T238" s="109"/>
      <c r="U238" s="109"/>
      <c r="V238" s="109"/>
      <c r="W238" s="109"/>
      <c r="X238" s="109"/>
      <c r="Y238" s="109"/>
      <c r="Z238" s="109"/>
      <c r="AA238" s="109"/>
      <c r="AB238" s="109"/>
    </row>
    <row r="239" spans="1:28" s="111" customFormat="1" ht="15.5" x14ac:dyDescent="0.35">
      <c r="A239" s="114"/>
      <c r="B239" s="57"/>
      <c r="C239" s="57"/>
      <c r="D239" s="51"/>
      <c r="E239" s="110"/>
      <c r="F239" s="110"/>
      <c r="G239" s="110"/>
      <c r="H239" s="110"/>
      <c r="I239" s="110"/>
      <c r="J239" s="110"/>
      <c r="K239" s="110"/>
      <c r="L239" s="110"/>
      <c r="M239" s="110"/>
      <c r="N239" s="109"/>
      <c r="O239" s="109"/>
      <c r="P239" s="109"/>
      <c r="Q239" s="109"/>
      <c r="R239" s="109"/>
      <c r="S239" s="109"/>
      <c r="T239" s="109"/>
      <c r="U239" s="109"/>
      <c r="V239" s="109"/>
      <c r="W239" s="109"/>
      <c r="X239" s="109"/>
      <c r="Y239" s="109"/>
      <c r="Z239" s="109"/>
      <c r="AA239" s="109"/>
      <c r="AB239" s="109"/>
    </row>
    <row r="240" spans="1:28" s="111" customFormat="1" ht="15.5" x14ac:dyDescent="0.35">
      <c r="A240" s="114"/>
      <c r="B240" s="57"/>
      <c r="C240" s="57"/>
      <c r="D240" s="51"/>
      <c r="E240" s="110"/>
      <c r="F240" s="110"/>
      <c r="G240" s="110"/>
      <c r="H240" s="110"/>
      <c r="I240" s="110"/>
      <c r="J240" s="110"/>
      <c r="K240" s="110"/>
      <c r="L240" s="110"/>
      <c r="M240" s="110"/>
      <c r="N240" s="109"/>
      <c r="O240" s="109"/>
      <c r="P240" s="109"/>
      <c r="Q240" s="109"/>
      <c r="R240" s="109"/>
      <c r="S240" s="109"/>
      <c r="T240" s="109"/>
      <c r="U240" s="109"/>
      <c r="V240" s="109"/>
      <c r="W240" s="109"/>
      <c r="X240" s="109"/>
      <c r="Y240" s="109"/>
      <c r="Z240" s="109"/>
      <c r="AA240" s="109"/>
      <c r="AB240" s="109"/>
    </row>
    <row r="241" spans="1:28" s="111" customFormat="1" ht="15.5" x14ac:dyDescent="0.35">
      <c r="A241" s="114"/>
      <c r="B241" s="57"/>
      <c r="C241" s="57"/>
      <c r="D241" s="51"/>
      <c r="E241" s="110"/>
      <c r="F241" s="110"/>
      <c r="G241" s="110"/>
      <c r="H241" s="110"/>
      <c r="I241" s="110"/>
      <c r="J241" s="110"/>
      <c r="K241" s="110"/>
      <c r="L241" s="110"/>
      <c r="M241" s="110"/>
      <c r="N241" s="109"/>
      <c r="O241" s="109"/>
      <c r="P241" s="109"/>
      <c r="Q241" s="109"/>
      <c r="R241" s="109"/>
      <c r="S241" s="109"/>
      <c r="T241" s="109"/>
      <c r="U241" s="109"/>
      <c r="V241" s="109"/>
      <c r="W241" s="109"/>
      <c r="X241" s="109"/>
      <c r="Y241" s="109"/>
      <c r="Z241" s="109"/>
      <c r="AA241" s="109"/>
      <c r="AB241" s="109"/>
    </row>
    <row r="242" spans="1:28" s="111" customFormat="1" ht="15.5" x14ac:dyDescent="0.35">
      <c r="A242" s="114"/>
      <c r="B242" s="57"/>
      <c r="C242" s="57"/>
      <c r="D242" s="51"/>
      <c r="E242" s="110"/>
      <c r="F242" s="110"/>
      <c r="G242" s="110"/>
      <c r="H242" s="110"/>
      <c r="I242" s="110"/>
      <c r="J242" s="110"/>
      <c r="K242" s="110"/>
      <c r="L242" s="110"/>
      <c r="M242" s="110"/>
      <c r="N242" s="109"/>
      <c r="O242" s="109"/>
      <c r="P242" s="109"/>
      <c r="Q242" s="109"/>
      <c r="R242" s="109"/>
      <c r="S242" s="109"/>
      <c r="T242" s="109"/>
      <c r="U242" s="109"/>
      <c r="V242" s="109"/>
      <c r="W242" s="109"/>
      <c r="X242" s="109"/>
      <c r="Y242" s="109"/>
      <c r="Z242" s="109"/>
      <c r="AA242" s="109"/>
      <c r="AB242" s="109"/>
    </row>
    <row r="243" spans="1:28" s="111" customFormat="1" ht="15.5" x14ac:dyDescent="0.35">
      <c r="A243" s="114"/>
      <c r="B243" s="57"/>
      <c r="C243" s="57"/>
      <c r="D243" s="51"/>
      <c r="E243" s="110"/>
      <c r="F243" s="110"/>
      <c r="G243" s="110"/>
      <c r="H243" s="110"/>
      <c r="I243" s="110"/>
      <c r="J243" s="110"/>
      <c r="K243" s="110"/>
      <c r="L243" s="110"/>
      <c r="M243" s="110"/>
      <c r="N243" s="109"/>
      <c r="O243" s="109"/>
      <c r="P243" s="109"/>
      <c r="Q243" s="109"/>
      <c r="R243" s="109"/>
      <c r="S243" s="109"/>
      <c r="T243" s="109"/>
      <c r="U243" s="109"/>
      <c r="V243" s="109"/>
      <c r="W243" s="109"/>
      <c r="X243" s="109"/>
      <c r="Y243" s="109"/>
      <c r="Z243" s="109"/>
      <c r="AA243" s="109"/>
      <c r="AB243" s="109"/>
    </row>
    <row r="244" spans="1:28" s="111" customFormat="1" ht="15.5" x14ac:dyDescent="0.35">
      <c r="A244" s="114"/>
      <c r="B244" s="57"/>
      <c r="C244" s="57"/>
      <c r="D244" s="51"/>
      <c r="E244" s="110"/>
      <c r="F244" s="110"/>
      <c r="G244" s="110"/>
      <c r="H244" s="110"/>
      <c r="I244" s="110"/>
      <c r="J244" s="110"/>
      <c r="K244" s="110"/>
      <c r="L244" s="110"/>
      <c r="M244" s="110"/>
      <c r="N244" s="109"/>
      <c r="O244" s="109"/>
      <c r="P244" s="109"/>
      <c r="Q244" s="109"/>
      <c r="R244" s="109"/>
      <c r="S244" s="109"/>
      <c r="T244" s="109"/>
      <c r="U244" s="109"/>
      <c r="V244" s="109"/>
      <c r="W244" s="109"/>
      <c r="X244" s="109"/>
      <c r="Y244" s="109"/>
      <c r="Z244" s="109"/>
      <c r="AA244" s="109"/>
      <c r="AB244" s="109"/>
    </row>
    <row r="245" spans="1:28" s="111" customFormat="1" ht="15.5" x14ac:dyDescent="0.35">
      <c r="A245" s="114"/>
      <c r="B245" s="57"/>
      <c r="C245" s="57"/>
      <c r="D245" s="51"/>
      <c r="E245" s="110"/>
      <c r="F245" s="110"/>
      <c r="G245" s="110"/>
      <c r="H245" s="110"/>
      <c r="I245" s="110"/>
      <c r="J245" s="110"/>
      <c r="K245" s="110"/>
      <c r="L245" s="110"/>
      <c r="M245" s="110"/>
      <c r="N245" s="109"/>
      <c r="O245" s="109"/>
      <c r="P245" s="109"/>
      <c r="Q245" s="109"/>
      <c r="R245" s="109"/>
      <c r="S245" s="109"/>
      <c r="T245" s="109"/>
      <c r="U245" s="109"/>
      <c r="V245" s="109"/>
      <c r="W245" s="109"/>
      <c r="X245" s="109"/>
      <c r="Y245" s="109"/>
      <c r="Z245" s="109"/>
      <c r="AA245" s="109"/>
      <c r="AB245" s="109"/>
    </row>
    <row r="246" spans="1:28" s="111" customFormat="1" ht="15.5" x14ac:dyDescent="0.35">
      <c r="A246" s="114"/>
      <c r="B246" s="57"/>
      <c r="C246" s="57"/>
      <c r="D246" s="51"/>
      <c r="E246" s="110"/>
      <c r="F246" s="110"/>
      <c r="G246" s="110"/>
      <c r="H246" s="110"/>
      <c r="I246" s="110"/>
      <c r="J246" s="110"/>
      <c r="K246" s="110"/>
      <c r="L246" s="110"/>
      <c r="M246" s="110"/>
      <c r="N246" s="109"/>
      <c r="O246" s="109"/>
      <c r="P246" s="109"/>
      <c r="Q246" s="109"/>
      <c r="R246" s="109"/>
      <c r="S246" s="109"/>
      <c r="T246" s="109"/>
      <c r="U246" s="109"/>
      <c r="V246" s="109"/>
      <c r="W246" s="109"/>
      <c r="X246" s="109"/>
      <c r="Y246" s="109"/>
      <c r="Z246" s="109"/>
      <c r="AA246" s="109"/>
      <c r="AB246" s="109"/>
    </row>
    <row r="247" spans="1:28" s="111" customFormat="1" ht="15.5" x14ac:dyDescent="0.35">
      <c r="A247" s="114"/>
      <c r="B247" s="57"/>
      <c r="C247" s="57"/>
      <c r="D247" s="51"/>
      <c r="E247" s="110"/>
      <c r="F247" s="110"/>
      <c r="G247" s="110"/>
      <c r="H247" s="110"/>
      <c r="I247" s="110"/>
      <c r="J247" s="110"/>
      <c r="K247" s="110"/>
      <c r="L247" s="110"/>
      <c r="M247" s="110"/>
      <c r="N247" s="109"/>
      <c r="O247" s="109"/>
      <c r="P247" s="109"/>
      <c r="Q247" s="109"/>
      <c r="R247" s="109"/>
      <c r="S247" s="109"/>
      <c r="T247" s="109"/>
      <c r="U247" s="109"/>
      <c r="V247" s="109"/>
      <c r="W247" s="109"/>
      <c r="X247" s="109"/>
      <c r="Y247" s="109"/>
      <c r="Z247" s="109"/>
      <c r="AA247" s="109"/>
      <c r="AB247" s="109"/>
    </row>
    <row r="248" spans="1:28" s="111" customFormat="1" ht="15.5" x14ac:dyDescent="0.35">
      <c r="A248" s="114"/>
      <c r="B248" s="57"/>
      <c r="C248" s="57"/>
      <c r="D248" s="51"/>
      <c r="E248" s="110"/>
      <c r="F248" s="110"/>
      <c r="G248" s="110"/>
      <c r="H248" s="110"/>
      <c r="I248" s="110"/>
      <c r="J248" s="110"/>
      <c r="K248" s="110"/>
      <c r="L248" s="110"/>
      <c r="M248" s="110"/>
      <c r="N248" s="109"/>
      <c r="O248" s="109"/>
      <c r="P248" s="109"/>
      <c r="Q248" s="109"/>
      <c r="R248" s="109"/>
      <c r="S248" s="109"/>
      <c r="T248" s="109"/>
      <c r="U248" s="109"/>
      <c r="V248" s="109"/>
      <c r="W248" s="109"/>
      <c r="X248" s="109"/>
      <c r="Y248" s="109"/>
      <c r="Z248" s="109"/>
      <c r="AA248" s="109"/>
      <c r="AB248" s="109"/>
    </row>
    <row r="249" spans="1:28" s="111" customFormat="1" ht="15.5" x14ac:dyDescent="0.35">
      <c r="A249" s="114"/>
      <c r="B249" s="57"/>
      <c r="C249" s="57"/>
      <c r="D249" s="51"/>
      <c r="E249" s="110"/>
      <c r="F249" s="110"/>
      <c r="G249" s="110"/>
      <c r="H249" s="110"/>
      <c r="I249" s="110"/>
      <c r="J249" s="110"/>
      <c r="K249" s="110"/>
      <c r="L249" s="110"/>
      <c r="M249" s="110"/>
      <c r="N249" s="109"/>
      <c r="O249" s="109"/>
      <c r="P249" s="109"/>
      <c r="Q249" s="109"/>
      <c r="R249" s="109"/>
      <c r="S249" s="109"/>
      <c r="T249" s="109"/>
      <c r="U249" s="109"/>
      <c r="V249" s="109"/>
      <c r="W249" s="109"/>
      <c r="X249" s="109"/>
      <c r="Y249" s="109"/>
      <c r="Z249" s="109"/>
      <c r="AA249" s="109"/>
      <c r="AB249" s="109"/>
    </row>
    <row r="250" spans="1:28" s="111" customFormat="1" ht="15.5" x14ac:dyDescent="0.35">
      <c r="A250" s="114"/>
      <c r="B250" s="57"/>
      <c r="C250" s="57"/>
      <c r="D250" s="51"/>
      <c r="E250" s="110"/>
      <c r="F250" s="110"/>
      <c r="G250" s="110"/>
      <c r="H250" s="110"/>
      <c r="I250" s="110"/>
      <c r="J250" s="110"/>
      <c r="K250" s="110"/>
      <c r="L250" s="110"/>
      <c r="M250" s="110"/>
      <c r="N250" s="109"/>
      <c r="O250" s="109"/>
      <c r="P250" s="109"/>
      <c r="Q250" s="109"/>
      <c r="R250" s="109"/>
      <c r="S250" s="109"/>
      <c r="T250" s="109"/>
      <c r="U250" s="109"/>
      <c r="V250" s="109"/>
      <c r="W250" s="109"/>
      <c r="X250" s="109"/>
      <c r="Y250" s="109"/>
      <c r="Z250" s="109"/>
      <c r="AA250" s="109"/>
      <c r="AB250" s="109"/>
    </row>
    <row r="251" spans="1:28" s="111" customFormat="1" ht="15.5" x14ac:dyDescent="0.35">
      <c r="A251" s="114"/>
      <c r="B251" s="57"/>
      <c r="C251" s="57"/>
      <c r="D251" s="51"/>
      <c r="E251" s="110"/>
      <c r="F251" s="110"/>
      <c r="G251" s="110"/>
      <c r="H251" s="110"/>
      <c r="I251" s="110"/>
      <c r="J251" s="110"/>
      <c r="K251" s="110"/>
      <c r="L251" s="110"/>
      <c r="M251" s="110"/>
      <c r="N251" s="109"/>
      <c r="O251" s="109"/>
      <c r="P251" s="109"/>
      <c r="Q251" s="109"/>
      <c r="R251" s="109"/>
      <c r="S251" s="109"/>
      <c r="T251" s="109"/>
      <c r="U251" s="109"/>
      <c r="V251" s="109"/>
      <c r="W251" s="109"/>
      <c r="X251" s="109"/>
      <c r="Y251" s="109"/>
      <c r="Z251" s="109"/>
      <c r="AA251" s="109"/>
      <c r="AB251" s="109"/>
    </row>
    <row r="252" spans="1:28" s="111" customFormat="1" ht="15.5" x14ac:dyDescent="0.35">
      <c r="A252" s="114"/>
      <c r="B252" s="57"/>
      <c r="C252" s="57"/>
      <c r="D252" s="51"/>
      <c r="E252" s="110"/>
      <c r="F252" s="110"/>
      <c r="G252" s="110"/>
      <c r="H252" s="110"/>
      <c r="I252" s="110"/>
      <c r="J252" s="110"/>
      <c r="K252" s="110"/>
      <c r="L252" s="110"/>
      <c r="M252" s="110"/>
      <c r="N252" s="109"/>
      <c r="O252" s="109"/>
      <c r="P252" s="109"/>
      <c r="Q252" s="109"/>
      <c r="R252" s="109"/>
      <c r="S252" s="109"/>
      <c r="T252" s="109"/>
      <c r="U252" s="109"/>
      <c r="V252" s="109"/>
      <c r="W252" s="109"/>
      <c r="X252" s="109"/>
      <c r="Y252" s="109"/>
      <c r="Z252" s="109"/>
      <c r="AA252" s="109"/>
      <c r="AB252" s="109"/>
    </row>
    <row r="253" spans="1:28" s="111" customFormat="1" ht="15.5" x14ac:dyDescent="0.35">
      <c r="A253" s="114"/>
      <c r="B253" s="57"/>
      <c r="C253" s="57"/>
      <c r="D253" s="51"/>
      <c r="E253" s="110"/>
      <c r="F253" s="110"/>
      <c r="G253" s="110"/>
      <c r="H253" s="110"/>
      <c r="I253" s="110"/>
      <c r="J253" s="110"/>
      <c r="K253" s="110"/>
      <c r="L253" s="110"/>
      <c r="M253" s="110"/>
      <c r="N253" s="109"/>
      <c r="O253" s="109"/>
      <c r="P253" s="109"/>
      <c r="Q253" s="109"/>
      <c r="R253" s="109"/>
      <c r="S253" s="109"/>
      <c r="T253" s="109"/>
      <c r="U253" s="109"/>
      <c r="V253" s="109"/>
      <c r="W253" s="109"/>
      <c r="X253" s="109"/>
      <c r="Y253" s="109"/>
      <c r="Z253" s="109"/>
      <c r="AA253" s="109"/>
      <c r="AB253" s="109"/>
    </row>
    <row r="254" spans="1:28" s="111" customFormat="1" ht="15.5" x14ac:dyDescent="0.35">
      <c r="A254" s="114"/>
      <c r="B254" s="57"/>
      <c r="C254" s="57"/>
      <c r="D254" s="51"/>
      <c r="E254" s="110"/>
      <c r="F254" s="110"/>
      <c r="G254" s="110"/>
      <c r="H254" s="110"/>
      <c r="I254" s="110"/>
      <c r="J254" s="110"/>
      <c r="K254" s="110"/>
      <c r="L254" s="110"/>
      <c r="M254" s="110"/>
      <c r="N254" s="109"/>
      <c r="O254" s="109"/>
      <c r="P254" s="109"/>
      <c r="Q254" s="109"/>
      <c r="R254" s="109"/>
      <c r="S254" s="109"/>
      <c r="T254" s="109"/>
      <c r="U254" s="109"/>
      <c r="V254" s="109"/>
      <c r="W254" s="109"/>
      <c r="X254" s="109"/>
      <c r="Y254" s="109"/>
      <c r="Z254" s="109"/>
      <c r="AA254" s="109"/>
      <c r="AB254" s="109"/>
    </row>
    <row r="255" spans="1:28" s="111" customFormat="1" ht="15.5" x14ac:dyDescent="0.35">
      <c r="A255" s="114"/>
      <c r="B255" s="57"/>
      <c r="C255" s="57"/>
      <c r="D255" s="51"/>
      <c r="E255" s="110"/>
      <c r="F255" s="110"/>
      <c r="G255" s="110"/>
      <c r="H255" s="110"/>
      <c r="I255" s="110"/>
      <c r="J255" s="110"/>
      <c r="K255" s="110"/>
      <c r="L255" s="110"/>
      <c r="M255" s="110"/>
      <c r="N255" s="109"/>
      <c r="O255" s="109"/>
      <c r="P255" s="109"/>
      <c r="Q255" s="109"/>
      <c r="R255" s="109"/>
      <c r="S255" s="109"/>
      <c r="T255" s="109"/>
      <c r="U255" s="109"/>
      <c r="V255" s="109"/>
      <c r="W255" s="109"/>
      <c r="X255" s="109"/>
      <c r="Y255" s="109"/>
      <c r="Z255" s="109"/>
      <c r="AA255" s="109"/>
      <c r="AB255" s="109"/>
    </row>
    <row r="256" spans="1:28" s="111" customFormat="1" ht="15.5" x14ac:dyDescent="0.35">
      <c r="A256" s="114"/>
      <c r="B256" s="57"/>
      <c r="C256" s="57"/>
      <c r="D256" s="51"/>
      <c r="E256" s="110"/>
      <c r="F256" s="110"/>
      <c r="G256" s="110"/>
      <c r="H256" s="110"/>
      <c r="I256" s="110"/>
      <c r="J256" s="110"/>
      <c r="K256" s="110"/>
      <c r="L256" s="110"/>
      <c r="M256" s="110"/>
      <c r="N256" s="109"/>
      <c r="O256" s="109"/>
      <c r="P256" s="109"/>
      <c r="Q256" s="109"/>
      <c r="R256" s="109"/>
      <c r="S256" s="109"/>
      <c r="T256" s="109"/>
      <c r="U256" s="109"/>
      <c r="V256" s="109"/>
      <c r="W256" s="109"/>
      <c r="X256" s="109"/>
      <c r="Y256" s="109"/>
      <c r="Z256" s="109"/>
      <c r="AA256" s="109"/>
      <c r="AB256" s="109"/>
    </row>
    <row r="257" spans="1:28" s="111" customFormat="1" ht="15.5" x14ac:dyDescent="0.35">
      <c r="A257" s="114"/>
      <c r="B257" s="57"/>
      <c r="C257" s="57"/>
      <c r="D257" s="51"/>
      <c r="E257" s="110"/>
      <c r="F257" s="110"/>
      <c r="G257" s="110"/>
      <c r="H257" s="110"/>
      <c r="I257" s="110"/>
      <c r="J257" s="110"/>
      <c r="K257" s="110"/>
      <c r="L257" s="110"/>
      <c r="M257" s="110"/>
      <c r="N257" s="109"/>
      <c r="O257" s="109"/>
      <c r="P257" s="109"/>
      <c r="Q257" s="109"/>
      <c r="R257" s="109"/>
      <c r="S257" s="109"/>
      <c r="T257" s="109"/>
      <c r="U257" s="109"/>
      <c r="V257" s="109"/>
      <c r="W257" s="109"/>
      <c r="X257" s="109"/>
      <c r="Y257" s="109"/>
      <c r="Z257" s="109"/>
      <c r="AA257" s="109"/>
      <c r="AB257" s="109"/>
    </row>
    <row r="258" spans="1:28" s="111" customFormat="1" ht="15.5" x14ac:dyDescent="0.35">
      <c r="A258" s="114"/>
      <c r="B258" s="57"/>
      <c r="C258" s="57"/>
      <c r="D258" s="51"/>
      <c r="E258" s="110"/>
      <c r="F258" s="110"/>
      <c r="G258" s="110"/>
      <c r="H258" s="110"/>
      <c r="I258" s="110"/>
      <c r="J258" s="110"/>
      <c r="K258" s="110"/>
      <c r="L258" s="110"/>
      <c r="M258" s="110"/>
      <c r="N258" s="109"/>
      <c r="O258" s="109"/>
      <c r="P258" s="109"/>
      <c r="Q258" s="109"/>
      <c r="R258" s="109"/>
      <c r="S258" s="109"/>
      <c r="T258" s="109"/>
      <c r="U258" s="109"/>
      <c r="V258" s="109"/>
      <c r="W258" s="109"/>
      <c r="X258" s="109"/>
      <c r="Y258" s="109"/>
      <c r="Z258" s="109"/>
      <c r="AA258" s="109"/>
      <c r="AB258" s="109"/>
    </row>
    <row r="259" spans="1:28" s="111" customFormat="1" ht="15.5" x14ac:dyDescent="0.35">
      <c r="A259" s="114"/>
      <c r="B259" s="57"/>
      <c r="C259" s="57"/>
      <c r="D259" s="51"/>
      <c r="E259" s="110"/>
      <c r="F259" s="110"/>
      <c r="G259" s="110"/>
      <c r="H259" s="110"/>
      <c r="I259" s="110"/>
      <c r="J259" s="110"/>
      <c r="K259" s="110"/>
      <c r="L259" s="110"/>
      <c r="M259" s="110"/>
      <c r="N259" s="109"/>
      <c r="O259" s="109"/>
      <c r="P259" s="109"/>
      <c r="Q259" s="109"/>
      <c r="R259" s="109"/>
      <c r="S259" s="109"/>
      <c r="T259" s="109"/>
      <c r="U259" s="109"/>
      <c r="V259" s="109"/>
      <c r="W259" s="109"/>
      <c r="X259" s="109"/>
      <c r="Y259" s="109"/>
      <c r="Z259" s="109"/>
      <c r="AA259" s="109"/>
      <c r="AB259" s="109"/>
    </row>
    <row r="260" spans="1:28" s="111" customFormat="1" ht="15.5" x14ac:dyDescent="0.35">
      <c r="A260" s="114"/>
      <c r="B260" s="57"/>
      <c r="C260" s="57"/>
      <c r="D260" s="51"/>
      <c r="E260" s="110"/>
      <c r="F260" s="110"/>
      <c r="G260" s="110"/>
      <c r="H260" s="110"/>
      <c r="I260" s="110"/>
      <c r="J260" s="110"/>
      <c r="K260" s="110"/>
      <c r="L260" s="110"/>
      <c r="M260" s="110"/>
      <c r="N260" s="109"/>
      <c r="O260" s="109"/>
      <c r="P260" s="109"/>
      <c r="Q260" s="109"/>
      <c r="R260" s="109"/>
      <c r="S260" s="109"/>
      <c r="T260" s="109"/>
      <c r="U260" s="109"/>
      <c r="V260" s="109"/>
      <c r="W260" s="109"/>
      <c r="X260" s="109"/>
      <c r="Y260" s="109"/>
      <c r="Z260" s="109"/>
      <c r="AA260" s="109"/>
      <c r="AB260" s="109"/>
    </row>
    <row r="261" spans="1:28" s="111" customFormat="1" ht="15.5" x14ac:dyDescent="0.35">
      <c r="A261" s="114"/>
      <c r="B261" s="57"/>
      <c r="C261" s="57"/>
      <c r="D261" s="51"/>
      <c r="E261" s="110"/>
      <c r="F261" s="110"/>
      <c r="G261" s="110"/>
      <c r="H261" s="110"/>
      <c r="I261" s="110"/>
      <c r="J261" s="110"/>
      <c r="K261" s="110"/>
      <c r="L261" s="110"/>
      <c r="M261" s="110"/>
      <c r="N261" s="109"/>
      <c r="O261" s="109"/>
      <c r="P261" s="109"/>
      <c r="Q261" s="109"/>
      <c r="R261" s="109"/>
      <c r="S261" s="109"/>
      <c r="T261" s="109"/>
      <c r="U261" s="109"/>
      <c r="V261" s="109"/>
      <c r="W261" s="109"/>
      <c r="X261" s="109"/>
      <c r="Y261" s="109"/>
      <c r="Z261" s="109"/>
      <c r="AA261" s="109"/>
      <c r="AB261" s="109"/>
    </row>
    <row r="262" spans="1:28" s="111" customFormat="1" ht="15.5" x14ac:dyDescent="0.35">
      <c r="A262" s="114"/>
      <c r="B262" s="57"/>
      <c r="C262" s="57"/>
      <c r="D262" s="51"/>
      <c r="E262" s="110"/>
      <c r="F262" s="110"/>
      <c r="G262" s="110"/>
      <c r="H262" s="110"/>
      <c r="I262" s="110"/>
      <c r="J262" s="110"/>
      <c r="K262" s="110"/>
      <c r="L262" s="110"/>
      <c r="M262" s="110"/>
      <c r="N262" s="109"/>
      <c r="O262" s="109"/>
      <c r="P262" s="109"/>
      <c r="Q262" s="109"/>
      <c r="R262" s="109"/>
      <c r="S262" s="109"/>
      <c r="T262" s="109"/>
      <c r="U262" s="109"/>
      <c r="V262" s="109"/>
      <c r="W262" s="109"/>
      <c r="X262" s="109"/>
      <c r="Y262" s="109"/>
      <c r="Z262" s="109"/>
      <c r="AA262" s="109"/>
      <c r="AB262" s="109"/>
    </row>
    <row r="263" spans="1:28" s="111" customFormat="1" ht="15.5" x14ac:dyDescent="0.35">
      <c r="A263" s="114"/>
      <c r="B263" s="57"/>
      <c r="C263" s="57"/>
      <c r="D263" s="51"/>
      <c r="E263" s="110"/>
      <c r="F263" s="110"/>
      <c r="G263" s="110"/>
      <c r="H263" s="110"/>
      <c r="I263" s="110"/>
      <c r="J263" s="110"/>
      <c r="K263" s="110"/>
      <c r="L263" s="110"/>
      <c r="M263" s="110"/>
      <c r="N263" s="109"/>
      <c r="O263" s="109"/>
      <c r="P263" s="109"/>
      <c r="Q263" s="109"/>
      <c r="R263" s="109"/>
      <c r="S263" s="109"/>
      <c r="T263" s="109"/>
      <c r="U263" s="109"/>
      <c r="V263" s="109"/>
      <c r="W263" s="109"/>
      <c r="X263" s="109"/>
      <c r="Y263" s="109"/>
      <c r="Z263" s="109"/>
      <c r="AA263" s="109"/>
      <c r="AB263" s="109"/>
    </row>
    <row r="264" spans="1:28" s="111" customFormat="1" ht="15.5" x14ac:dyDescent="0.35">
      <c r="A264" s="114"/>
      <c r="B264" s="57"/>
      <c r="C264" s="57"/>
      <c r="D264" s="51"/>
      <c r="E264" s="110"/>
      <c r="F264" s="110"/>
      <c r="G264" s="110"/>
      <c r="H264" s="110"/>
      <c r="I264" s="110"/>
      <c r="J264" s="110"/>
      <c r="K264" s="110"/>
      <c r="L264" s="110"/>
      <c r="M264" s="110"/>
      <c r="N264" s="109"/>
      <c r="O264" s="109"/>
      <c r="P264" s="109"/>
      <c r="Q264" s="109"/>
      <c r="R264" s="109"/>
      <c r="S264" s="109"/>
      <c r="T264" s="109"/>
      <c r="U264" s="109"/>
      <c r="V264" s="109"/>
      <c r="W264" s="109"/>
      <c r="X264" s="109"/>
      <c r="Y264" s="109"/>
      <c r="Z264" s="109"/>
      <c r="AA264" s="109"/>
      <c r="AB264" s="109"/>
    </row>
    <row r="265" spans="1:28" s="111" customFormat="1" ht="15.5" x14ac:dyDescent="0.35">
      <c r="A265" s="114"/>
      <c r="B265" s="57"/>
      <c r="C265" s="57"/>
      <c r="D265" s="51"/>
      <c r="E265" s="110"/>
      <c r="F265" s="110"/>
      <c r="G265" s="110"/>
      <c r="H265" s="110"/>
      <c r="I265" s="110"/>
      <c r="J265" s="110"/>
      <c r="K265" s="110"/>
      <c r="L265" s="110"/>
      <c r="M265" s="110"/>
      <c r="N265" s="109"/>
      <c r="O265" s="109"/>
      <c r="P265" s="109"/>
      <c r="Q265" s="109"/>
      <c r="R265" s="109"/>
      <c r="S265" s="109"/>
      <c r="T265" s="109"/>
      <c r="U265" s="109"/>
      <c r="V265" s="109"/>
      <c r="W265" s="109"/>
      <c r="X265" s="109"/>
      <c r="Y265" s="109"/>
      <c r="Z265" s="109"/>
      <c r="AA265" s="109"/>
      <c r="AB265" s="109"/>
    </row>
    <row r="266" spans="1:28" s="111" customFormat="1" ht="15.5" x14ac:dyDescent="0.35">
      <c r="A266" s="114"/>
      <c r="B266" s="57"/>
      <c r="C266" s="57"/>
      <c r="D266" s="51"/>
      <c r="E266" s="110"/>
      <c r="F266" s="110"/>
      <c r="G266" s="110"/>
      <c r="H266" s="110"/>
      <c r="I266" s="110"/>
      <c r="J266" s="110"/>
      <c r="K266" s="110"/>
      <c r="L266" s="110"/>
      <c r="M266" s="110"/>
      <c r="N266" s="109"/>
      <c r="O266" s="109"/>
      <c r="P266" s="109"/>
      <c r="Q266" s="109"/>
      <c r="R266" s="109"/>
      <c r="S266" s="109"/>
      <c r="T266" s="109"/>
      <c r="U266" s="109"/>
      <c r="V266" s="109"/>
      <c r="W266" s="109"/>
      <c r="X266" s="109"/>
      <c r="Y266" s="109"/>
      <c r="Z266" s="109"/>
      <c r="AA266" s="109"/>
      <c r="AB266" s="109"/>
    </row>
    <row r="267" spans="1:28" s="111" customFormat="1" ht="15.5" x14ac:dyDescent="0.35">
      <c r="A267" s="114"/>
      <c r="B267" s="57"/>
      <c r="C267" s="57"/>
      <c r="D267" s="51"/>
      <c r="E267" s="110"/>
      <c r="F267" s="110"/>
      <c r="G267" s="110"/>
      <c r="H267" s="110"/>
      <c r="I267" s="110"/>
      <c r="J267" s="110"/>
      <c r="K267" s="110"/>
      <c r="L267" s="110"/>
      <c r="M267" s="110"/>
      <c r="N267" s="109"/>
      <c r="O267" s="109"/>
      <c r="P267" s="109"/>
      <c r="Q267" s="109"/>
      <c r="R267" s="109"/>
      <c r="S267" s="109"/>
      <c r="T267" s="109"/>
      <c r="U267" s="109"/>
      <c r="V267" s="109"/>
      <c r="W267" s="109"/>
      <c r="X267" s="109"/>
      <c r="Y267" s="109"/>
      <c r="Z267" s="109"/>
      <c r="AA267" s="109"/>
      <c r="AB267" s="109"/>
    </row>
    <row r="268" spans="1:28" s="111" customFormat="1" ht="15.5" x14ac:dyDescent="0.35">
      <c r="A268" s="114"/>
      <c r="B268" s="57"/>
      <c r="C268" s="57"/>
      <c r="D268" s="51"/>
      <c r="E268" s="110"/>
      <c r="F268" s="110"/>
      <c r="G268" s="110"/>
      <c r="H268" s="110"/>
      <c r="I268" s="110"/>
      <c r="J268" s="110"/>
      <c r="K268" s="110"/>
      <c r="L268" s="110"/>
      <c r="M268" s="110"/>
      <c r="N268" s="109"/>
      <c r="O268" s="109"/>
      <c r="P268" s="109"/>
      <c r="Q268" s="109"/>
      <c r="R268" s="109"/>
      <c r="S268" s="109"/>
      <c r="T268" s="109"/>
      <c r="U268" s="109"/>
      <c r="V268" s="109"/>
      <c r="W268" s="109"/>
      <c r="X268" s="109"/>
      <c r="Y268" s="109"/>
      <c r="Z268" s="109"/>
      <c r="AA268" s="109"/>
      <c r="AB268" s="109"/>
    </row>
    <row r="269" spans="1:28" s="111" customFormat="1" ht="15.5" x14ac:dyDescent="0.35">
      <c r="A269" s="114"/>
      <c r="B269" s="57"/>
      <c r="C269" s="57"/>
      <c r="D269" s="51"/>
      <c r="E269" s="110"/>
      <c r="F269" s="110"/>
      <c r="G269" s="110"/>
      <c r="H269" s="110"/>
      <c r="I269" s="110"/>
      <c r="J269" s="110"/>
      <c r="K269" s="110"/>
      <c r="L269" s="110"/>
      <c r="M269" s="110"/>
      <c r="N269" s="109"/>
      <c r="O269" s="109"/>
      <c r="P269" s="109"/>
      <c r="Q269" s="109"/>
      <c r="R269" s="109"/>
      <c r="S269" s="109"/>
      <c r="T269" s="109"/>
      <c r="U269" s="109"/>
      <c r="V269" s="109"/>
      <c r="W269" s="109"/>
      <c r="X269" s="109"/>
      <c r="Y269" s="109"/>
      <c r="Z269" s="109"/>
      <c r="AA269" s="109"/>
      <c r="AB269" s="109"/>
    </row>
    <row r="270" spans="1:28" s="111" customFormat="1" ht="15.5" x14ac:dyDescent="0.35">
      <c r="A270" s="114"/>
      <c r="B270" s="57"/>
      <c r="C270" s="57"/>
      <c r="D270" s="51"/>
      <c r="E270" s="110"/>
      <c r="F270" s="110"/>
      <c r="G270" s="110"/>
      <c r="H270" s="110"/>
      <c r="I270" s="110"/>
      <c r="J270" s="110"/>
      <c r="K270" s="110"/>
      <c r="L270" s="110"/>
      <c r="M270" s="110"/>
      <c r="N270" s="109"/>
      <c r="O270" s="109"/>
      <c r="P270" s="109"/>
      <c r="Q270" s="109"/>
      <c r="R270" s="109"/>
      <c r="S270" s="109"/>
      <c r="T270" s="109"/>
      <c r="U270" s="109"/>
      <c r="V270" s="109"/>
      <c r="W270" s="109"/>
      <c r="X270" s="109"/>
      <c r="Y270" s="109"/>
      <c r="Z270" s="109"/>
      <c r="AA270" s="109"/>
      <c r="AB270" s="109"/>
    </row>
    <row r="271" spans="1:28" s="111" customFormat="1" ht="15.5" x14ac:dyDescent="0.35">
      <c r="A271" s="114"/>
      <c r="B271" s="57"/>
      <c r="C271" s="57"/>
      <c r="D271" s="51"/>
      <c r="E271" s="110"/>
      <c r="F271" s="110"/>
      <c r="G271" s="110"/>
      <c r="H271" s="110"/>
      <c r="I271" s="110"/>
      <c r="J271" s="110"/>
      <c r="K271" s="110"/>
      <c r="L271" s="110"/>
      <c r="M271" s="110"/>
      <c r="N271" s="109"/>
      <c r="O271" s="109"/>
      <c r="P271" s="109"/>
      <c r="Q271" s="109"/>
      <c r="R271" s="109"/>
      <c r="S271" s="109"/>
      <c r="T271" s="109"/>
      <c r="U271" s="109"/>
      <c r="V271" s="109"/>
      <c r="W271" s="109"/>
      <c r="X271" s="109"/>
      <c r="Y271" s="109"/>
      <c r="Z271" s="109"/>
      <c r="AA271" s="109"/>
      <c r="AB271" s="109"/>
    </row>
    <row r="272" spans="1:28" s="111" customFormat="1" ht="15.5" x14ac:dyDescent="0.35">
      <c r="A272" s="114"/>
      <c r="B272" s="57"/>
      <c r="C272" s="57"/>
      <c r="D272" s="51"/>
      <c r="E272" s="110"/>
      <c r="F272" s="110"/>
      <c r="G272" s="110"/>
      <c r="H272" s="110"/>
      <c r="I272" s="110"/>
      <c r="J272" s="110"/>
      <c r="K272" s="110"/>
      <c r="L272" s="110"/>
      <c r="M272" s="110"/>
      <c r="N272" s="109"/>
      <c r="O272" s="109"/>
      <c r="P272" s="109"/>
      <c r="Q272" s="109"/>
      <c r="R272" s="109"/>
      <c r="S272" s="109"/>
      <c r="T272" s="109"/>
      <c r="U272" s="109"/>
      <c r="V272" s="109"/>
      <c r="W272" s="109"/>
      <c r="X272" s="109"/>
      <c r="Y272" s="109"/>
      <c r="Z272" s="109"/>
      <c r="AA272" s="109"/>
      <c r="AB272" s="109"/>
    </row>
    <row r="273" spans="1:28" s="111" customFormat="1" ht="15.5" x14ac:dyDescent="0.35">
      <c r="A273" s="114"/>
      <c r="B273" s="57"/>
      <c r="C273" s="57"/>
      <c r="D273" s="51"/>
      <c r="E273" s="110"/>
      <c r="F273" s="110"/>
      <c r="G273" s="110"/>
      <c r="H273" s="110"/>
      <c r="I273" s="110"/>
      <c r="J273" s="110"/>
      <c r="K273" s="110"/>
      <c r="L273" s="110"/>
      <c r="M273" s="110"/>
      <c r="N273" s="109"/>
      <c r="O273" s="109"/>
      <c r="P273" s="109"/>
      <c r="Q273" s="109"/>
      <c r="R273" s="109"/>
      <c r="S273" s="109"/>
      <c r="T273" s="109"/>
      <c r="U273" s="109"/>
      <c r="V273" s="109"/>
      <c r="W273" s="109"/>
      <c r="X273" s="109"/>
      <c r="Y273" s="109"/>
      <c r="Z273" s="109"/>
      <c r="AA273" s="109"/>
      <c r="AB273" s="109"/>
    </row>
    <row r="274" spans="1:28" s="111" customFormat="1" ht="15.5" x14ac:dyDescent="0.35">
      <c r="A274" s="114"/>
      <c r="B274" s="57"/>
      <c r="C274" s="57"/>
      <c r="D274" s="51"/>
      <c r="E274" s="110"/>
      <c r="F274" s="110"/>
      <c r="G274" s="110"/>
      <c r="H274" s="110"/>
      <c r="I274" s="110"/>
      <c r="J274" s="110"/>
      <c r="K274" s="110"/>
      <c r="L274" s="110"/>
      <c r="M274" s="110"/>
      <c r="N274" s="109"/>
      <c r="O274" s="109"/>
      <c r="P274" s="109"/>
      <c r="Q274" s="109"/>
      <c r="R274" s="109"/>
      <c r="S274" s="109"/>
      <c r="T274" s="109"/>
      <c r="U274" s="109"/>
      <c r="V274" s="109"/>
      <c r="W274" s="109"/>
      <c r="X274" s="109"/>
      <c r="Y274" s="109"/>
      <c r="Z274" s="109"/>
      <c r="AA274" s="109"/>
      <c r="AB274" s="109"/>
    </row>
    <row r="275" spans="1:28" s="111" customFormat="1" ht="15.5" x14ac:dyDescent="0.35">
      <c r="A275" s="114"/>
      <c r="B275" s="57"/>
      <c r="C275" s="57"/>
      <c r="D275" s="51"/>
      <c r="E275" s="110"/>
      <c r="F275" s="110"/>
      <c r="G275" s="110"/>
      <c r="H275" s="110"/>
      <c r="I275" s="110"/>
      <c r="J275" s="110"/>
      <c r="K275" s="110"/>
      <c r="L275" s="110"/>
      <c r="M275" s="110"/>
      <c r="N275" s="109"/>
      <c r="O275" s="109"/>
      <c r="P275" s="109"/>
      <c r="Q275" s="109"/>
      <c r="R275" s="109"/>
      <c r="S275" s="109"/>
      <c r="T275" s="109"/>
      <c r="U275" s="109"/>
      <c r="V275" s="109"/>
      <c r="W275" s="109"/>
      <c r="X275" s="109"/>
      <c r="Y275" s="109"/>
      <c r="Z275" s="109"/>
      <c r="AA275" s="109"/>
      <c r="AB275" s="109"/>
    </row>
    <row r="276" spans="1:28" s="111" customFormat="1" ht="15.5" x14ac:dyDescent="0.35">
      <c r="A276" s="114"/>
      <c r="B276" s="57"/>
      <c r="C276" s="57"/>
      <c r="D276" s="51"/>
      <c r="E276" s="110"/>
      <c r="F276" s="110"/>
      <c r="G276" s="110"/>
      <c r="H276" s="110"/>
      <c r="I276" s="110"/>
      <c r="J276" s="110"/>
      <c r="K276" s="110"/>
      <c r="L276" s="110"/>
      <c r="M276" s="110"/>
      <c r="N276" s="109"/>
      <c r="O276" s="109"/>
      <c r="P276" s="109"/>
      <c r="Q276" s="109"/>
      <c r="R276" s="109"/>
      <c r="S276" s="109"/>
      <c r="T276" s="109"/>
      <c r="U276" s="109"/>
      <c r="V276" s="109"/>
      <c r="W276" s="109"/>
      <c r="X276" s="109"/>
      <c r="Y276" s="109"/>
      <c r="Z276" s="109"/>
      <c r="AA276" s="109"/>
      <c r="AB276" s="109"/>
    </row>
    <row r="277" spans="1:28" s="111" customFormat="1" ht="15.5" x14ac:dyDescent="0.35">
      <c r="A277" s="114"/>
      <c r="B277" s="57"/>
      <c r="C277" s="57"/>
      <c r="D277" s="51"/>
      <c r="E277" s="110"/>
      <c r="F277" s="110"/>
      <c r="G277" s="110"/>
      <c r="H277" s="110"/>
      <c r="I277" s="110"/>
      <c r="J277" s="110"/>
      <c r="K277" s="110"/>
      <c r="L277" s="110"/>
      <c r="M277" s="110"/>
      <c r="N277" s="109"/>
      <c r="O277" s="109"/>
      <c r="P277" s="109"/>
      <c r="Q277" s="109"/>
      <c r="R277" s="109"/>
      <c r="S277" s="109"/>
      <c r="T277" s="109"/>
      <c r="U277" s="109"/>
      <c r="V277" s="109"/>
      <c r="W277" s="109"/>
      <c r="X277" s="109"/>
      <c r="Y277" s="109"/>
      <c r="Z277" s="109"/>
      <c r="AA277" s="109"/>
      <c r="AB277" s="109"/>
    </row>
    <row r="278" spans="1:28" s="111" customFormat="1" ht="15.5" x14ac:dyDescent="0.35">
      <c r="A278" s="114"/>
      <c r="B278" s="57"/>
      <c r="C278" s="57"/>
      <c r="D278" s="51"/>
      <c r="E278" s="110"/>
      <c r="F278" s="110"/>
      <c r="G278" s="110"/>
      <c r="H278" s="110"/>
      <c r="I278" s="110"/>
      <c r="J278" s="110"/>
      <c r="K278" s="110"/>
      <c r="L278" s="110"/>
      <c r="M278" s="110"/>
      <c r="N278" s="109"/>
      <c r="O278" s="109"/>
      <c r="P278" s="109"/>
      <c r="Q278" s="109"/>
      <c r="R278" s="109"/>
      <c r="S278" s="109"/>
      <c r="T278" s="109"/>
      <c r="U278" s="109"/>
      <c r="V278" s="109"/>
      <c r="W278" s="109"/>
      <c r="X278" s="109"/>
      <c r="Y278" s="109"/>
      <c r="Z278" s="109"/>
      <c r="AA278" s="109"/>
      <c r="AB278" s="109"/>
    </row>
    <row r="279" spans="1:28" s="111" customFormat="1" ht="15.5" x14ac:dyDescent="0.35">
      <c r="A279" s="114"/>
      <c r="B279" s="57"/>
      <c r="C279" s="57"/>
      <c r="D279" s="51"/>
      <c r="E279" s="110"/>
      <c r="F279" s="110"/>
      <c r="G279" s="110"/>
      <c r="H279" s="110"/>
      <c r="I279" s="110"/>
      <c r="J279" s="110"/>
      <c r="K279" s="110"/>
      <c r="L279" s="110"/>
      <c r="M279" s="110"/>
      <c r="N279" s="109"/>
      <c r="O279" s="109"/>
      <c r="P279" s="109"/>
      <c r="Q279" s="109"/>
      <c r="R279" s="109"/>
      <c r="S279" s="109"/>
      <c r="T279" s="109"/>
      <c r="U279" s="109"/>
      <c r="V279" s="109"/>
      <c r="W279" s="109"/>
      <c r="X279" s="109"/>
      <c r="Y279" s="109"/>
      <c r="Z279" s="109"/>
      <c r="AA279" s="109"/>
      <c r="AB279" s="109"/>
    </row>
    <row r="280" spans="1:28" s="111" customFormat="1" ht="15.5" x14ac:dyDescent="0.35">
      <c r="A280" s="114"/>
      <c r="B280" s="57"/>
      <c r="C280" s="57"/>
      <c r="D280" s="51"/>
      <c r="E280" s="110"/>
      <c r="F280" s="110"/>
      <c r="G280" s="110"/>
      <c r="H280" s="110"/>
      <c r="I280" s="110"/>
      <c r="J280" s="110"/>
      <c r="K280" s="110"/>
      <c r="L280" s="110"/>
      <c r="M280" s="110"/>
      <c r="N280" s="109"/>
      <c r="O280" s="109"/>
      <c r="P280" s="109"/>
      <c r="Q280" s="109"/>
      <c r="R280" s="109"/>
      <c r="S280" s="109"/>
      <c r="T280" s="109"/>
      <c r="U280" s="109"/>
      <c r="V280" s="109"/>
      <c r="W280" s="109"/>
      <c r="X280" s="109"/>
      <c r="Y280" s="109"/>
      <c r="Z280" s="109"/>
      <c r="AA280" s="109"/>
      <c r="AB280" s="109"/>
    </row>
    <row r="281" spans="1:28" s="111" customFormat="1" ht="15.5" x14ac:dyDescent="0.35">
      <c r="A281" s="114"/>
      <c r="B281" s="57"/>
      <c r="C281" s="57"/>
      <c r="D281" s="51"/>
      <c r="E281" s="110"/>
      <c r="F281" s="110"/>
      <c r="G281" s="110"/>
      <c r="H281" s="110"/>
      <c r="I281" s="110"/>
      <c r="J281" s="110"/>
      <c r="K281" s="110"/>
      <c r="L281" s="110"/>
      <c r="M281" s="110"/>
      <c r="N281" s="109"/>
      <c r="O281" s="109"/>
      <c r="P281" s="109"/>
      <c r="Q281" s="109"/>
      <c r="R281" s="109"/>
      <c r="S281" s="109"/>
      <c r="T281" s="109"/>
      <c r="U281" s="109"/>
      <c r="V281" s="109"/>
      <c r="W281" s="109"/>
      <c r="X281" s="109"/>
      <c r="Y281" s="109"/>
      <c r="Z281" s="109"/>
      <c r="AA281" s="109"/>
      <c r="AB281" s="109"/>
    </row>
    <row r="282" spans="1:28" s="111" customFormat="1" ht="15.5" x14ac:dyDescent="0.35">
      <c r="A282" s="114"/>
      <c r="B282" s="57"/>
      <c r="C282" s="57"/>
      <c r="D282" s="51"/>
      <c r="E282" s="110"/>
      <c r="F282" s="110"/>
      <c r="G282" s="110"/>
      <c r="H282" s="110"/>
      <c r="I282" s="110"/>
      <c r="J282" s="110"/>
      <c r="K282" s="110"/>
      <c r="L282" s="110"/>
      <c r="M282" s="110"/>
      <c r="N282" s="109"/>
      <c r="O282" s="109"/>
      <c r="P282" s="109"/>
      <c r="Q282" s="109"/>
      <c r="R282" s="109"/>
      <c r="S282" s="109"/>
      <c r="T282" s="109"/>
      <c r="U282" s="109"/>
      <c r="V282" s="109"/>
      <c r="W282" s="109"/>
      <c r="X282" s="109"/>
      <c r="Y282" s="109"/>
      <c r="Z282" s="109"/>
      <c r="AA282" s="109"/>
      <c r="AB282" s="109"/>
    </row>
    <row r="283" spans="1:28" s="111" customFormat="1" ht="15.5" x14ac:dyDescent="0.35">
      <c r="A283" s="114"/>
      <c r="B283" s="57"/>
      <c r="C283" s="57"/>
      <c r="D283" s="51"/>
      <c r="E283" s="110"/>
      <c r="F283" s="110"/>
      <c r="G283" s="110"/>
      <c r="H283" s="110"/>
      <c r="I283" s="110"/>
      <c r="J283" s="110"/>
      <c r="K283" s="110"/>
      <c r="L283" s="110"/>
      <c r="M283" s="110"/>
      <c r="N283" s="109"/>
      <c r="O283" s="109"/>
      <c r="P283" s="109"/>
      <c r="Q283" s="109"/>
      <c r="R283" s="109"/>
      <c r="S283" s="109"/>
      <c r="T283" s="109"/>
      <c r="U283" s="109"/>
      <c r="V283" s="109"/>
      <c r="W283" s="109"/>
      <c r="X283" s="109"/>
      <c r="Y283" s="109"/>
      <c r="Z283" s="109"/>
      <c r="AA283" s="109"/>
      <c r="AB283" s="109"/>
    </row>
    <row r="284" spans="1:28" s="111" customFormat="1" ht="15.5" x14ac:dyDescent="0.35">
      <c r="A284" s="114"/>
      <c r="B284" s="57"/>
      <c r="C284" s="57"/>
      <c r="D284" s="51"/>
      <c r="E284" s="110"/>
      <c r="F284" s="110"/>
      <c r="G284" s="110"/>
      <c r="H284" s="110"/>
      <c r="I284" s="110"/>
      <c r="J284" s="110"/>
      <c r="K284" s="110"/>
      <c r="L284" s="110"/>
      <c r="M284" s="110"/>
      <c r="N284" s="109"/>
      <c r="O284" s="109"/>
      <c r="P284" s="109"/>
      <c r="Q284" s="109"/>
      <c r="R284" s="109"/>
      <c r="S284" s="109"/>
      <c r="T284" s="109"/>
      <c r="U284" s="109"/>
      <c r="V284" s="109"/>
      <c r="W284" s="109"/>
      <c r="X284" s="109"/>
      <c r="Y284" s="109"/>
      <c r="Z284" s="109"/>
      <c r="AA284" s="109"/>
      <c r="AB284" s="109"/>
    </row>
    <row r="285" spans="1:28" s="111" customFormat="1" ht="15.5" x14ac:dyDescent="0.35">
      <c r="A285" s="114"/>
      <c r="B285" s="57"/>
      <c r="C285" s="57"/>
      <c r="D285" s="51"/>
      <c r="E285" s="110"/>
      <c r="F285" s="110"/>
      <c r="G285" s="110"/>
      <c r="H285" s="110"/>
      <c r="I285" s="110"/>
      <c r="J285" s="110"/>
      <c r="K285" s="110"/>
      <c r="L285" s="110"/>
      <c r="M285" s="110"/>
      <c r="N285" s="109"/>
      <c r="O285" s="109"/>
      <c r="P285" s="109"/>
      <c r="Q285" s="109"/>
      <c r="R285" s="109"/>
      <c r="S285" s="109"/>
      <c r="T285" s="109"/>
      <c r="U285" s="109"/>
      <c r="V285" s="109"/>
      <c r="W285" s="109"/>
      <c r="X285" s="109"/>
      <c r="Y285" s="109"/>
      <c r="Z285" s="109"/>
      <c r="AA285" s="109"/>
      <c r="AB285" s="109"/>
    </row>
    <row r="286" spans="1:28" s="111" customFormat="1" ht="15.5" x14ac:dyDescent="0.35">
      <c r="A286" s="114"/>
      <c r="B286" s="57"/>
      <c r="C286" s="57"/>
      <c r="D286" s="51"/>
      <c r="E286" s="110"/>
      <c r="F286" s="110"/>
      <c r="G286" s="110"/>
      <c r="H286" s="110"/>
      <c r="I286" s="110"/>
      <c r="J286" s="110"/>
      <c r="K286" s="110"/>
      <c r="L286" s="110"/>
      <c r="M286" s="110"/>
      <c r="N286" s="109"/>
      <c r="O286" s="109"/>
      <c r="P286" s="109"/>
      <c r="Q286" s="109"/>
      <c r="R286" s="109"/>
      <c r="S286" s="109"/>
      <c r="T286" s="109"/>
      <c r="U286" s="109"/>
      <c r="V286" s="109"/>
      <c r="W286" s="109"/>
      <c r="X286" s="109"/>
      <c r="Y286" s="109"/>
      <c r="Z286" s="109"/>
      <c r="AA286" s="109"/>
      <c r="AB286" s="109"/>
    </row>
    <row r="287" spans="1:28" s="111" customFormat="1" ht="15.5" x14ac:dyDescent="0.35">
      <c r="A287" s="114"/>
      <c r="B287" s="57"/>
      <c r="C287" s="57"/>
      <c r="D287" s="51"/>
      <c r="E287" s="110"/>
      <c r="F287" s="110"/>
      <c r="G287" s="110"/>
      <c r="H287" s="110"/>
      <c r="I287" s="110"/>
      <c r="J287" s="110"/>
      <c r="K287" s="110"/>
      <c r="L287" s="110"/>
      <c r="M287" s="110"/>
      <c r="N287" s="109"/>
      <c r="O287" s="109"/>
      <c r="P287" s="109"/>
      <c r="Q287" s="109"/>
      <c r="R287" s="109"/>
      <c r="S287" s="109"/>
      <c r="T287" s="109"/>
      <c r="U287" s="109"/>
      <c r="V287" s="109"/>
      <c r="W287" s="109"/>
      <c r="X287" s="109"/>
      <c r="Y287" s="109"/>
      <c r="Z287" s="109"/>
      <c r="AA287" s="109"/>
      <c r="AB287" s="109"/>
    </row>
    <row r="288" spans="1:28" s="111" customFormat="1" ht="15.5" x14ac:dyDescent="0.35">
      <c r="A288" s="114"/>
      <c r="B288" s="57"/>
      <c r="C288" s="57"/>
      <c r="D288" s="51"/>
      <c r="E288" s="110"/>
      <c r="F288" s="110"/>
      <c r="G288" s="110"/>
      <c r="H288" s="110"/>
      <c r="I288" s="110"/>
      <c r="J288" s="110"/>
      <c r="K288" s="110"/>
      <c r="L288" s="110"/>
      <c r="M288" s="110"/>
      <c r="N288" s="109"/>
      <c r="O288" s="109"/>
      <c r="P288" s="109"/>
      <c r="Q288" s="109"/>
      <c r="R288" s="109"/>
      <c r="S288" s="109"/>
      <c r="T288" s="109"/>
      <c r="U288" s="109"/>
      <c r="V288" s="109"/>
      <c r="W288" s="109"/>
      <c r="X288" s="109"/>
      <c r="Y288" s="109"/>
      <c r="Z288" s="109"/>
      <c r="AA288" s="109"/>
      <c r="AB288" s="109"/>
    </row>
    <row r="289" spans="1:28" s="111" customFormat="1" ht="15.5" x14ac:dyDescent="0.35">
      <c r="A289" s="114"/>
      <c r="B289" s="57"/>
      <c r="C289" s="57"/>
      <c r="D289" s="51"/>
      <c r="E289" s="110"/>
      <c r="F289" s="110"/>
      <c r="G289" s="110"/>
      <c r="H289" s="110"/>
      <c r="I289" s="110"/>
      <c r="J289" s="110"/>
      <c r="K289" s="110"/>
      <c r="L289" s="110"/>
      <c r="M289" s="110"/>
      <c r="N289" s="109"/>
      <c r="O289" s="109"/>
      <c r="P289" s="109"/>
      <c r="Q289" s="109"/>
      <c r="R289" s="109"/>
      <c r="S289" s="109"/>
      <c r="T289" s="109"/>
      <c r="U289" s="109"/>
      <c r="V289" s="109"/>
      <c r="W289" s="109"/>
      <c r="X289" s="109"/>
      <c r="Y289" s="109"/>
      <c r="Z289" s="109"/>
      <c r="AA289" s="109"/>
      <c r="AB289" s="109"/>
    </row>
    <row r="290" spans="1:28" s="111" customFormat="1" ht="15.5" x14ac:dyDescent="0.35">
      <c r="A290" s="114"/>
      <c r="B290" s="57"/>
      <c r="C290" s="57"/>
      <c r="D290" s="51"/>
      <c r="E290" s="110"/>
      <c r="F290" s="110"/>
      <c r="G290" s="110"/>
      <c r="H290" s="110"/>
      <c r="I290" s="110"/>
      <c r="J290" s="110"/>
      <c r="K290" s="110"/>
      <c r="L290" s="110"/>
      <c r="M290" s="110"/>
      <c r="N290" s="109"/>
      <c r="O290" s="109"/>
      <c r="P290" s="109"/>
      <c r="Q290" s="109"/>
      <c r="R290" s="109"/>
      <c r="S290" s="109"/>
      <c r="T290" s="109"/>
      <c r="U290" s="109"/>
      <c r="V290" s="109"/>
      <c r="W290" s="109"/>
      <c r="X290" s="109"/>
      <c r="Y290" s="109"/>
      <c r="Z290" s="109"/>
      <c r="AA290" s="109"/>
      <c r="AB290" s="109"/>
    </row>
    <row r="291" spans="1:28" s="111" customFormat="1" ht="15.5" x14ac:dyDescent="0.35">
      <c r="A291" s="114"/>
      <c r="B291" s="57"/>
      <c r="C291" s="57"/>
      <c r="D291" s="51"/>
      <c r="E291" s="110"/>
      <c r="F291" s="110"/>
      <c r="G291" s="110"/>
      <c r="H291" s="110"/>
      <c r="I291" s="110"/>
      <c r="J291" s="110"/>
      <c r="K291" s="110"/>
      <c r="L291" s="110"/>
      <c r="M291" s="110"/>
      <c r="N291" s="109"/>
      <c r="O291" s="109"/>
      <c r="P291" s="109"/>
      <c r="Q291" s="109"/>
      <c r="R291" s="109"/>
      <c r="S291" s="109"/>
      <c r="T291" s="109"/>
      <c r="U291" s="109"/>
      <c r="V291" s="109"/>
      <c r="W291" s="109"/>
      <c r="X291" s="109"/>
      <c r="Y291" s="109"/>
      <c r="Z291" s="109"/>
      <c r="AA291" s="109"/>
      <c r="AB291" s="109"/>
    </row>
    <row r="292" spans="1:28" s="111" customFormat="1" ht="15.5" x14ac:dyDescent="0.35">
      <c r="A292" s="114"/>
      <c r="B292" s="57"/>
      <c r="C292" s="57"/>
      <c r="D292" s="51"/>
      <c r="E292" s="110"/>
      <c r="F292" s="110"/>
      <c r="G292" s="110"/>
      <c r="H292" s="110"/>
      <c r="I292" s="110"/>
      <c r="J292" s="110"/>
      <c r="K292" s="110"/>
      <c r="L292" s="110"/>
      <c r="M292" s="110"/>
      <c r="N292" s="109"/>
      <c r="O292" s="109"/>
      <c r="P292" s="109"/>
      <c r="Q292" s="109"/>
      <c r="R292" s="109"/>
      <c r="S292" s="109"/>
      <c r="T292" s="109"/>
      <c r="U292" s="109"/>
      <c r="V292" s="109"/>
      <c r="W292" s="109"/>
      <c r="X292" s="109"/>
      <c r="Y292" s="109"/>
      <c r="Z292" s="109"/>
      <c r="AA292" s="109"/>
      <c r="AB292" s="109"/>
    </row>
    <row r="293" spans="1:28" s="111" customFormat="1" ht="15.5" x14ac:dyDescent="0.35">
      <c r="A293" s="114"/>
      <c r="B293" s="57"/>
      <c r="C293" s="57"/>
      <c r="D293" s="51"/>
      <c r="E293" s="110"/>
      <c r="F293" s="110"/>
      <c r="G293" s="110"/>
      <c r="H293" s="110"/>
      <c r="I293" s="110"/>
      <c r="J293" s="110"/>
      <c r="K293" s="110"/>
      <c r="L293" s="110"/>
      <c r="M293" s="110"/>
      <c r="N293" s="109"/>
      <c r="O293" s="109"/>
      <c r="P293" s="109"/>
      <c r="Q293" s="109"/>
      <c r="R293" s="109"/>
      <c r="S293" s="109"/>
      <c r="T293" s="109"/>
      <c r="U293" s="109"/>
      <c r="V293" s="109"/>
      <c r="W293" s="109"/>
      <c r="X293" s="109"/>
      <c r="Y293" s="109"/>
      <c r="Z293" s="109"/>
      <c r="AA293" s="109"/>
      <c r="AB293" s="109"/>
    </row>
    <row r="294" spans="1:28" s="111" customFormat="1" ht="15.5" x14ac:dyDescent="0.35">
      <c r="A294" s="114"/>
      <c r="B294" s="57"/>
      <c r="C294" s="57"/>
      <c r="D294" s="51"/>
      <c r="E294" s="110"/>
      <c r="F294" s="110"/>
      <c r="G294" s="110"/>
      <c r="H294" s="110"/>
      <c r="I294" s="110"/>
      <c r="J294" s="110"/>
      <c r="K294" s="110"/>
      <c r="L294" s="110"/>
      <c r="M294" s="110"/>
      <c r="N294" s="109"/>
      <c r="O294" s="109"/>
      <c r="P294" s="109"/>
      <c r="Q294" s="109"/>
      <c r="R294" s="109"/>
      <c r="S294" s="109"/>
      <c r="T294" s="109"/>
      <c r="U294" s="109"/>
      <c r="V294" s="109"/>
      <c r="W294" s="109"/>
      <c r="X294" s="109"/>
      <c r="Y294" s="109"/>
      <c r="Z294" s="109"/>
      <c r="AA294" s="109"/>
      <c r="AB294" s="109"/>
    </row>
    <row r="295" spans="1:28" s="111" customFormat="1" ht="15.5" x14ac:dyDescent="0.35">
      <c r="A295" s="114"/>
      <c r="B295" s="57"/>
      <c r="C295" s="57"/>
      <c r="D295" s="51"/>
      <c r="E295" s="110"/>
      <c r="F295" s="110"/>
      <c r="G295" s="110"/>
      <c r="H295" s="110"/>
      <c r="I295" s="110"/>
      <c r="J295" s="110"/>
      <c r="K295" s="110"/>
      <c r="L295" s="110"/>
      <c r="M295" s="110"/>
      <c r="N295" s="109"/>
      <c r="O295" s="109"/>
      <c r="P295" s="109"/>
      <c r="Q295" s="109"/>
      <c r="R295" s="109"/>
      <c r="S295" s="109"/>
      <c r="T295" s="109"/>
      <c r="U295" s="109"/>
      <c r="V295" s="109"/>
      <c r="W295" s="109"/>
      <c r="X295" s="109"/>
      <c r="Y295" s="109"/>
      <c r="Z295" s="109"/>
      <c r="AA295" s="109"/>
      <c r="AB295" s="109"/>
    </row>
    <row r="296" spans="1:28" s="111" customFormat="1" ht="15.5" x14ac:dyDescent="0.35">
      <c r="A296" s="114"/>
      <c r="B296" s="57"/>
      <c r="C296" s="57"/>
      <c r="D296" s="51"/>
      <c r="E296" s="110"/>
      <c r="F296" s="110"/>
      <c r="G296" s="110"/>
      <c r="H296" s="110"/>
      <c r="I296" s="110"/>
      <c r="J296" s="110"/>
      <c r="K296" s="110"/>
      <c r="L296" s="110"/>
      <c r="M296" s="110"/>
      <c r="N296" s="109"/>
      <c r="O296" s="109"/>
      <c r="P296" s="109"/>
      <c r="Q296" s="109"/>
      <c r="R296" s="109"/>
      <c r="S296" s="109"/>
      <c r="T296" s="109"/>
      <c r="U296" s="109"/>
      <c r="V296" s="109"/>
      <c r="W296" s="109"/>
      <c r="X296" s="109"/>
      <c r="Y296" s="109"/>
      <c r="Z296" s="109"/>
      <c r="AA296" s="109"/>
      <c r="AB296" s="109"/>
    </row>
    <row r="297" spans="1:28" s="111" customFormat="1" ht="15.5" x14ac:dyDescent="0.35">
      <c r="A297" s="114"/>
      <c r="B297" s="57"/>
      <c r="C297" s="57"/>
      <c r="D297" s="51"/>
      <c r="E297" s="110"/>
      <c r="F297" s="110"/>
      <c r="G297" s="110"/>
      <c r="H297" s="110"/>
      <c r="I297" s="110"/>
      <c r="J297" s="110"/>
      <c r="K297" s="110"/>
      <c r="L297" s="110"/>
      <c r="M297" s="110"/>
      <c r="N297" s="109"/>
      <c r="O297" s="109"/>
      <c r="P297" s="109"/>
      <c r="Q297" s="109"/>
      <c r="R297" s="109"/>
      <c r="S297" s="109"/>
      <c r="T297" s="109"/>
      <c r="U297" s="109"/>
      <c r="V297" s="109"/>
      <c r="W297" s="109"/>
      <c r="X297" s="109"/>
      <c r="Y297" s="109"/>
      <c r="Z297" s="109"/>
      <c r="AA297" s="109"/>
      <c r="AB297" s="109"/>
    </row>
    <row r="298" spans="1:28" s="111" customFormat="1" ht="15.5" x14ac:dyDescent="0.35">
      <c r="A298" s="114"/>
      <c r="B298" s="57"/>
      <c r="C298" s="57"/>
      <c r="D298" s="51"/>
      <c r="E298" s="110"/>
      <c r="F298" s="110"/>
      <c r="G298" s="110"/>
      <c r="H298" s="110"/>
      <c r="I298" s="110"/>
      <c r="J298" s="110"/>
      <c r="K298" s="110"/>
      <c r="L298" s="110"/>
      <c r="M298" s="110"/>
      <c r="N298" s="109"/>
      <c r="O298" s="109"/>
      <c r="P298" s="109"/>
      <c r="Q298" s="109"/>
      <c r="R298" s="109"/>
      <c r="S298" s="109"/>
      <c r="T298" s="109"/>
      <c r="U298" s="109"/>
      <c r="V298" s="109"/>
      <c r="W298" s="109"/>
      <c r="X298" s="109"/>
      <c r="Y298" s="109"/>
      <c r="Z298" s="109"/>
      <c r="AA298" s="109"/>
      <c r="AB298" s="109"/>
    </row>
    <row r="299" spans="1:28" s="111" customFormat="1" ht="15.5" x14ac:dyDescent="0.35">
      <c r="A299" s="114"/>
      <c r="B299" s="57"/>
      <c r="C299" s="57"/>
      <c r="D299" s="51"/>
      <c r="E299" s="110"/>
      <c r="F299" s="110"/>
      <c r="G299" s="110"/>
      <c r="H299" s="110"/>
      <c r="I299" s="110"/>
      <c r="J299" s="110"/>
      <c r="K299" s="110"/>
      <c r="L299" s="110"/>
      <c r="M299" s="110"/>
      <c r="N299" s="109"/>
      <c r="O299" s="109"/>
      <c r="P299" s="109"/>
      <c r="Q299" s="109"/>
      <c r="R299" s="109"/>
      <c r="S299" s="109"/>
      <c r="T299" s="109"/>
      <c r="U299" s="109"/>
      <c r="V299" s="109"/>
      <c r="W299" s="109"/>
      <c r="X299" s="109"/>
      <c r="Y299" s="109"/>
      <c r="Z299" s="109"/>
      <c r="AA299" s="109"/>
      <c r="AB299" s="109"/>
    </row>
    <row r="300" spans="1:28" s="111" customFormat="1" ht="15.5" x14ac:dyDescent="0.35">
      <c r="A300" s="114"/>
      <c r="B300" s="57"/>
      <c r="C300" s="57"/>
      <c r="D300" s="51"/>
      <c r="E300" s="110"/>
      <c r="F300" s="110"/>
      <c r="G300" s="110"/>
      <c r="H300" s="110"/>
      <c r="I300" s="110"/>
      <c r="J300" s="110"/>
      <c r="K300" s="110"/>
      <c r="L300" s="110"/>
      <c r="M300" s="110"/>
      <c r="N300" s="109"/>
      <c r="O300" s="109"/>
      <c r="P300" s="109"/>
      <c r="Q300" s="109"/>
      <c r="R300" s="109"/>
      <c r="S300" s="109"/>
      <c r="T300" s="109"/>
      <c r="U300" s="109"/>
      <c r="V300" s="109"/>
      <c r="W300" s="109"/>
      <c r="X300" s="109"/>
      <c r="Y300" s="109"/>
      <c r="Z300" s="109"/>
      <c r="AA300" s="109"/>
      <c r="AB300" s="109"/>
    </row>
    <row r="301" spans="1:28" s="111" customFormat="1" ht="15.5" x14ac:dyDescent="0.35">
      <c r="A301" s="114"/>
      <c r="B301" s="57"/>
      <c r="C301" s="57"/>
      <c r="D301" s="51"/>
      <c r="E301" s="110"/>
      <c r="F301" s="110"/>
      <c r="G301" s="110"/>
      <c r="H301" s="110"/>
      <c r="I301" s="110"/>
      <c r="J301" s="110"/>
      <c r="K301" s="110"/>
      <c r="L301" s="110"/>
      <c r="M301" s="110"/>
      <c r="N301" s="109"/>
      <c r="O301" s="109"/>
      <c r="P301" s="109"/>
      <c r="Q301" s="109"/>
      <c r="R301" s="109"/>
      <c r="S301" s="109"/>
      <c r="T301" s="109"/>
      <c r="U301" s="109"/>
      <c r="V301" s="109"/>
      <c r="W301" s="109"/>
      <c r="X301" s="109"/>
      <c r="Y301" s="109"/>
      <c r="Z301" s="109"/>
      <c r="AA301" s="109"/>
      <c r="AB301" s="109"/>
    </row>
    <row r="302" spans="1:28" s="111" customFormat="1" ht="15.5" x14ac:dyDescent="0.35">
      <c r="A302" s="114"/>
      <c r="B302" s="57"/>
      <c r="C302" s="57"/>
      <c r="D302" s="51"/>
      <c r="E302" s="110"/>
      <c r="F302" s="110"/>
      <c r="G302" s="110"/>
      <c r="H302" s="110"/>
      <c r="I302" s="110"/>
      <c r="J302" s="110"/>
      <c r="K302" s="110"/>
      <c r="L302" s="110"/>
      <c r="M302" s="110"/>
      <c r="N302" s="109"/>
      <c r="O302" s="109"/>
      <c r="P302" s="109"/>
      <c r="Q302" s="109"/>
      <c r="R302" s="109"/>
      <c r="S302" s="109"/>
      <c r="T302" s="109"/>
      <c r="U302" s="109"/>
      <c r="V302" s="109"/>
      <c r="W302" s="109"/>
      <c r="X302" s="109"/>
      <c r="Y302" s="109"/>
      <c r="Z302" s="109"/>
      <c r="AA302" s="109"/>
      <c r="AB302" s="109"/>
    </row>
    <row r="303" spans="1:28" s="111" customFormat="1" ht="15.5" x14ac:dyDescent="0.35">
      <c r="A303" s="114"/>
      <c r="B303" s="57"/>
      <c r="C303" s="57"/>
      <c r="D303" s="51"/>
      <c r="E303" s="110"/>
      <c r="F303" s="110"/>
      <c r="G303" s="110"/>
      <c r="H303" s="110"/>
      <c r="I303" s="110"/>
      <c r="J303" s="110"/>
      <c r="K303" s="110"/>
      <c r="L303" s="110"/>
      <c r="M303" s="110"/>
      <c r="N303" s="109"/>
      <c r="O303" s="109"/>
      <c r="P303" s="109"/>
      <c r="Q303" s="109"/>
      <c r="R303" s="109"/>
      <c r="S303" s="109"/>
      <c r="T303" s="109"/>
      <c r="U303" s="109"/>
      <c r="V303" s="109"/>
      <c r="W303" s="109"/>
      <c r="X303" s="109"/>
      <c r="Y303" s="109"/>
      <c r="Z303" s="109"/>
      <c r="AA303" s="109"/>
      <c r="AB303" s="109"/>
    </row>
    <row r="304" spans="1:28" s="111" customFormat="1" ht="15.5" x14ac:dyDescent="0.35">
      <c r="A304" s="114"/>
      <c r="B304" s="57"/>
      <c r="C304" s="57"/>
      <c r="D304" s="51"/>
      <c r="E304" s="110"/>
      <c r="F304" s="110"/>
      <c r="G304" s="110"/>
      <c r="H304" s="110"/>
      <c r="I304" s="110"/>
      <c r="J304" s="110"/>
      <c r="K304" s="110"/>
      <c r="L304" s="110"/>
      <c r="M304" s="110"/>
      <c r="N304" s="109"/>
      <c r="O304" s="109"/>
      <c r="P304" s="109"/>
      <c r="Q304" s="109"/>
      <c r="R304" s="109"/>
      <c r="S304" s="109"/>
      <c r="T304" s="109"/>
      <c r="U304" s="109"/>
      <c r="V304" s="109"/>
      <c r="W304" s="109"/>
      <c r="X304" s="109"/>
      <c r="Y304" s="109"/>
      <c r="Z304" s="109"/>
      <c r="AA304" s="109"/>
      <c r="AB304" s="109"/>
    </row>
    <row r="305" spans="1:28" s="111" customFormat="1" ht="15.5" x14ac:dyDescent="0.35">
      <c r="A305" s="114"/>
      <c r="B305" s="57"/>
      <c r="C305" s="57"/>
      <c r="D305" s="51"/>
      <c r="E305" s="110"/>
      <c r="F305" s="110"/>
      <c r="G305" s="110"/>
      <c r="H305" s="110"/>
      <c r="I305" s="110"/>
      <c r="J305" s="110"/>
      <c r="K305" s="110"/>
      <c r="L305" s="110"/>
      <c r="M305" s="110"/>
      <c r="N305" s="109"/>
      <c r="O305" s="109"/>
      <c r="P305" s="109"/>
      <c r="Q305" s="109"/>
      <c r="R305" s="109"/>
      <c r="S305" s="109"/>
      <c r="T305" s="109"/>
      <c r="U305" s="109"/>
      <c r="V305" s="109"/>
      <c r="W305" s="109"/>
      <c r="X305" s="109"/>
      <c r="Y305" s="109"/>
      <c r="Z305" s="109"/>
      <c r="AA305" s="109"/>
      <c r="AB305" s="109"/>
    </row>
    <row r="306" spans="1:28" s="111" customFormat="1" ht="15.5" x14ac:dyDescent="0.35">
      <c r="A306" s="114"/>
      <c r="B306" s="57"/>
      <c r="C306" s="57"/>
      <c r="D306" s="51"/>
      <c r="E306" s="110"/>
      <c r="F306" s="110"/>
      <c r="G306" s="110"/>
      <c r="H306" s="110"/>
      <c r="I306" s="110"/>
      <c r="J306" s="110"/>
      <c r="K306" s="110"/>
      <c r="L306" s="110"/>
      <c r="M306" s="110"/>
      <c r="N306" s="109"/>
      <c r="O306" s="109"/>
      <c r="P306" s="109"/>
      <c r="Q306" s="109"/>
      <c r="R306" s="109"/>
      <c r="S306" s="109"/>
      <c r="T306" s="109"/>
      <c r="U306" s="109"/>
      <c r="V306" s="109"/>
      <c r="W306" s="109"/>
      <c r="X306" s="109"/>
      <c r="Y306" s="109"/>
      <c r="Z306" s="109"/>
      <c r="AA306" s="109"/>
      <c r="AB306" s="109"/>
    </row>
    <row r="307" spans="1:28" s="111" customFormat="1" ht="15.5" x14ac:dyDescent="0.35">
      <c r="A307" s="114"/>
      <c r="B307" s="57"/>
      <c r="C307" s="57"/>
      <c r="D307" s="51"/>
      <c r="E307" s="110"/>
      <c r="F307" s="110"/>
      <c r="G307" s="110"/>
      <c r="H307" s="110"/>
      <c r="I307" s="110"/>
      <c r="J307" s="110"/>
      <c r="K307" s="110"/>
      <c r="L307" s="110"/>
      <c r="M307" s="110"/>
      <c r="N307" s="109"/>
      <c r="O307" s="109"/>
      <c r="P307" s="109"/>
      <c r="Q307" s="109"/>
      <c r="R307" s="109"/>
      <c r="S307" s="109"/>
      <c r="T307" s="109"/>
      <c r="U307" s="109"/>
      <c r="V307" s="109"/>
      <c r="W307" s="109"/>
      <c r="X307" s="109"/>
      <c r="Y307" s="109"/>
      <c r="Z307" s="109"/>
      <c r="AA307" s="109"/>
      <c r="AB307" s="109"/>
    </row>
    <row r="308" spans="1:28" s="111" customFormat="1" ht="15.5" x14ac:dyDescent="0.35">
      <c r="A308" s="114"/>
      <c r="B308" s="57"/>
      <c r="C308" s="57"/>
      <c r="D308" s="51"/>
      <c r="E308" s="110"/>
      <c r="F308" s="110"/>
      <c r="G308" s="110"/>
      <c r="H308" s="110"/>
      <c r="I308" s="110"/>
      <c r="J308" s="110"/>
      <c r="K308" s="110"/>
      <c r="L308" s="110"/>
      <c r="M308" s="110"/>
      <c r="N308" s="109"/>
      <c r="O308" s="109"/>
      <c r="P308" s="109"/>
      <c r="Q308" s="109"/>
      <c r="R308" s="109"/>
      <c r="S308" s="109"/>
      <c r="T308" s="109"/>
      <c r="U308" s="109"/>
      <c r="V308" s="109"/>
      <c r="W308" s="109"/>
      <c r="X308" s="109"/>
      <c r="Y308" s="109"/>
      <c r="Z308" s="109"/>
      <c r="AA308" s="109"/>
      <c r="AB308" s="109"/>
    </row>
    <row r="309" spans="1:28" s="111" customFormat="1" ht="15.5" x14ac:dyDescent="0.35">
      <c r="A309" s="114"/>
      <c r="B309" s="57"/>
      <c r="C309" s="57"/>
      <c r="D309" s="51"/>
      <c r="E309" s="110"/>
      <c r="F309" s="110"/>
      <c r="G309" s="110"/>
      <c r="H309" s="110"/>
      <c r="I309" s="110"/>
      <c r="J309" s="110"/>
      <c r="K309" s="110"/>
      <c r="L309" s="110"/>
      <c r="M309" s="110"/>
      <c r="N309" s="109"/>
      <c r="O309" s="109"/>
      <c r="P309" s="109"/>
      <c r="Q309" s="109"/>
      <c r="R309" s="109"/>
      <c r="S309" s="109"/>
      <c r="T309" s="109"/>
      <c r="U309" s="109"/>
      <c r="V309" s="109"/>
      <c r="W309" s="109"/>
      <c r="X309" s="109"/>
      <c r="Y309" s="109"/>
      <c r="Z309" s="109"/>
      <c r="AA309" s="109"/>
      <c r="AB309" s="109"/>
    </row>
    <row r="310" spans="1:28" s="111" customFormat="1" ht="15.5" x14ac:dyDescent="0.35">
      <c r="A310" s="114"/>
      <c r="B310" s="57"/>
      <c r="C310" s="57"/>
      <c r="D310" s="51"/>
      <c r="E310" s="110"/>
      <c r="F310" s="110"/>
      <c r="G310" s="110"/>
      <c r="H310" s="110"/>
      <c r="I310" s="110"/>
      <c r="J310" s="110"/>
      <c r="K310" s="110"/>
      <c r="L310" s="110"/>
      <c r="M310" s="110"/>
      <c r="N310" s="109"/>
      <c r="O310" s="109"/>
      <c r="P310" s="109"/>
      <c r="Q310" s="109"/>
      <c r="R310" s="109"/>
      <c r="S310" s="109"/>
      <c r="T310" s="109"/>
      <c r="U310" s="109"/>
      <c r="V310" s="109"/>
      <c r="W310" s="109"/>
      <c r="X310" s="109"/>
      <c r="Y310" s="109"/>
      <c r="Z310" s="109"/>
      <c r="AA310" s="109"/>
      <c r="AB310" s="109"/>
    </row>
    <row r="311" spans="1:28" s="111" customFormat="1" ht="15.5" x14ac:dyDescent="0.35">
      <c r="A311" s="114"/>
      <c r="B311" s="57"/>
      <c r="C311" s="57"/>
      <c r="D311" s="51"/>
      <c r="E311" s="110"/>
      <c r="F311" s="110"/>
      <c r="G311" s="110"/>
      <c r="H311" s="110"/>
      <c r="I311" s="110"/>
      <c r="J311" s="110"/>
      <c r="K311" s="110"/>
      <c r="L311" s="110"/>
      <c r="M311" s="110"/>
      <c r="N311" s="109"/>
      <c r="O311" s="109"/>
      <c r="P311" s="109"/>
      <c r="Q311" s="109"/>
      <c r="R311" s="109"/>
      <c r="S311" s="109"/>
      <c r="T311" s="109"/>
      <c r="U311" s="109"/>
      <c r="V311" s="109"/>
      <c r="W311" s="109"/>
      <c r="X311" s="109"/>
      <c r="Y311" s="109"/>
      <c r="Z311" s="109"/>
      <c r="AA311" s="109"/>
      <c r="AB311" s="109"/>
    </row>
    <row r="312" spans="1:28" s="111" customFormat="1" ht="15.5" x14ac:dyDescent="0.35">
      <c r="A312" s="114"/>
      <c r="B312" s="57"/>
      <c r="C312" s="57"/>
      <c r="D312" s="51"/>
      <c r="E312" s="110"/>
      <c r="F312" s="110"/>
      <c r="G312" s="110"/>
      <c r="H312" s="110"/>
      <c r="I312" s="110"/>
      <c r="J312" s="110"/>
      <c r="K312" s="110"/>
      <c r="L312" s="110"/>
      <c r="M312" s="110"/>
      <c r="N312" s="109"/>
      <c r="O312" s="109"/>
      <c r="P312" s="109"/>
      <c r="Q312" s="109"/>
      <c r="R312" s="109"/>
      <c r="S312" s="109"/>
      <c r="T312" s="109"/>
      <c r="U312" s="109"/>
      <c r="V312" s="109"/>
      <c r="W312" s="109"/>
      <c r="X312" s="109"/>
      <c r="Y312" s="109"/>
      <c r="Z312" s="109"/>
      <c r="AA312" s="109"/>
      <c r="AB312" s="109"/>
    </row>
    <row r="313" spans="1:28" s="111" customFormat="1" ht="15.5" x14ac:dyDescent="0.35">
      <c r="A313" s="114"/>
      <c r="B313" s="57"/>
      <c r="C313" s="57"/>
      <c r="D313" s="51"/>
      <c r="E313" s="110"/>
      <c r="F313" s="110"/>
      <c r="G313" s="110"/>
      <c r="H313" s="110"/>
      <c r="I313" s="110"/>
      <c r="J313" s="110"/>
      <c r="K313" s="110"/>
      <c r="L313" s="110"/>
      <c r="M313" s="110"/>
      <c r="N313" s="109"/>
      <c r="O313" s="109"/>
      <c r="P313" s="109"/>
      <c r="Q313" s="109"/>
      <c r="R313" s="109"/>
      <c r="S313" s="109"/>
      <c r="T313" s="109"/>
      <c r="U313" s="109"/>
      <c r="V313" s="109"/>
      <c r="W313" s="109"/>
      <c r="X313" s="109"/>
      <c r="Y313" s="109"/>
      <c r="Z313" s="109"/>
      <c r="AA313" s="109"/>
      <c r="AB313" s="109"/>
    </row>
    <row r="314" spans="1:28" s="111" customFormat="1" ht="15.5" x14ac:dyDescent="0.35">
      <c r="A314" s="114"/>
      <c r="B314" s="57"/>
      <c r="C314" s="57"/>
      <c r="D314" s="51"/>
      <c r="E314" s="110"/>
      <c r="F314" s="110"/>
      <c r="G314" s="110"/>
      <c r="H314" s="110"/>
      <c r="I314" s="110"/>
      <c r="J314" s="110"/>
      <c r="K314" s="110"/>
      <c r="L314" s="110"/>
      <c r="M314" s="110"/>
      <c r="N314" s="109"/>
      <c r="O314" s="109"/>
      <c r="P314" s="109"/>
      <c r="Q314" s="109"/>
      <c r="R314" s="109"/>
      <c r="S314" s="109"/>
      <c r="T314" s="109"/>
      <c r="U314" s="109"/>
      <c r="V314" s="109"/>
      <c r="W314" s="109"/>
      <c r="X314" s="109"/>
      <c r="Y314" s="109"/>
      <c r="Z314" s="109"/>
      <c r="AA314" s="109"/>
      <c r="AB314" s="109"/>
    </row>
    <row r="315" spans="1:28" s="111" customFormat="1" ht="15.5" x14ac:dyDescent="0.35">
      <c r="A315" s="114"/>
      <c r="B315" s="57"/>
      <c r="C315" s="57"/>
      <c r="D315" s="51"/>
      <c r="E315" s="110"/>
      <c r="F315" s="110"/>
      <c r="G315" s="110"/>
      <c r="H315" s="110"/>
      <c r="I315" s="110"/>
      <c r="J315" s="110"/>
      <c r="K315" s="110"/>
      <c r="L315" s="110"/>
      <c r="M315" s="110"/>
      <c r="N315" s="109"/>
      <c r="O315" s="109"/>
      <c r="P315" s="109"/>
      <c r="Q315" s="109"/>
      <c r="R315" s="109"/>
      <c r="S315" s="109"/>
      <c r="T315" s="109"/>
      <c r="U315" s="109"/>
      <c r="V315" s="109"/>
      <c r="W315" s="109"/>
      <c r="X315" s="109"/>
      <c r="Y315" s="109"/>
      <c r="Z315" s="109"/>
      <c r="AA315" s="109"/>
      <c r="AB315" s="109"/>
    </row>
    <row r="316" spans="1:28" s="111" customFormat="1" ht="15.5" x14ac:dyDescent="0.35">
      <c r="A316" s="114"/>
      <c r="B316" s="57"/>
      <c r="C316" s="57"/>
      <c r="D316" s="51"/>
      <c r="E316" s="110"/>
      <c r="F316" s="110"/>
      <c r="G316" s="110"/>
      <c r="H316" s="110"/>
      <c r="I316" s="110"/>
      <c r="J316" s="110"/>
      <c r="K316" s="110"/>
      <c r="L316" s="110"/>
      <c r="M316" s="110"/>
      <c r="N316" s="109"/>
      <c r="O316" s="109"/>
      <c r="P316" s="109"/>
      <c r="Q316" s="109"/>
      <c r="R316" s="109"/>
      <c r="S316" s="109"/>
      <c r="T316" s="109"/>
      <c r="U316" s="109"/>
      <c r="V316" s="109"/>
      <c r="W316" s="109"/>
      <c r="X316" s="109"/>
      <c r="Y316" s="109"/>
      <c r="Z316" s="109"/>
      <c r="AA316" s="109"/>
      <c r="AB316" s="109"/>
    </row>
    <row r="317" spans="1:28" s="111" customFormat="1" ht="15.5" x14ac:dyDescent="0.35">
      <c r="A317" s="114"/>
      <c r="B317" s="57"/>
      <c r="C317" s="57"/>
      <c r="D317" s="51"/>
      <c r="E317" s="110"/>
      <c r="F317" s="110"/>
      <c r="G317" s="110"/>
      <c r="H317" s="110"/>
      <c r="I317" s="110"/>
      <c r="J317" s="110"/>
      <c r="K317" s="110"/>
      <c r="L317" s="110"/>
      <c r="M317" s="110"/>
      <c r="N317" s="109"/>
      <c r="O317" s="109"/>
      <c r="P317" s="109"/>
      <c r="Q317" s="109"/>
      <c r="R317" s="109"/>
      <c r="S317" s="109"/>
      <c r="T317" s="109"/>
      <c r="U317" s="109"/>
      <c r="V317" s="109"/>
      <c r="W317" s="109"/>
      <c r="X317" s="109"/>
      <c r="Y317" s="109"/>
      <c r="Z317" s="109"/>
      <c r="AA317" s="109"/>
      <c r="AB317" s="109"/>
    </row>
    <row r="318" spans="1:28" s="111" customFormat="1" ht="15.5" x14ac:dyDescent="0.35">
      <c r="A318" s="114"/>
      <c r="B318" s="57"/>
      <c r="C318" s="57"/>
      <c r="D318" s="51"/>
      <c r="E318" s="110"/>
      <c r="F318" s="110"/>
      <c r="G318" s="110"/>
      <c r="H318" s="110"/>
      <c r="I318" s="110"/>
      <c r="J318" s="110"/>
      <c r="K318" s="110"/>
      <c r="L318" s="110"/>
      <c r="M318" s="110"/>
      <c r="N318" s="109"/>
      <c r="O318" s="109"/>
      <c r="P318" s="109"/>
      <c r="Q318" s="109"/>
      <c r="R318" s="109"/>
      <c r="S318" s="109"/>
      <c r="T318" s="109"/>
      <c r="U318" s="109"/>
      <c r="V318" s="109"/>
      <c r="W318" s="109"/>
      <c r="X318" s="109"/>
      <c r="Y318" s="109"/>
      <c r="Z318" s="109"/>
      <c r="AA318" s="109"/>
      <c r="AB318" s="109"/>
    </row>
    <row r="319" spans="1:28" s="111" customFormat="1" ht="15.5" x14ac:dyDescent="0.35">
      <c r="A319" s="114"/>
      <c r="B319" s="57"/>
      <c r="C319" s="57"/>
      <c r="D319" s="51"/>
      <c r="E319" s="110"/>
      <c r="F319" s="110"/>
      <c r="G319" s="110"/>
      <c r="H319" s="110"/>
      <c r="I319" s="110"/>
      <c r="J319" s="110"/>
      <c r="K319" s="110"/>
      <c r="L319" s="110"/>
      <c r="M319" s="110"/>
      <c r="N319" s="109"/>
      <c r="O319" s="109"/>
      <c r="P319" s="109"/>
      <c r="Q319" s="109"/>
      <c r="R319" s="109"/>
      <c r="S319" s="109"/>
      <c r="T319" s="109"/>
      <c r="U319" s="109"/>
      <c r="V319" s="109"/>
      <c r="W319" s="109"/>
      <c r="X319" s="109"/>
      <c r="Y319" s="109"/>
      <c r="Z319" s="109"/>
      <c r="AA319" s="109"/>
      <c r="AB319" s="109"/>
    </row>
    <row r="320" spans="1:28" s="111" customFormat="1" ht="15.5" x14ac:dyDescent="0.35">
      <c r="A320" s="114"/>
      <c r="B320" s="57"/>
      <c r="C320" s="57"/>
      <c r="D320" s="51"/>
      <c r="E320" s="110"/>
      <c r="F320" s="110"/>
      <c r="G320" s="110"/>
      <c r="H320" s="110"/>
      <c r="I320" s="110"/>
      <c r="J320" s="110"/>
      <c r="K320" s="110"/>
      <c r="L320" s="110"/>
      <c r="M320" s="110"/>
      <c r="N320" s="109"/>
      <c r="O320" s="109"/>
      <c r="P320" s="109"/>
      <c r="Q320" s="109"/>
      <c r="R320" s="109"/>
      <c r="S320" s="109"/>
      <c r="T320" s="109"/>
      <c r="U320" s="109"/>
      <c r="V320" s="109"/>
      <c r="W320" s="109"/>
      <c r="X320" s="109"/>
      <c r="Y320" s="109"/>
      <c r="Z320" s="109"/>
      <c r="AA320" s="109"/>
      <c r="AB320" s="109"/>
    </row>
    <row r="321" spans="1:28" s="111" customFormat="1" ht="15.5" x14ac:dyDescent="0.35">
      <c r="A321" s="114"/>
      <c r="B321" s="57"/>
      <c r="C321" s="57"/>
      <c r="D321" s="51"/>
      <c r="E321" s="110"/>
      <c r="F321" s="110"/>
      <c r="G321" s="110"/>
      <c r="H321" s="110"/>
      <c r="I321" s="110"/>
      <c r="J321" s="110"/>
      <c r="K321" s="110"/>
      <c r="L321" s="110"/>
      <c r="M321" s="110"/>
      <c r="N321" s="109"/>
      <c r="O321" s="109"/>
      <c r="P321" s="109"/>
      <c r="Q321" s="109"/>
      <c r="R321" s="109"/>
      <c r="S321" s="109"/>
      <c r="T321" s="109"/>
      <c r="U321" s="109"/>
      <c r="V321" s="109"/>
      <c r="W321" s="109"/>
      <c r="X321" s="109"/>
      <c r="Y321" s="109"/>
      <c r="Z321" s="109"/>
      <c r="AA321" s="109"/>
      <c r="AB321" s="109"/>
    </row>
    <row r="322" spans="1:28" s="111" customFormat="1" ht="15.5" x14ac:dyDescent="0.35">
      <c r="A322" s="114"/>
      <c r="B322" s="57"/>
      <c r="C322" s="57"/>
      <c r="D322" s="51"/>
      <c r="E322" s="110"/>
      <c r="F322" s="110"/>
      <c r="G322" s="110"/>
      <c r="H322" s="110"/>
      <c r="I322" s="110"/>
      <c r="J322" s="110"/>
      <c r="K322" s="110"/>
      <c r="L322" s="110"/>
      <c r="M322" s="110"/>
      <c r="N322" s="109"/>
      <c r="O322" s="109"/>
      <c r="P322" s="109"/>
      <c r="Q322" s="109"/>
      <c r="R322" s="109"/>
      <c r="S322" s="109"/>
      <c r="T322" s="109"/>
      <c r="U322" s="109"/>
      <c r="V322" s="109"/>
      <c r="W322" s="109"/>
      <c r="X322" s="109"/>
      <c r="Y322" s="109"/>
      <c r="Z322" s="109"/>
      <c r="AA322" s="109"/>
      <c r="AB322" s="109"/>
    </row>
    <row r="323" spans="1:28" s="111" customFormat="1" ht="15.5" x14ac:dyDescent="0.35">
      <c r="A323" s="114"/>
      <c r="B323" s="57"/>
      <c r="C323" s="57"/>
      <c r="D323" s="51"/>
      <c r="E323" s="110"/>
      <c r="F323" s="110"/>
      <c r="G323" s="110"/>
      <c r="H323" s="110"/>
      <c r="I323" s="110"/>
      <c r="J323" s="110"/>
      <c r="K323" s="110"/>
      <c r="L323" s="110"/>
      <c r="M323" s="110"/>
      <c r="N323" s="109"/>
      <c r="O323" s="109"/>
      <c r="P323" s="109"/>
      <c r="Q323" s="109"/>
      <c r="R323" s="109"/>
      <c r="S323" s="109"/>
      <c r="T323" s="109"/>
      <c r="U323" s="109"/>
      <c r="V323" s="109"/>
      <c r="W323" s="109"/>
      <c r="X323" s="109"/>
      <c r="Y323" s="109"/>
      <c r="Z323" s="109"/>
      <c r="AA323" s="109"/>
      <c r="AB323" s="109"/>
    </row>
    <row r="324" spans="1:28" s="111" customFormat="1" ht="15.5" x14ac:dyDescent="0.35">
      <c r="A324" s="114"/>
      <c r="B324" s="57"/>
      <c r="C324" s="57"/>
      <c r="D324" s="51"/>
      <c r="E324" s="110"/>
      <c r="F324" s="110"/>
      <c r="G324" s="110"/>
      <c r="H324" s="110"/>
      <c r="I324" s="110"/>
      <c r="J324" s="110"/>
      <c r="K324" s="110"/>
      <c r="L324" s="110"/>
      <c r="M324" s="110"/>
      <c r="N324" s="109"/>
      <c r="O324" s="109"/>
      <c r="P324" s="109"/>
      <c r="Q324" s="109"/>
      <c r="R324" s="109"/>
      <c r="S324" s="109"/>
      <c r="T324" s="109"/>
      <c r="U324" s="109"/>
      <c r="V324" s="109"/>
      <c r="W324" s="109"/>
      <c r="X324" s="109"/>
      <c r="Y324" s="109"/>
      <c r="Z324" s="109"/>
      <c r="AA324" s="109"/>
      <c r="AB324" s="109"/>
    </row>
    <row r="325" spans="1:28" s="111" customFormat="1" ht="15.5" x14ac:dyDescent="0.35">
      <c r="A325" s="114"/>
      <c r="B325" s="57"/>
      <c r="C325" s="57"/>
      <c r="D325" s="51"/>
      <c r="E325" s="110"/>
      <c r="F325" s="110"/>
      <c r="G325" s="110"/>
      <c r="H325" s="110"/>
      <c r="I325" s="110"/>
      <c r="J325" s="110"/>
      <c r="K325" s="110"/>
      <c r="L325" s="110"/>
      <c r="M325" s="110"/>
      <c r="N325" s="109"/>
      <c r="O325" s="109"/>
      <c r="P325" s="109"/>
      <c r="Q325" s="109"/>
      <c r="R325" s="109"/>
      <c r="S325" s="109"/>
      <c r="T325" s="109"/>
      <c r="U325" s="109"/>
      <c r="V325" s="109"/>
      <c r="W325" s="109"/>
      <c r="X325" s="109"/>
      <c r="Y325" s="109"/>
      <c r="Z325" s="109"/>
      <c r="AA325" s="109"/>
      <c r="AB325" s="109"/>
    </row>
    <row r="326" spans="1:28" s="111" customFormat="1" ht="15.5" x14ac:dyDescent="0.35">
      <c r="A326" s="114"/>
      <c r="B326" s="57"/>
      <c r="C326" s="57"/>
      <c r="D326" s="51"/>
      <c r="E326" s="110"/>
      <c r="F326" s="110"/>
      <c r="G326" s="110"/>
      <c r="H326" s="110"/>
      <c r="I326" s="110"/>
      <c r="J326" s="110"/>
      <c r="K326" s="110"/>
      <c r="L326" s="110"/>
      <c r="M326" s="110"/>
      <c r="N326" s="109"/>
      <c r="O326" s="109"/>
      <c r="P326" s="109"/>
      <c r="Q326" s="109"/>
      <c r="R326" s="109"/>
      <c r="S326" s="109"/>
      <c r="T326" s="109"/>
      <c r="U326" s="109"/>
      <c r="V326" s="109"/>
      <c r="W326" s="109"/>
      <c r="X326" s="109"/>
      <c r="Y326" s="109"/>
      <c r="Z326" s="109"/>
      <c r="AA326" s="109"/>
      <c r="AB326" s="109"/>
    </row>
    <row r="327" spans="1:28" s="111" customFormat="1" ht="15.5" x14ac:dyDescent="0.35">
      <c r="A327" s="114"/>
      <c r="B327" s="57"/>
      <c r="C327" s="57"/>
      <c r="D327" s="51"/>
      <c r="E327" s="110"/>
      <c r="F327" s="110"/>
      <c r="G327" s="110"/>
      <c r="H327" s="110"/>
      <c r="I327" s="110"/>
      <c r="J327" s="110"/>
      <c r="K327" s="110"/>
      <c r="L327" s="110"/>
      <c r="M327" s="110"/>
      <c r="N327" s="109"/>
      <c r="O327" s="109"/>
      <c r="P327" s="109"/>
      <c r="Q327" s="109"/>
      <c r="R327" s="109"/>
      <c r="S327" s="109"/>
      <c r="T327" s="109"/>
      <c r="U327" s="109"/>
      <c r="V327" s="109"/>
      <c r="W327" s="109"/>
      <c r="X327" s="109"/>
      <c r="Y327" s="109"/>
      <c r="Z327" s="109"/>
      <c r="AA327" s="109"/>
      <c r="AB327" s="109"/>
    </row>
    <row r="328" spans="1:28" s="111" customFormat="1" ht="15.5" x14ac:dyDescent="0.35">
      <c r="A328" s="114"/>
      <c r="B328" s="57"/>
      <c r="C328" s="57"/>
      <c r="D328" s="51"/>
      <c r="E328" s="110"/>
      <c r="F328" s="110"/>
      <c r="G328" s="110"/>
      <c r="H328" s="110"/>
      <c r="I328" s="110"/>
      <c r="J328" s="110"/>
      <c r="K328" s="110"/>
      <c r="L328" s="110"/>
      <c r="M328" s="110"/>
      <c r="N328" s="109"/>
      <c r="O328" s="109"/>
      <c r="P328" s="109"/>
      <c r="Q328" s="109"/>
      <c r="R328" s="109"/>
      <c r="S328" s="109"/>
      <c r="T328" s="109"/>
      <c r="U328" s="109"/>
      <c r="V328" s="109"/>
      <c r="W328" s="109"/>
      <c r="X328" s="109"/>
      <c r="Y328" s="109"/>
      <c r="Z328" s="109"/>
      <c r="AA328" s="109"/>
      <c r="AB328" s="109"/>
    </row>
    <row r="329" spans="1:28" s="111" customFormat="1" ht="15.5" x14ac:dyDescent="0.35">
      <c r="A329" s="114"/>
      <c r="B329" s="57"/>
      <c r="C329" s="57"/>
      <c r="D329" s="51"/>
      <c r="E329" s="110"/>
      <c r="F329" s="110"/>
      <c r="G329" s="110"/>
      <c r="H329" s="110"/>
      <c r="I329" s="110"/>
      <c r="J329" s="110"/>
      <c r="K329" s="110"/>
      <c r="L329" s="110"/>
      <c r="M329" s="110"/>
      <c r="N329" s="109"/>
      <c r="O329" s="109"/>
      <c r="P329" s="109"/>
      <c r="Q329" s="109"/>
      <c r="R329" s="109"/>
      <c r="S329" s="109"/>
      <c r="T329" s="109"/>
      <c r="U329" s="109"/>
      <c r="V329" s="109"/>
      <c r="W329" s="109"/>
      <c r="X329" s="109"/>
      <c r="Y329" s="109"/>
      <c r="Z329" s="109"/>
      <c r="AA329" s="109"/>
      <c r="AB329" s="109"/>
    </row>
    <row r="330" spans="1:28" s="111" customFormat="1" ht="15.5" x14ac:dyDescent="0.35">
      <c r="A330" s="114"/>
      <c r="B330" s="57"/>
      <c r="C330" s="57"/>
      <c r="D330" s="51"/>
      <c r="E330" s="110"/>
      <c r="F330" s="110"/>
      <c r="G330" s="110"/>
      <c r="H330" s="110"/>
      <c r="I330" s="110"/>
      <c r="J330" s="110"/>
      <c r="K330" s="110"/>
      <c r="L330" s="110"/>
      <c r="M330" s="110"/>
      <c r="N330" s="109"/>
      <c r="O330" s="109"/>
      <c r="P330" s="109"/>
      <c r="Q330" s="109"/>
      <c r="R330" s="109"/>
      <c r="S330" s="109"/>
      <c r="T330" s="109"/>
      <c r="U330" s="109"/>
      <c r="V330" s="109"/>
      <c r="W330" s="109"/>
      <c r="X330" s="109"/>
      <c r="Y330" s="109"/>
      <c r="Z330" s="109"/>
      <c r="AA330" s="109"/>
      <c r="AB330" s="109"/>
    </row>
    <row r="331" spans="1:28" s="111" customFormat="1" ht="15.5" x14ac:dyDescent="0.35">
      <c r="A331" s="114"/>
      <c r="B331" s="57"/>
      <c r="C331" s="57"/>
      <c r="D331" s="51"/>
      <c r="E331" s="110"/>
      <c r="F331" s="110"/>
      <c r="G331" s="110"/>
      <c r="H331" s="110"/>
      <c r="I331" s="110"/>
      <c r="J331" s="110"/>
      <c r="K331" s="110"/>
      <c r="L331" s="110"/>
      <c r="M331" s="110"/>
      <c r="N331" s="109"/>
      <c r="O331" s="109"/>
      <c r="P331" s="109"/>
      <c r="Q331" s="109"/>
      <c r="R331" s="109"/>
      <c r="S331" s="109"/>
      <c r="T331" s="109"/>
      <c r="U331" s="109"/>
      <c r="V331" s="109"/>
      <c r="W331" s="109"/>
      <c r="X331" s="109"/>
      <c r="Y331" s="109"/>
      <c r="Z331" s="109"/>
      <c r="AA331" s="109"/>
      <c r="AB331" s="109"/>
    </row>
    <row r="332" spans="1:28" s="111" customFormat="1" ht="15.5" x14ac:dyDescent="0.35">
      <c r="A332" s="114"/>
      <c r="B332" s="57"/>
      <c r="C332" s="57"/>
      <c r="D332" s="51"/>
      <c r="E332" s="110"/>
      <c r="F332" s="110"/>
      <c r="G332" s="110"/>
      <c r="H332" s="110"/>
      <c r="I332" s="110"/>
      <c r="J332" s="110"/>
      <c r="K332" s="110"/>
      <c r="L332" s="110"/>
      <c r="M332" s="110"/>
      <c r="N332" s="109"/>
      <c r="O332" s="109"/>
      <c r="P332" s="109"/>
      <c r="Q332" s="109"/>
      <c r="R332" s="109"/>
      <c r="S332" s="109"/>
      <c r="T332" s="109"/>
      <c r="U332" s="109"/>
      <c r="V332" s="109"/>
      <c r="W332" s="109"/>
      <c r="X332" s="109"/>
      <c r="Y332" s="109"/>
      <c r="Z332" s="109"/>
      <c r="AA332" s="109"/>
      <c r="AB332" s="109"/>
    </row>
    <row r="333" spans="1:28" s="111" customFormat="1" ht="15.5" x14ac:dyDescent="0.35">
      <c r="A333" s="114"/>
      <c r="B333" s="57"/>
      <c r="C333" s="57"/>
      <c r="D333" s="51"/>
      <c r="E333" s="110"/>
      <c r="F333" s="110"/>
      <c r="G333" s="110"/>
      <c r="H333" s="110"/>
      <c r="I333" s="110"/>
      <c r="J333" s="110"/>
      <c r="K333" s="110"/>
      <c r="L333" s="110"/>
      <c r="M333" s="110"/>
      <c r="N333" s="109"/>
      <c r="O333" s="109"/>
      <c r="P333" s="109"/>
      <c r="Q333" s="109"/>
      <c r="R333" s="109"/>
      <c r="S333" s="109"/>
      <c r="T333" s="109"/>
      <c r="U333" s="109"/>
      <c r="V333" s="109"/>
      <c r="W333" s="109"/>
      <c r="X333" s="109"/>
      <c r="Y333" s="109"/>
      <c r="Z333" s="109"/>
      <c r="AA333" s="109"/>
      <c r="AB333" s="109"/>
    </row>
    <row r="334" spans="1:28" s="111" customFormat="1" ht="15.5" x14ac:dyDescent="0.35">
      <c r="A334" s="114"/>
      <c r="B334" s="57"/>
      <c r="C334" s="57"/>
      <c r="D334" s="51"/>
      <c r="E334" s="110"/>
      <c r="F334" s="110"/>
      <c r="G334" s="110"/>
      <c r="H334" s="110"/>
      <c r="I334" s="110"/>
      <c r="J334" s="110"/>
      <c r="K334" s="110"/>
      <c r="L334" s="110"/>
      <c r="M334" s="110"/>
      <c r="N334" s="109"/>
      <c r="O334" s="109"/>
      <c r="P334" s="109"/>
      <c r="Q334" s="109"/>
      <c r="R334" s="109"/>
      <c r="S334" s="109"/>
      <c r="T334" s="109"/>
      <c r="U334" s="109"/>
      <c r="V334" s="109"/>
      <c r="W334" s="109"/>
      <c r="X334" s="109"/>
      <c r="Y334" s="109"/>
      <c r="Z334" s="109"/>
      <c r="AA334" s="109"/>
      <c r="AB334" s="109"/>
    </row>
    <row r="335" spans="1:28" s="111" customFormat="1" ht="15.5" x14ac:dyDescent="0.35">
      <c r="A335" s="114"/>
      <c r="B335" s="57"/>
      <c r="C335" s="57"/>
      <c r="D335" s="51"/>
      <c r="E335" s="110"/>
      <c r="F335" s="110"/>
      <c r="G335" s="110"/>
      <c r="H335" s="110"/>
      <c r="I335" s="110"/>
      <c r="J335" s="110"/>
      <c r="K335" s="110"/>
      <c r="L335" s="110"/>
      <c r="M335" s="110"/>
      <c r="N335" s="109"/>
      <c r="O335" s="109"/>
      <c r="P335" s="109"/>
      <c r="Q335" s="109"/>
      <c r="R335" s="109"/>
      <c r="S335" s="109"/>
      <c r="T335" s="109"/>
      <c r="U335" s="109"/>
      <c r="V335" s="109"/>
      <c r="W335" s="109"/>
      <c r="X335" s="109"/>
      <c r="Y335" s="109"/>
      <c r="Z335" s="109"/>
      <c r="AA335" s="109"/>
      <c r="AB335" s="109"/>
    </row>
    <row r="336" spans="1:28" s="111" customFormat="1" ht="15.5" x14ac:dyDescent="0.35">
      <c r="A336" s="114"/>
      <c r="B336" s="57"/>
      <c r="C336" s="57"/>
      <c r="D336" s="51"/>
      <c r="E336" s="110"/>
      <c r="F336" s="110"/>
      <c r="G336" s="110"/>
      <c r="H336" s="110"/>
      <c r="I336" s="110"/>
      <c r="J336" s="110"/>
      <c r="K336" s="110"/>
      <c r="L336" s="110"/>
      <c r="M336" s="110"/>
      <c r="N336" s="109"/>
      <c r="O336" s="109"/>
      <c r="P336" s="109"/>
      <c r="Q336" s="109"/>
      <c r="R336" s="109"/>
      <c r="S336" s="109"/>
      <c r="T336" s="109"/>
      <c r="U336" s="109"/>
      <c r="V336" s="109"/>
      <c r="W336" s="109"/>
      <c r="X336" s="109"/>
      <c r="Y336" s="109"/>
      <c r="Z336" s="109"/>
      <c r="AA336" s="109"/>
      <c r="AB336" s="109"/>
    </row>
    <row r="337" spans="1:28" s="111" customFormat="1" ht="15.5" x14ac:dyDescent="0.35">
      <c r="A337" s="114"/>
      <c r="B337" s="57"/>
      <c r="C337" s="57"/>
      <c r="D337" s="51"/>
      <c r="E337" s="110"/>
      <c r="F337" s="110"/>
      <c r="G337" s="110"/>
      <c r="H337" s="110"/>
      <c r="I337" s="110"/>
      <c r="J337" s="110"/>
      <c r="K337" s="110"/>
      <c r="L337" s="110"/>
      <c r="M337" s="110"/>
      <c r="N337" s="109"/>
      <c r="O337" s="109"/>
      <c r="P337" s="109"/>
      <c r="Q337" s="109"/>
      <c r="R337" s="109"/>
      <c r="S337" s="109"/>
      <c r="T337" s="109"/>
      <c r="U337" s="109"/>
      <c r="V337" s="109"/>
      <c r="W337" s="109"/>
      <c r="X337" s="109"/>
      <c r="Y337" s="109"/>
      <c r="Z337" s="109"/>
      <c r="AA337" s="109"/>
      <c r="AB337" s="109"/>
    </row>
    <row r="338" spans="1:28" s="111" customFormat="1" ht="15.5" x14ac:dyDescent="0.35">
      <c r="A338" s="114"/>
      <c r="B338" s="57"/>
      <c r="C338" s="57"/>
      <c r="D338" s="51"/>
      <c r="E338" s="110"/>
      <c r="F338" s="110"/>
      <c r="G338" s="110"/>
      <c r="H338" s="110"/>
      <c r="I338" s="110"/>
      <c r="J338" s="110"/>
      <c r="K338" s="110"/>
      <c r="L338" s="110"/>
      <c r="M338" s="110"/>
      <c r="N338" s="109"/>
      <c r="O338" s="109"/>
      <c r="P338" s="109"/>
      <c r="Q338" s="109"/>
      <c r="R338" s="109"/>
      <c r="S338" s="109"/>
      <c r="T338" s="109"/>
      <c r="U338" s="109"/>
      <c r="V338" s="109"/>
      <c r="W338" s="109"/>
      <c r="X338" s="109"/>
      <c r="Y338" s="109"/>
      <c r="Z338" s="109"/>
      <c r="AA338" s="109"/>
      <c r="AB338" s="109"/>
    </row>
    <row r="339" spans="1:28" s="111" customFormat="1" ht="15.5" x14ac:dyDescent="0.35">
      <c r="A339" s="114"/>
      <c r="B339" s="57"/>
      <c r="C339" s="57"/>
      <c r="D339" s="51"/>
      <c r="E339" s="110"/>
      <c r="F339" s="110"/>
      <c r="G339" s="110"/>
      <c r="H339" s="110"/>
      <c r="I339" s="110"/>
      <c r="J339" s="110"/>
      <c r="K339" s="110"/>
      <c r="L339" s="110"/>
      <c r="M339" s="110"/>
      <c r="N339" s="109"/>
      <c r="O339" s="109"/>
      <c r="P339" s="109"/>
      <c r="Q339" s="109"/>
      <c r="R339" s="109"/>
      <c r="S339" s="109"/>
      <c r="T339" s="109"/>
      <c r="U339" s="109"/>
      <c r="V339" s="109"/>
      <c r="W339" s="109"/>
      <c r="X339" s="109"/>
      <c r="Y339" s="109"/>
      <c r="Z339" s="109"/>
      <c r="AA339" s="109"/>
      <c r="AB339" s="109"/>
    </row>
    <row r="340" spans="1:28" s="111" customFormat="1" ht="15.5" x14ac:dyDescent="0.35">
      <c r="A340" s="114"/>
      <c r="B340" s="57"/>
      <c r="C340" s="57"/>
      <c r="D340" s="51"/>
      <c r="E340" s="110"/>
      <c r="F340" s="110"/>
      <c r="G340" s="110"/>
      <c r="H340" s="110"/>
      <c r="I340" s="110"/>
      <c r="J340" s="110"/>
      <c r="K340" s="110"/>
      <c r="L340" s="110"/>
      <c r="M340" s="110"/>
      <c r="N340" s="109"/>
      <c r="O340" s="109"/>
      <c r="P340" s="109"/>
      <c r="Q340" s="109"/>
      <c r="R340" s="109"/>
      <c r="S340" s="109"/>
      <c r="T340" s="109"/>
      <c r="U340" s="109"/>
      <c r="V340" s="109"/>
      <c r="W340" s="109"/>
      <c r="X340" s="109"/>
      <c r="Y340" s="109"/>
      <c r="Z340" s="109"/>
      <c r="AA340" s="109"/>
      <c r="AB340" s="109"/>
    </row>
    <row r="341" spans="1:28" s="111" customFormat="1" ht="15.5" x14ac:dyDescent="0.35">
      <c r="A341" s="114"/>
      <c r="B341" s="57"/>
      <c r="C341" s="57"/>
      <c r="D341" s="51"/>
      <c r="E341" s="110"/>
      <c r="F341" s="110"/>
      <c r="G341" s="110"/>
      <c r="H341" s="110"/>
      <c r="I341" s="110"/>
      <c r="J341" s="110"/>
      <c r="K341" s="110"/>
      <c r="L341" s="110"/>
      <c r="M341" s="110"/>
      <c r="N341" s="109"/>
      <c r="O341" s="109"/>
      <c r="P341" s="109"/>
      <c r="Q341" s="109"/>
      <c r="R341" s="109"/>
      <c r="S341" s="109"/>
      <c r="T341" s="109"/>
      <c r="U341" s="109"/>
      <c r="V341" s="109"/>
      <c r="W341" s="109"/>
      <c r="X341" s="109"/>
      <c r="Y341" s="109"/>
      <c r="Z341" s="109"/>
      <c r="AA341" s="109"/>
      <c r="AB341" s="109"/>
    </row>
    <row r="342" spans="1:28" s="111" customFormat="1" ht="15.5" x14ac:dyDescent="0.35">
      <c r="A342" s="114"/>
      <c r="B342" s="57"/>
      <c r="C342" s="57"/>
      <c r="D342" s="51"/>
      <c r="E342" s="110"/>
      <c r="F342" s="110"/>
      <c r="G342" s="110"/>
      <c r="H342" s="110"/>
      <c r="I342" s="110"/>
      <c r="J342" s="110"/>
      <c r="K342" s="110"/>
      <c r="L342" s="110"/>
      <c r="M342" s="110"/>
      <c r="N342" s="109"/>
      <c r="O342" s="109"/>
      <c r="P342" s="109"/>
      <c r="Q342" s="109"/>
      <c r="R342" s="109"/>
      <c r="S342" s="109"/>
      <c r="T342" s="109"/>
      <c r="U342" s="109"/>
      <c r="V342" s="109"/>
      <c r="W342" s="109"/>
      <c r="X342" s="109"/>
      <c r="Y342" s="109"/>
      <c r="Z342" s="109"/>
      <c r="AA342" s="109"/>
      <c r="AB342" s="109"/>
    </row>
    <row r="343" spans="1:28" s="111" customFormat="1" ht="15.5" x14ac:dyDescent="0.35">
      <c r="A343" s="114"/>
      <c r="B343" s="57"/>
      <c r="C343" s="57"/>
      <c r="D343" s="51"/>
      <c r="E343" s="110"/>
      <c r="F343" s="110"/>
      <c r="G343" s="110"/>
      <c r="H343" s="110"/>
      <c r="I343" s="110"/>
      <c r="J343" s="110"/>
      <c r="K343" s="110"/>
      <c r="L343" s="110"/>
      <c r="M343" s="110"/>
      <c r="N343" s="109"/>
      <c r="O343" s="109"/>
      <c r="P343" s="109"/>
      <c r="Q343" s="109"/>
      <c r="R343" s="109"/>
      <c r="S343" s="109"/>
      <c r="T343" s="109"/>
      <c r="U343" s="109"/>
      <c r="V343" s="109"/>
      <c r="W343" s="109"/>
      <c r="X343" s="109"/>
      <c r="Y343" s="109"/>
      <c r="Z343" s="109"/>
      <c r="AA343" s="109"/>
      <c r="AB343" s="109"/>
    </row>
    <row r="344" spans="1:28" s="111" customFormat="1" ht="15.5" x14ac:dyDescent="0.35">
      <c r="A344" s="114"/>
      <c r="B344" s="57"/>
      <c r="C344" s="57"/>
      <c r="D344" s="51"/>
      <c r="E344" s="110"/>
      <c r="F344" s="110"/>
      <c r="G344" s="110"/>
      <c r="H344" s="110"/>
      <c r="I344" s="110"/>
      <c r="J344" s="110"/>
      <c r="K344" s="110"/>
      <c r="L344" s="110"/>
      <c r="M344" s="110"/>
      <c r="N344" s="109"/>
      <c r="O344" s="109"/>
      <c r="P344" s="109"/>
      <c r="Q344" s="109"/>
      <c r="R344" s="109"/>
      <c r="S344" s="109"/>
      <c r="T344" s="109"/>
      <c r="U344" s="109"/>
      <c r="V344" s="109"/>
      <c r="W344" s="109"/>
      <c r="X344" s="109"/>
      <c r="Y344" s="109"/>
      <c r="Z344" s="109"/>
      <c r="AA344" s="109"/>
      <c r="AB344" s="109"/>
    </row>
    <row r="345" spans="1:28" s="111" customFormat="1" ht="15.5" x14ac:dyDescent="0.35">
      <c r="A345" s="114"/>
      <c r="B345" s="57"/>
      <c r="C345" s="57"/>
      <c r="D345" s="51"/>
      <c r="E345" s="110"/>
      <c r="F345" s="110"/>
      <c r="G345" s="110"/>
      <c r="H345" s="110"/>
      <c r="I345" s="110"/>
      <c r="J345" s="110"/>
      <c r="K345" s="110"/>
      <c r="L345" s="110"/>
      <c r="M345" s="110"/>
      <c r="N345" s="109"/>
      <c r="O345" s="109"/>
      <c r="P345" s="109"/>
      <c r="Q345" s="109"/>
      <c r="R345" s="109"/>
      <c r="S345" s="109"/>
      <c r="T345" s="109"/>
      <c r="U345" s="109"/>
      <c r="V345" s="109"/>
      <c r="W345" s="109"/>
      <c r="X345" s="109"/>
      <c r="Y345" s="109"/>
      <c r="Z345" s="109"/>
      <c r="AA345" s="109"/>
      <c r="AB345" s="109"/>
    </row>
    <row r="346" spans="1:28" s="111" customFormat="1" ht="15.5" x14ac:dyDescent="0.35">
      <c r="A346" s="114"/>
      <c r="B346" s="57"/>
      <c r="C346" s="57"/>
      <c r="D346" s="51"/>
      <c r="E346" s="110"/>
      <c r="F346" s="110"/>
      <c r="G346" s="110"/>
      <c r="H346" s="110"/>
      <c r="I346" s="110"/>
      <c r="J346" s="110"/>
      <c r="K346" s="110"/>
      <c r="L346" s="110"/>
      <c r="M346" s="110"/>
      <c r="N346" s="109"/>
      <c r="O346" s="109"/>
      <c r="P346" s="109"/>
      <c r="Q346" s="109"/>
      <c r="R346" s="109"/>
      <c r="S346" s="109"/>
      <c r="T346" s="109"/>
      <c r="U346" s="109"/>
      <c r="V346" s="109"/>
      <c r="W346" s="109"/>
      <c r="X346" s="109"/>
      <c r="Y346" s="109"/>
      <c r="Z346" s="109"/>
      <c r="AA346" s="109"/>
      <c r="AB346" s="109"/>
    </row>
    <row r="347" spans="1:28" s="111" customFormat="1" ht="15.5" x14ac:dyDescent="0.35">
      <c r="A347" s="114"/>
      <c r="B347" s="57"/>
      <c r="C347" s="57"/>
      <c r="D347" s="51"/>
      <c r="E347" s="110"/>
      <c r="F347" s="110"/>
      <c r="G347" s="110"/>
      <c r="H347" s="110"/>
      <c r="I347" s="110"/>
      <c r="J347" s="110"/>
      <c r="K347" s="110"/>
      <c r="L347" s="110"/>
      <c r="M347" s="110"/>
      <c r="N347" s="109"/>
      <c r="O347" s="109"/>
      <c r="P347" s="109"/>
      <c r="Q347" s="109"/>
      <c r="R347" s="109"/>
      <c r="S347" s="109"/>
      <c r="T347" s="109"/>
      <c r="U347" s="109"/>
      <c r="V347" s="109"/>
      <c r="W347" s="109"/>
      <c r="X347" s="109"/>
      <c r="Y347" s="109"/>
      <c r="Z347" s="109"/>
      <c r="AA347" s="109"/>
      <c r="AB347" s="109"/>
    </row>
    <row r="348" spans="1:28" s="111" customFormat="1" ht="15.5" x14ac:dyDescent="0.35">
      <c r="A348" s="114"/>
      <c r="B348" s="57"/>
      <c r="C348" s="57"/>
      <c r="D348" s="51"/>
      <c r="E348" s="110"/>
      <c r="F348" s="110"/>
      <c r="G348" s="110"/>
      <c r="H348" s="110"/>
      <c r="I348" s="110"/>
      <c r="J348" s="110"/>
      <c r="K348" s="110"/>
      <c r="L348" s="110"/>
      <c r="M348" s="110"/>
      <c r="N348" s="109"/>
      <c r="O348" s="109"/>
      <c r="P348" s="109"/>
      <c r="Q348" s="109"/>
      <c r="R348" s="109"/>
      <c r="S348" s="109"/>
      <c r="T348" s="109"/>
      <c r="U348" s="109"/>
      <c r="V348" s="109"/>
      <c r="W348" s="109"/>
      <c r="X348" s="109"/>
      <c r="Y348" s="109"/>
      <c r="Z348" s="109"/>
      <c r="AA348" s="109"/>
      <c r="AB348" s="109"/>
    </row>
    <row r="349" spans="1:28" s="111" customFormat="1" ht="15.5" x14ac:dyDescent="0.35">
      <c r="A349" s="114"/>
      <c r="B349" s="57"/>
      <c r="C349" s="57"/>
      <c r="D349" s="51"/>
      <c r="E349" s="110"/>
      <c r="F349" s="110"/>
      <c r="G349" s="110"/>
      <c r="H349" s="110"/>
      <c r="I349" s="110"/>
      <c r="J349" s="110"/>
      <c r="K349" s="110"/>
      <c r="L349" s="110"/>
      <c r="M349" s="110"/>
      <c r="N349" s="109"/>
      <c r="O349" s="109"/>
      <c r="P349" s="109"/>
      <c r="Q349" s="109"/>
      <c r="R349" s="109"/>
      <c r="S349" s="109"/>
      <c r="T349" s="109"/>
      <c r="U349" s="109"/>
      <c r="V349" s="109"/>
      <c r="W349" s="109"/>
      <c r="X349" s="109"/>
      <c r="Y349" s="109"/>
      <c r="Z349" s="109"/>
      <c r="AA349" s="109"/>
      <c r="AB349" s="109"/>
    </row>
    <row r="350" spans="1:28" s="111" customFormat="1" ht="15.5" x14ac:dyDescent="0.35">
      <c r="A350" s="114"/>
      <c r="B350" s="57"/>
      <c r="C350" s="57"/>
      <c r="D350" s="51"/>
      <c r="E350" s="110"/>
      <c r="F350" s="110"/>
      <c r="G350" s="110"/>
      <c r="H350" s="110"/>
      <c r="I350" s="110"/>
      <c r="J350" s="110"/>
      <c r="K350" s="110"/>
      <c r="L350" s="110"/>
      <c r="M350" s="110"/>
      <c r="N350" s="109"/>
      <c r="O350" s="109"/>
      <c r="P350" s="109"/>
      <c r="Q350" s="109"/>
      <c r="R350" s="109"/>
      <c r="S350" s="109"/>
      <c r="T350" s="109"/>
      <c r="U350" s="109"/>
      <c r="V350" s="109"/>
      <c r="W350" s="109"/>
      <c r="X350" s="109"/>
      <c r="Y350" s="109"/>
      <c r="Z350" s="109"/>
      <c r="AA350" s="109"/>
      <c r="AB350" s="109"/>
    </row>
    <row r="351" spans="1:28" s="111" customFormat="1" ht="15.5" x14ac:dyDescent="0.35">
      <c r="A351" s="114"/>
      <c r="B351" s="57"/>
      <c r="C351" s="57"/>
      <c r="D351" s="51"/>
      <c r="E351" s="110"/>
      <c r="F351" s="110"/>
      <c r="G351" s="110"/>
      <c r="H351" s="110"/>
      <c r="I351" s="110"/>
      <c r="J351" s="110"/>
      <c r="K351" s="110"/>
      <c r="L351" s="110"/>
      <c r="M351" s="110"/>
      <c r="N351" s="109"/>
      <c r="O351" s="109"/>
      <c r="P351" s="109"/>
      <c r="Q351" s="109"/>
      <c r="R351" s="109"/>
      <c r="S351" s="109"/>
      <c r="T351" s="109"/>
      <c r="U351" s="109"/>
      <c r="V351" s="109"/>
      <c r="W351" s="109"/>
      <c r="X351" s="109"/>
      <c r="Y351" s="109"/>
      <c r="Z351" s="109"/>
      <c r="AA351" s="109"/>
      <c r="AB351" s="109"/>
    </row>
    <row r="352" spans="1:28" s="111" customFormat="1" ht="15.5" x14ac:dyDescent="0.35">
      <c r="A352" s="114"/>
      <c r="B352" s="57"/>
      <c r="C352" s="57"/>
      <c r="D352" s="51"/>
      <c r="E352" s="110"/>
      <c r="F352" s="110"/>
      <c r="G352" s="110"/>
      <c r="H352" s="110"/>
      <c r="I352" s="110"/>
      <c r="J352" s="110"/>
      <c r="K352" s="110"/>
      <c r="L352" s="110"/>
      <c r="M352" s="110"/>
      <c r="N352" s="109"/>
      <c r="O352" s="109"/>
      <c r="P352" s="109"/>
      <c r="Q352" s="109"/>
      <c r="R352" s="109"/>
      <c r="S352" s="109"/>
      <c r="T352" s="109"/>
      <c r="U352" s="109"/>
      <c r="V352" s="109"/>
      <c r="W352" s="109"/>
      <c r="X352" s="109"/>
      <c r="Y352" s="109"/>
      <c r="Z352" s="109"/>
      <c r="AA352" s="109"/>
      <c r="AB352" s="109"/>
    </row>
    <row r="353" spans="1:28" s="111" customFormat="1" ht="15.5" x14ac:dyDescent="0.35">
      <c r="A353" s="114"/>
      <c r="B353" s="57"/>
      <c r="C353" s="57"/>
      <c r="D353" s="51"/>
      <c r="E353" s="110"/>
      <c r="F353" s="110"/>
      <c r="G353" s="110"/>
      <c r="H353" s="110"/>
      <c r="I353" s="110"/>
      <c r="J353" s="110"/>
      <c r="K353" s="110"/>
      <c r="L353" s="110"/>
      <c r="M353" s="110"/>
      <c r="N353" s="109"/>
      <c r="O353" s="109"/>
      <c r="P353" s="109"/>
      <c r="Q353" s="109"/>
      <c r="R353" s="109"/>
      <c r="S353" s="109"/>
      <c r="T353" s="109"/>
      <c r="U353" s="109"/>
      <c r="V353" s="109"/>
      <c r="W353" s="109"/>
      <c r="X353" s="109"/>
      <c r="Y353" s="109"/>
      <c r="Z353" s="109"/>
      <c r="AA353" s="109"/>
      <c r="AB353" s="109"/>
    </row>
    <row r="354" spans="1:28" s="111" customFormat="1" ht="15.5" x14ac:dyDescent="0.35">
      <c r="A354" s="114"/>
      <c r="B354" s="57"/>
      <c r="C354" s="57"/>
      <c r="D354" s="51"/>
      <c r="E354" s="110"/>
      <c r="F354" s="110"/>
      <c r="G354" s="110"/>
      <c r="H354" s="110"/>
      <c r="I354" s="110"/>
      <c r="J354" s="110"/>
      <c r="K354" s="110"/>
      <c r="L354" s="110"/>
      <c r="M354" s="110"/>
      <c r="N354" s="109"/>
      <c r="O354" s="109"/>
      <c r="P354" s="109"/>
      <c r="Q354" s="109"/>
      <c r="R354" s="109"/>
      <c r="S354" s="109"/>
      <c r="T354" s="109"/>
      <c r="U354" s="109"/>
      <c r="V354" s="109"/>
      <c r="W354" s="109"/>
      <c r="X354" s="109"/>
      <c r="Y354" s="109"/>
      <c r="Z354" s="109"/>
      <c r="AA354" s="109"/>
      <c r="AB354" s="109"/>
    </row>
    <row r="355" spans="1:28" s="111" customFormat="1" ht="15.5" x14ac:dyDescent="0.35">
      <c r="A355" s="114"/>
      <c r="B355" s="57"/>
      <c r="C355" s="57"/>
      <c r="D355" s="51"/>
      <c r="E355" s="110"/>
      <c r="F355" s="110"/>
      <c r="G355" s="110"/>
      <c r="H355" s="110"/>
      <c r="I355" s="110"/>
      <c r="J355" s="110"/>
      <c r="K355" s="110"/>
      <c r="L355" s="110"/>
      <c r="M355" s="110"/>
      <c r="N355" s="109"/>
      <c r="O355" s="109"/>
      <c r="P355" s="109"/>
      <c r="Q355" s="109"/>
      <c r="R355" s="109"/>
      <c r="S355" s="109"/>
      <c r="T355" s="109"/>
      <c r="U355" s="109"/>
      <c r="V355" s="109"/>
      <c r="W355" s="109"/>
      <c r="X355" s="109"/>
      <c r="Y355" s="109"/>
      <c r="Z355" s="109"/>
      <c r="AA355" s="109"/>
      <c r="AB355" s="109"/>
    </row>
    <row r="356" spans="1:28" s="111" customFormat="1" ht="15.5" x14ac:dyDescent="0.35">
      <c r="A356" s="114"/>
      <c r="B356" s="57"/>
      <c r="C356" s="57"/>
      <c r="D356" s="51"/>
      <c r="E356" s="110"/>
      <c r="F356" s="110"/>
      <c r="G356" s="110"/>
      <c r="H356" s="110"/>
      <c r="I356" s="110"/>
      <c r="J356" s="110"/>
      <c r="K356" s="110"/>
      <c r="L356" s="110"/>
      <c r="M356" s="110"/>
      <c r="N356" s="109"/>
      <c r="O356" s="109"/>
      <c r="P356" s="109"/>
      <c r="Q356" s="109"/>
      <c r="R356" s="109"/>
      <c r="S356" s="109"/>
      <c r="T356" s="109"/>
      <c r="U356" s="109"/>
      <c r="V356" s="109"/>
      <c r="W356" s="109"/>
      <c r="X356" s="109"/>
      <c r="Y356" s="109"/>
      <c r="Z356" s="109"/>
      <c r="AA356" s="109"/>
      <c r="AB356" s="109"/>
    </row>
    <row r="357" spans="1:28" s="111" customFormat="1" ht="15.5" x14ac:dyDescent="0.35">
      <c r="A357" s="114"/>
      <c r="B357" s="57"/>
      <c r="C357" s="57"/>
      <c r="D357" s="51"/>
      <c r="E357" s="110"/>
      <c r="F357" s="110"/>
      <c r="G357" s="110"/>
      <c r="H357" s="110"/>
      <c r="I357" s="110"/>
      <c r="J357" s="110"/>
      <c r="K357" s="110"/>
      <c r="L357" s="110"/>
      <c r="M357" s="110"/>
      <c r="N357" s="109"/>
      <c r="O357" s="109"/>
      <c r="P357" s="109"/>
      <c r="Q357" s="109"/>
      <c r="R357" s="109"/>
      <c r="S357" s="109"/>
      <c r="T357" s="109"/>
      <c r="U357" s="109"/>
      <c r="V357" s="109"/>
      <c r="W357" s="109"/>
      <c r="X357" s="109"/>
      <c r="Y357" s="109"/>
      <c r="Z357" s="109"/>
      <c r="AA357" s="109"/>
      <c r="AB357" s="109"/>
    </row>
    <row r="358" spans="1:28" s="111" customFormat="1" ht="15.5" x14ac:dyDescent="0.35">
      <c r="A358" s="114"/>
      <c r="B358" s="57"/>
      <c r="C358" s="57"/>
      <c r="D358" s="51"/>
      <c r="E358" s="110"/>
      <c r="F358" s="110"/>
      <c r="G358" s="110"/>
      <c r="H358" s="110"/>
      <c r="I358" s="110"/>
      <c r="J358" s="110"/>
      <c r="K358" s="110"/>
      <c r="L358" s="110"/>
      <c r="M358" s="110"/>
      <c r="N358" s="109"/>
      <c r="O358" s="109"/>
      <c r="P358" s="109"/>
      <c r="Q358" s="109"/>
      <c r="R358" s="109"/>
      <c r="S358" s="109"/>
      <c r="T358" s="109"/>
      <c r="U358" s="109"/>
      <c r="V358" s="109"/>
      <c r="W358" s="109"/>
      <c r="X358" s="109"/>
      <c r="Y358" s="109"/>
      <c r="Z358" s="109"/>
      <c r="AA358" s="109"/>
      <c r="AB358" s="109"/>
    </row>
    <row r="359" spans="1:28" s="111" customFormat="1" ht="15.5" x14ac:dyDescent="0.35">
      <c r="A359" s="114"/>
      <c r="B359" s="57"/>
      <c r="C359" s="57"/>
      <c r="D359" s="51"/>
      <c r="E359" s="110"/>
      <c r="F359" s="110"/>
      <c r="G359" s="110"/>
      <c r="H359" s="110"/>
      <c r="I359" s="110"/>
      <c r="J359" s="110"/>
      <c r="K359" s="110"/>
      <c r="L359" s="110"/>
      <c r="M359" s="110"/>
      <c r="N359" s="109"/>
      <c r="O359" s="109"/>
      <c r="P359" s="109"/>
      <c r="Q359" s="109"/>
      <c r="R359" s="109"/>
      <c r="S359" s="109"/>
      <c r="T359" s="109"/>
      <c r="U359" s="109"/>
      <c r="V359" s="109"/>
      <c r="W359" s="109"/>
      <c r="X359" s="109"/>
      <c r="Y359" s="109"/>
      <c r="Z359" s="109"/>
      <c r="AA359" s="109"/>
      <c r="AB359" s="109"/>
    </row>
    <row r="360" spans="1:28" s="111" customFormat="1" ht="15.5" x14ac:dyDescent="0.35">
      <c r="A360" s="114"/>
      <c r="B360" s="57"/>
      <c r="C360" s="57"/>
      <c r="D360" s="51"/>
      <c r="E360" s="110"/>
      <c r="F360" s="110"/>
      <c r="G360" s="110"/>
      <c r="H360" s="110"/>
      <c r="I360" s="110"/>
      <c r="J360" s="110"/>
      <c r="K360" s="110"/>
      <c r="L360" s="110"/>
      <c r="M360" s="110"/>
      <c r="N360" s="109"/>
      <c r="O360" s="109"/>
      <c r="P360" s="109"/>
      <c r="Q360" s="109"/>
      <c r="R360" s="109"/>
      <c r="S360" s="109"/>
      <c r="T360" s="109"/>
      <c r="U360" s="109"/>
      <c r="V360" s="109"/>
      <c r="W360" s="109"/>
      <c r="X360" s="109"/>
      <c r="Y360" s="109"/>
      <c r="Z360" s="109"/>
      <c r="AA360" s="109"/>
      <c r="AB360" s="109"/>
    </row>
    <row r="361" spans="1:28" s="111" customFormat="1" ht="15.5" x14ac:dyDescent="0.35">
      <c r="A361" s="114"/>
      <c r="B361" s="57"/>
      <c r="C361" s="57"/>
      <c r="D361" s="51"/>
      <c r="E361" s="110"/>
      <c r="F361" s="110"/>
      <c r="G361" s="110"/>
      <c r="H361" s="110"/>
      <c r="I361" s="110"/>
      <c r="J361" s="110"/>
      <c r="K361" s="110"/>
      <c r="L361" s="110"/>
      <c r="M361" s="110"/>
      <c r="N361" s="109"/>
      <c r="O361" s="109"/>
      <c r="P361" s="109"/>
      <c r="Q361" s="109"/>
      <c r="R361" s="109"/>
      <c r="S361" s="109"/>
      <c r="T361" s="109"/>
      <c r="U361" s="109"/>
      <c r="V361" s="109"/>
      <c r="W361" s="109"/>
      <c r="X361" s="109"/>
      <c r="Y361" s="109"/>
      <c r="Z361" s="109"/>
      <c r="AA361" s="109"/>
      <c r="AB361" s="109"/>
    </row>
    <row r="362" spans="1:28" s="111" customFormat="1" ht="15.5" x14ac:dyDescent="0.35">
      <c r="A362" s="114"/>
      <c r="B362" s="57"/>
      <c r="C362" s="57"/>
      <c r="D362" s="51"/>
      <c r="E362" s="110"/>
      <c r="F362" s="110"/>
      <c r="G362" s="110"/>
      <c r="H362" s="110"/>
      <c r="I362" s="110"/>
      <c r="J362" s="110"/>
      <c r="K362" s="110"/>
      <c r="L362" s="110"/>
      <c r="M362" s="110"/>
      <c r="N362" s="109"/>
      <c r="O362" s="109"/>
      <c r="P362" s="109"/>
      <c r="Q362" s="109"/>
      <c r="R362" s="109"/>
      <c r="S362" s="109"/>
      <c r="T362" s="109"/>
      <c r="U362" s="109"/>
      <c r="V362" s="109"/>
      <c r="W362" s="109"/>
      <c r="X362" s="109"/>
      <c r="Y362" s="109"/>
      <c r="Z362" s="109"/>
      <c r="AA362" s="109"/>
      <c r="AB362" s="109"/>
    </row>
    <row r="363" spans="1:28" s="111" customFormat="1" ht="15.5" x14ac:dyDescent="0.35">
      <c r="A363" s="114"/>
      <c r="B363" s="57"/>
      <c r="C363" s="57"/>
      <c r="D363" s="51"/>
      <c r="E363" s="110"/>
      <c r="F363" s="110"/>
      <c r="G363" s="110"/>
      <c r="H363" s="110"/>
      <c r="I363" s="110"/>
      <c r="J363" s="110"/>
      <c r="K363" s="110"/>
      <c r="L363" s="110"/>
      <c r="M363" s="110"/>
      <c r="N363" s="109"/>
      <c r="O363" s="109"/>
      <c r="P363" s="109"/>
      <c r="Q363" s="109"/>
      <c r="R363" s="109"/>
      <c r="S363" s="109"/>
      <c r="T363" s="109"/>
      <c r="U363" s="109"/>
      <c r="V363" s="109"/>
      <c r="W363" s="109"/>
      <c r="X363" s="109"/>
      <c r="Y363" s="109"/>
      <c r="Z363" s="109"/>
      <c r="AA363" s="109"/>
      <c r="AB363" s="109"/>
    </row>
    <row r="364" spans="1:28" s="111" customFormat="1" ht="15.5" x14ac:dyDescent="0.35">
      <c r="A364" s="114"/>
      <c r="B364" s="57"/>
      <c r="C364" s="57"/>
      <c r="D364" s="51"/>
      <c r="E364" s="110"/>
      <c r="F364" s="110"/>
      <c r="G364" s="110"/>
      <c r="H364" s="110"/>
      <c r="I364" s="110"/>
      <c r="J364" s="110"/>
      <c r="K364" s="110"/>
      <c r="L364" s="110"/>
      <c r="M364" s="110"/>
      <c r="N364" s="109"/>
      <c r="O364" s="109"/>
      <c r="P364" s="109"/>
      <c r="Q364" s="109"/>
      <c r="R364" s="109"/>
      <c r="S364" s="109"/>
      <c r="T364" s="109"/>
      <c r="U364" s="109"/>
      <c r="V364" s="109"/>
      <c r="W364" s="109"/>
      <c r="X364" s="109"/>
      <c r="Y364" s="109"/>
      <c r="Z364" s="109"/>
      <c r="AA364" s="109"/>
      <c r="AB364" s="109"/>
    </row>
    <row r="365" spans="1:28" s="111" customFormat="1" ht="15.5" x14ac:dyDescent="0.35">
      <c r="A365" s="114"/>
      <c r="B365" s="57"/>
      <c r="C365" s="57"/>
      <c r="D365" s="51"/>
      <c r="E365" s="110"/>
      <c r="F365" s="110"/>
      <c r="G365" s="110"/>
      <c r="H365" s="110"/>
      <c r="I365" s="110"/>
      <c r="J365" s="110"/>
      <c r="K365" s="110"/>
      <c r="L365" s="110"/>
      <c r="M365" s="110"/>
      <c r="N365" s="109"/>
      <c r="O365" s="109"/>
      <c r="P365" s="109"/>
      <c r="Q365" s="109"/>
      <c r="R365" s="109"/>
      <c r="S365" s="109"/>
      <c r="T365" s="109"/>
      <c r="U365" s="109"/>
      <c r="V365" s="109"/>
      <c r="W365" s="109"/>
      <c r="X365" s="109"/>
      <c r="Y365" s="109"/>
      <c r="Z365" s="109"/>
      <c r="AA365" s="109"/>
      <c r="AB365" s="109"/>
    </row>
    <row r="366" spans="1:28" s="111" customFormat="1" ht="15.5" x14ac:dyDescent="0.35">
      <c r="A366" s="114"/>
      <c r="B366" s="57"/>
      <c r="C366" s="57"/>
      <c r="D366" s="51"/>
      <c r="E366" s="110"/>
      <c r="F366" s="110"/>
      <c r="G366" s="110"/>
      <c r="H366" s="110"/>
      <c r="I366" s="110"/>
      <c r="J366" s="110"/>
      <c r="K366" s="110"/>
      <c r="L366" s="110"/>
      <c r="M366" s="110"/>
      <c r="N366" s="109"/>
      <c r="O366" s="109"/>
      <c r="P366" s="109"/>
      <c r="Q366" s="109"/>
      <c r="R366" s="109"/>
      <c r="S366" s="109"/>
      <c r="T366" s="109"/>
      <c r="U366" s="109"/>
      <c r="V366" s="109"/>
      <c r="W366" s="109"/>
      <c r="X366" s="109"/>
      <c r="Y366" s="109"/>
      <c r="Z366" s="109"/>
      <c r="AA366" s="109"/>
      <c r="AB366" s="109"/>
    </row>
    <row r="367" spans="1:28" s="111" customFormat="1" ht="15.5" x14ac:dyDescent="0.35">
      <c r="A367" s="114"/>
      <c r="B367" s="57"/>
      <c r="C367" s="57"/>
      <c r="D367" s="51"/>
      <c r="E367" s="110"/>
      <c r="F367" s="110"/>
      <c r="G367" s="110"/>
      <c r="H367" s="110"/>
      <c r="I367" s="110"/>
      <c r="J367" s="110"/>
      <c r="K367" s="110"/>
      <c r="L367" s="110"/>
      <c r="M367" s="110"/>
      <c r="N367" s="109"/>
      <c r="O367" s="109"/>
      <c r="P367" s="109"/>
      <c r="Q367" s="109"/>
      <c r="R367" s="109"/>
      <c r="S367" s="109"/>
      <c r="T367" s="109"/>
      <c r="U367" s="109"/>
      <c r="V367" s="109"/>
      <c r="W367" s="109"/>
      <c r="X367" s="109"/>
      <c r="Y367" s="109"/>
      <c r="Z367" s="109"/>
      <c r="AA367" s="109"/>
      <c r="AB367" s="109"/>
    </row>
    <row r="368" spans="1:28" s="111" customFormat="1" ht="15.5" x14ac:dyDescent="0.35">
      <c r="A368" s="114"/>
      <c r="B368" s="57"/>
      <c r="C368" s="57"/>
      <c r="D368" s="51"/>
      <c r="E368" s="110"/>
      <c r="F368" s="110"/>
      <c r="G368" s="110"/>
      <c r="H368" s="110"/>
      <c r="I368" s="110"/>
      <c r="J368" s="110"/>
      <c r="K368" s="110"/>
      <c r="L368" s="110"/>
      <c r="M368" s="110"/>
      <c r="N368" s="109"/>
      <c r="O368" s="109"/>
      <c r="P368" s="109"/>
      <c r="Q368" s="109"/>
      <c r="R368" s="109"/>
      <c r="S368" s="109"/>
      <c r="T368" s="109"/>
      <c r="U368" s="109"/>
      <c r="V368" s="109"/>
      <c r="W368" s="109"/>
      <c r="X368" s="109"/>
      <c r="Y368" s="109"/>
      <c r="Z368" s="109"/>
      <c r="AA368" s="109"/>
      <c r="AB368" s="109"/>
    </row>
    <row r="369" spans="1:28" s="111" customFormat="1" ht="15.5" x14ac:dyDescent="0.35">
      <c r="A369" s="114"/>
      <c r="B369" s="57"/>
      <c r="C369" s="57"/>
      <c r="D369" s="51"/>
      <c r="E369" s="110"/>
      <c r="F369" s="110"/>
      <c r="G369" s="110"/>
      <c r="H369" s="110"/>
      <c r="I369" s="110"/>
      <c r="J369" s="110"/>
      <c r="K369" s="110"/>
      <c r="L369" s="110"/>
      <c r="M369" s="110"/>
      <c r="N369" s="109"/>
      <c r="O369" s="109"/>
      <c r="P369" s="109"/>
      <c r="Q369" s="109"/>
      <c r="R369" s="109"/>
      <c r="S369" s="109"/>
      <c r="T369" s="109"/>
      <c r="U369" s="109"/>
      <c r="V369" s="109"/>
      <c r="W369" s="109"/>
      <c r="X369" s="109"/>
      <c r="Y369" s="109"/>
      <c r="Z369" s="109"/>
      <c r="AA369" s="109"/>
      <c r="AB369" s="109"/>
    </row>
    <row r="370" spans="1:28" s="111" customFormat="1" ht="15.5" x14ac:dyDescent="0.35">
      <c r="A370" s="114"/>
      <c r="B370" s="57"/>
      <c r="C370" s="57"/>
      <c r="D370" s="51"/>
      <c r="E370" s="110"/>
      <c r="F370" s="110"/>
      <c r="G370" s="110"/>
      <c r="H370" s="110"/>
      <c r="I370" s="110"/>
      <c r="J370" s="110"/>
      <c r="K370" s="110"/>
      <c r="L370" s="110"/>
      <c r="M370" s="110"/>
      <c r="N370" s="109"/>
      <c r="O370" s="109"/>
      <c r="P370" s="109"/>
      <c r="Q370" s="109"/>
      <c r="R370" s="109"/>
      <c r="S370" s="109"/>
      <c r="T370" s="109"/>
      <c r="U370" s="109"/>
      <c r="V370" s="109"/>
      <c r="W370" s="109"/>
      <c r="X370" s="109"/>
      <c r="Y370" s="109"/>
      <c r="Z370" s="109"/>
      <c r="AA370" s="109"/>
      <c r="AB370" s="109"/>
    </row>
    <row r="371" spans="1:28" s="111" customFormat="1" ht="15.5" x14ac:dyDescent="0.35">
      <c r="A371" s="114"/>
      <c r="B371" s="57"/>
      <c r="C371" s="57"/>
      <c r="D371" s="51"/>
      <c r="E371" s="110"/>
      <c r="F371" s="110"/>
      <c r="G371" s="110"/>
      <c r="H371" s="110"/>
      <c r="I371" s="110"/>
      <c r="J371" s="110"/>
      <c r="K371" s="110"/>
      <c r="L371" s="110"/>
      <c r="M371" s="110"/>
      <c r="N371" s="109"/>
      <c r="O371" s="109"/>
      <c r="P371" s="109"/>
      <c r="Q371" s="109"/>
      <c r="R371" s="109"/>
      <c r="S371" s="109"/>
      <c r="T371" s="109"/>
      <c r="U371" s="109"/>
      <c r="V371" s="109"/>
      <c r="W371" s="109"/>
      <c r="X371" s="109"/>
      <c r="Y371" s="109"/>
      <c r="Z371" s="109"/>
      <c r="AA371" s="109"/>
      <c r="AB371" s="109"/>
    </row>
    <row r="372" spans="1:28" s="111" customFormat="1" ht="15.5" x14ac:dyDescent="0.35">
      <c r="A372" s="114"/>
      <c r="B372" s="57"/>
      <c r="C372" s="57"/>
      <c r="D372" s="51"/>
      <c r="E372" s="110"/>
      <c r="F372" s="110"/>
      <c r="G372" s="110"/>
      <c r="H372" s="110"/>
      <c r="I372" s="110"/>
      <c r="J372" s="110"/>
      <c r="K372" s="110"/>
      <c r="L372" s="110"/>
      <c r="M372" s="110"/>
      <c r="N372" s="109"/>
      <c r="O372" s="109"/>
      <c r="P372" s="109"/>
      <c r="Q372" s="109"/>
      <c r="R372" s="109"/>
      <c r="S372" s="109"/>
      <c r="T372" s="109"/>
      <c r="U372" s="109"/>
      <c r="V372" s="109"/>
      <c r="W372" s="109"/>
      <c r="X372" s="109"/>
      <c r="Y372" s="109"/>
      <c r="Z372" s="109"/>
      <c r="AA372" s="109"/>
      <c r="AB372" s="109"/>
    </row>
    <row r="373" spans="1:28" s="111" customFormat="1" ht="15.5" x14ac:dyDescent="0.35">
      <c r="A373" s="114"/>
      <c r="B373" s="57"/>
      <c r="C373" s="57"/>
      <c r="D373" s="51"/>
      <c r="E373" s="110"/>
      <c r="F373" s="110"/>
      <c r="G373" s="110"/>
      <c r="H373" s="110"/>
      <c r="I373" s="110"/>
      <c r="J373" s="110"/>
      <c r="K373" s="110"/>
      <c r="L373" s="110"/>
      <c r="M373" s="110"/>
      <c r="N373" s="109"/>
      <c r="O373" s="109"/>
      <c r="P373" s="109"/>
      <c r="Q373" s="109"/>
      <c r="R373" s="109"/>
      <c r="S373" s="109"/>
      <c r="T373" s="109"/>
      <c r="U373" s="109"/>
      <c r="V373" s="109"/>
      <c r="W373" s="109"/>
      <c r="X373" s="109"/>
      <c r="Y373" s="109"/>
      <c r="Z373" s="109"/>
      <c r="AA373" s="109"/>
      <c r="AB373" s="109"/>
    </row>
    <row r="374" spans="1:28" s="111" customFormat="1" ht="15.5" x14ac:dyDescent="0.35">
      <c r="A374" s="114"/>
      <c r="B374" s="57"/>
      <c r="C374" s="57"/>
      <c r="D374" s="51"/>
      <c r="E374" s="110"/>
      <c r="F374" s="110"/>
      <c r="G374" s="110"/>
      <c r="H374" s="110"/>
      <c r="I374" s="110"/>
      <c r="J374" s="110"/>
      <c r="K374" s="110"/>
      <c r="L374" s="110"/>
      <c r="M374" s="110"/>
      <c r="N374" s="109"/>
      <c r="O374" s="109"/>
      <c r="P374" s="109"/>
      <c r="Q374" s="109"/>
      <c r="R374" s="109"/>
      <c r="S374" s="109"/>
      <c r="T374" s="109"/>
      <c r="U374" s="109"/>
      <c r="V374" s="109"/>
      <c r="W374" s="109"/>
      <c r="X374" s="109"/>
      <c r="Y374" s="109"/>
      <c r="Z374" s="109"/>
      <c r="AA374" s="109"/>
      <c r="AB374" s="109"/>
    </row>
    <row r="375" spans="1:28" s="111" customFormat="1" ht="15.5" x14ac:dyDescent="0.35">
      <c r="A375" s="114"/>
      <c r="B375" s="57"/>
      <c r="C375" s="57"/>
      <c r="D375" s="51"/>
      <c r="E375" s="110"/>
      <c r="F375" s="110"/>
      <c r="G375" s="110"/>
      <c r="H375" s="110"/>
      <c r="I375" s="110"/>
      <c r="J375" s="110"/>
      <c r="K375" s="110"/>
      <c r="L375" s="110"/>
      <c r="M375" s="110"/>
      <c r="N375" s="109"/>
      <c r="O375" s="109"/>
      <c r="P375" s="109"/>
      <c r="Q375" s="109"/>
      <c r="R375" s="109"/>
      <c r="S375" s="109"/>
      <c r="T375" s="109"/>
      <c r="U375" s="109"/>
      <c r="V375" s="109"/>
      <c r="W375" s="109"/>
      <c r="X375" s="109"/>
      <c r="Y375" s="109"/>
      <c r="Z375" s="109"/>
      <c r="AA375" s="109"/>
      <c r="AB375" s="109"/>
    </row>
    <row r="376" spans="1:28" ht="15.5" x14ac:dyDescent="0.35">
      <c r="A376" s="123"/>
      <c r="B376" s="2"/>
      <c r="C376" s="2"/>
      <c r="D376" s="1"/>
      <c r="E376" s="113"/>
      <c r="F376" s="113"/>
      <c r="G376" s="113"/>
      <c r="H376" s="113"/>
      <c r="I376" s="113"/>
      <c r="J376" s="113"/>
      <c r="K376" s="113"/>
      <c r="L376" s="113"/>
      <c r="M376" s="113"/>
      <c r="N376" s="109"/>
      <c r="O376" s="109"/>
      <c r="P376" s="109"/>
      <c r="Q376" s="109"/>
      <c r="R376" s="109"/>
      <c r="S376" s="109"/>
      <c r="T376" s="109"/>
      <c r="U376" s="109"/>
      <c r="V376" s="109"/>
      <c r="W376" s="109"/>
      <c r="X376" s="109"/>
      <c r="Y376" s="109"/>
      <c r="Z376" s="109"/>
      <c r="AA376" s="109"/>
      <c r="AB376" s="109"/>
    </row>
    <row r="377" spans="1:28" ht="15.5" x14ac:dyDescent="0.35">
      <c r="A377" s="123"/>
      <c r="B377" s="2"/>
      <c r="C377" s="2"/>
      <c r="D377" s="1"/>
      <c r="E377" s="113"/>
      <c r="F377" s="113"/>
      <c r="G377" s="113"/>
      <c r="H377" s="113"/>
      <c r="I377" s="113"/>
      <c r="J377" s="113"/>
      <c r="K377" s="113"/>
      <c r="L377" s="113"/>
      <c r="M377" s="113"/>
      <c r="N377" s="109"/>
      <c r="O377" s="109"/>
      <c r="P377" s="109"/>
      <c r="Q377" s="109"/>
      <c r="R377" s="109"/>
      <c r="S377" s="109"/>
      <c r="T377" s="109"/>
      <c r="U377" s="109"/>
      <c r="V377" s="109"/>
      <c r="W377" s="109"/>
      <c r="X377" s="109"/>
      <c r="Y377" s="109"/>
      <c r="Z377" s="109"/>
      <c r="AA377" s="109"/>
      <c r="AB377" s="109"/>
    </row>
    <row r="378" spans="1:28" ht="15.5" x14ac:dyDescent="0.35">
      <c r="A378" s="123"/>
      <c r="B378" s="2"/>
      <c r="C378" s="2"/>
      <c r="D378" s="1"/>
      <c r="E378" s="113"/>
      <c r="F378" s="113"/>
      <c r="G378" s="113"/>
      <c r="H378" s="113"/>
      <c r="I378" s="113"/>
      <c r="J378" s="113"/>
      <c r="K378" s="113"/>
      <c r="L378" s="113"/>
      <c r="M378" s="113"/>
      <c r="N378" s="109"/>
      <c r="O378" s="109"/>
      <c r="P378" s="109"/>
      <c r="Q378" s="109"/>
      <c r="R378" s="109"/>
      <c r="S378" s="109"/>
      <c r="T378" s="109"/>
      <c r="U378" s="109"/>
      <c r="V378" s="109"/>
      <c r="W378" s="109"/>
      <c r="X378" s="109"/>
      <c r="Y378" s="109"/>
      <c r="Z378" s="109"/>
      <c r="AA378" s="109"/>
      <c r="AB378" s="109"/>
    </row>
    <row r="379" spans="1:28" ht="15.5" x14ac:dyDescent="0.35">
      <c r="A379" s="123"/>
      <c r="B379" s="2"/>
      <c r="C379" s="2"/>
      <c r="D379" s="1"/>
      <c r="E379" s="113"/>
      <c r="F379" s="113"/>
      <c r="G379" s="113"/>
      <c r="H379" s="113"/>
      <c r="I379" s="113"/>
      <c r="J379" s="113"/>
      <c r="K379" s="113"/>
      <c r="L379" s="113"/>
      <c r="M379" s="113"/>
      <c r="N379" s="109"/>
      <c r="O379" s="109"/>
      <c r="P379" s="109"/>
      <c r="Q379" s="109"/>
      <c r="R379" s="109"/>
      <c r="S379" s="109"/>
      <c r="T379" s="109"/>
      <c r="U379" s="109"/>
      <c r="V379" s="109"/>
      <c r="W379" s="109"/>
      <c r="X379" s="109"/>
      <c r="Y379" s="109"/>
      <c r="Z379" s="109"/>
      <c r="AA379" s="109"/>
      <c r="AB379" s="109"/>
    </row>
    <row r="380" spans="1:28" ht="15.5" x14ac:dyDescent="0.35">
      <c r="A380" s="123"/>
      <c r="B380" s="2"/>
      <c r="C380" s="2"/>
      <c r="D380" s="1"/>
      <c r="E380" s="113"/>
      <c r="F380" s="113"/>
      <c r="G380" s="113"/>
      <c r="H380" s="113"/>
      <c r="I380" s="113"/>
      <c r="J380" s="113"/>
      <c r="K380" s="113"/>
      <c r="L380" s="113"/>
      <c r="M380" s="113"/>
      <c r="N380" s="109"/>
      <c r="O380" s="109"/>
      <c r="P380" s="109"/>
      <c r="Q380" s="109"/>
      <c r="R380" s="109"/>
      <c r="S380" s="109"/>
      <c r="T380" s="109"/>
      <c r="U380" s="109"/>
      <c r="V380" s="109"/>
      <c r="W380" s="109"/>
      <c r="X380" s="109"/>
      <c r="Y380" s="109"/>
      <c r="Z380" s="109"/>
      <c r="AA380" s="109"/>
      <c r="AB380" s="109"/>
    </row>
    <row r="381" spans="1:28" ht="15.5" x14ac:dyDescent="0.35">
      <c r="A381" s="123"/>
      <c r="B381" s="2"/>
      <c r="C381" s="2"/>
      <c r="D381" s="1"/>
      <c r="E381" s="113"/>
      <c r="F381" s="113"/>
      <c r="G381" s="113"/>
      <c r="H381" s="113"/>
      <c r="I381" s="113"/>
      <c r="J381" s="113"/>
      <c r="K381" s="113"/>
      <c r="L381" s="113"/>
      <c r="M381" s="113"/>
      <c r="N381" s="109"/>
      <c r="O381" s="109"/>
      <c r="P381" s="109"/>
      <c r="Q381" s="109"/>
      <c r="R381" s="109"/>
      <c r="S381" s="109"/>
      <c r="T381" s="109"/>
      <c r="U381" s="109"/>
      <c r="V381" s="109"/>
      <c r="W381" s="109"/>
      <c r="X381" s="109"/>
      <c r="Y381" s="109"/>
      <c r="Z381" s="109"/>
      <c r="AA381" s="109"/>
      <c r="AB381" s="109"/>
    </row>
    <row r="382" spans="1:28" ht="15.5" x14ac:dyDescent="0.35">
      <c r="A382" s="123"/>
      <c r="B382" s="2"/>
      <c r="C382" s="2"/>
      <c r="D382" s="1"/>
      <c r="E382" s="113"/>
      <c r="F382" s="113"/>
      <c r="G382" s="113"/>
      <c r="H382" s="113"/>
      <c r="I382" s="113"/>
      <c r="J382" s="113"/>
      <c r="K382" s="113"/>
      <c r="L382" s="113"/>
      <c r="M382" s="113"/>
      <c r="N382" s="109"/>
      <c r="O382" s="109"/>
      <c r="P382" s="109"/>
      <c r="Q382" s="109"/>
      <c r="R382" s="109"/>
      <c r="S382" s="109"/>
      <c r="T382" s="109"/>
      <c r="U382" s="109"/>
      <c r="V382" s="109"/>
      <c r="W382" s="109"/>
      <c r="X382" s="109"/>
      <c r="Y382" s="109"/>
      <c r="Z382" s="109"/>
      <c r="AA382" s="109"/>
      <c r="AB382" s="109"/>
    </row>
    <row r="383" spans="1:28" ht="15.5" x14ac:dyDescent="0.35">
      <c r="A383" s="123"/>
      <c r="B383" s="2"/>
      <c r="C383" s="2"/>
      <c r="D383" s="1"/>
      <c r="E383" s="113"/>
      <c r="F383" s="113"/>
      <c r="G383" s="113"/>
      <c r="H383" s="113"/>
      <c r="I383" s="113"/>
      <c r="J383" s="113"/>
      <c r="K383" s="113"/>
      <c r="L383" s="113"/>
      <c r="M383" s="113"/>
      <c r="N383" s="109"/>
      <c r="O383" s="109"/>
      <c r="P383" s="109"/>
      <c r="Q383" s="109"/>
      <c r="R383" s="109"/>
      <c r="S383" s="109"/>
      <c r="T383" s="109"/>
      <c r="U383" s="109"/>
      <c r="V383" s="109"/>
      <c r="W383" s="109"/>
      <c r="X383" s="109"/>
      <c r="Y383" s="109"/>
      <c r="Z383" s="109"/>
      <c r="AA383" s="109"/>
      <c r="AB383" s="109"/>
    </row>
    <row r="384" spans="1:28" ht="15.5" x14ac:dyDescent="0.35">
      <c r="A384" s="123"/>
      <c r="B384" s="2"/>
      <c r="C384" s="2"/>
      <c r="D384" s="1"/>
      <c r="E384" s="113"/>
      <c r="F384" s="113"/>
      <c r="G384" s="113"/>
      <c r="H384" s="113"/>
      <c r="I384" s="113"/>
      <c r="J384" s="113"/>
      <c r="K384" s="113"/>
      <c r="L384" s="113"/>
      <c r="M384" s="113"/>
      <c r="N384" s="109"/>
      <c r="O384" s="109"/>
      <c r="P384" s="109"/>
      <c r="Q384" s="109"/>
      <c r="R384" s="109"/>
      <c r="S384" s="109"/>
      <c r="T384" s="109"/>
      <c r="U384" s="109"/>
      <c r="V384" s="109"/>
      <c r="W384" s="109"/>
      <c r="X384" s="109"/>
      <c r="Y384" s="109"/>
      <c r="Z384" s="109"/>
      <c r="AA384" s="109"/>
      <c r="AB384" s="109"/>
    </row>
    <row r="385" spans="1:28" ht="15.5" x14ac:dyDescent="0.35">
      <c r="A385" s="123"/>
      <c r="B385" s="2"/>
      <c r="C385" s="2"/>
      <c r="D385" s="1"/>
      <c r="E385" s="113"/>
      <c r="F385" s="113"/>
      <c r="G385" s="113"/>
      <c r="H385" s="113"/>
      <c r="I385" s="113"/>
      <c r="J385" s="113"/>
      <c r="K385" s="113"/>
      <c r="L385" s="113"/>
      <c r="M385" s="113"/>
      <c r="N385" s="109"/>
      <c r="O385" s="109"/>
      <c r="P385" s="109"/>
      <c r="Q385" s="109"/>
      <c r="R385" s="109"/>
      <c r="S385" s="109"/>
      <c r="T385" s="109"/>
      <c r="U385" s="109"/>
      <c r="V385" s="109"/>
      <c r="W385" s="109"/>
      <c r="X385" s="109"/>
      <c r="Y385" s="109"/>
      <c r="Z385" s="109"/>
      <c r="AA385" s="109"/>
      <c r="AB385" s="109"/>
    </row>
    <row r="386" spans="1:28" ht="15.5" x14ac:dyDescent="0.35">
      <c r="A386" s="123"/>
      <c r="B386" s="2"/>
      <c r="C386" s="2"/>
      <c r="D386" s="1"/>
      <c r="E386" s="113"/>
      <c r="F386" s="113"/>
      <c r="G386" s="113"/>
      <c r="H386" s="113"/>
      <c r="I386" s="113"/>
      <c r="J386" s="113"/>
      <c r="K386" s="113"/>
      <c r="L386" s="113"/>
      <c r="M386" s="113"/>
      <c r="N386" s="109"/>
      <c r="O386" s="109"/>
      <c r="P386" s="109"/>
      <c r="Q386" s="109"/>
      <c r="R386" s="109"/>
      <c r="S386" s="109"/>
      <c r="T386" s="109"/>
      <c r="U386" s="109"/>
      <c r="V386" s="109"/>
      <c r="W386" s="109"/>
      <c r="X386" s="109"/>
      <c r="Y386" s="109"/>
      <c r="Z386" s="109"/>
      <c r="AA386" s="109"/>
      <c r="AB386" s="109"/>
    </row>
    <row r="387" spans="1:28" ht="15.5" x14ac:dyDescent="0.35">
      <c r="A387" s="123"/>
      <c r="B387" s="2"/>
      <c r="C387" s="2"/>
      <c r="D387" s="1"/>
      <c r="E387" s="113"/>
      <c r="F387" s="113"/>
      <c r="G387" s="113"/>
      <c r="H387" s="113"/>
      <c r="I387" s="113"/>
      <c r="J387" s="113"/>
      <c r="K387" s="113"/>
      <c r="L387" s="113"/>
      <c r="M387" s="113"/>
      <c r="N387" s="109"/>
      <c r="O387" s="109"/>
      <c r="P387" s="109"/>
      <c r="Q387" s="109"/>
      <c r="R387" s="109"/>
      <c r="S387" s="109"/>
      <c r="T387" s="109"/>
      <c r="U387" s="109"/>
      <c r="V387" s="109"/>
      <c r="W387" s="109"/>
      <c r="X387" s="109"/>
      <c r="Y387" s="109"/>
      <c r="Z387" s="109"/>
      <c r="AA387" s="109"/>
      <c r="AB387" s="109"/>
    </row>
    <row r="388" spans="1:28" ht="15.5" x14ac:dyDescent="0.35">
      <c r="A388" s="123"/>
      <c r="B388" s="2"/>
      <c r="C388" s="2"/>
      <c r="D388" s="1"/>
      <c r="E388" s="113"/>
      <c r="F388" s="113"/>
      <c r="G388" s="113"/>
      <c r="H388" s="113"/>
      <c r="I388" s="113"/>
      <c r="J388" s="113"/>
      <c r="K388" s="113"/>
      <c r="L388" s="113"/>
      <c r="M388" s="113"/>
      <c r="N388" s="109"/>
      <c r="O388" s="109"/>
      <c r="P388" s="109"/>
      <c r="Q388" s="109"/>
      <c r="R388" s="109"/>
      <c r="S388" s="109"/>
      <c r="T388" s="109"/>
      <c r="U388" s="109"/>
      <c r="V388" s="109"/>
      <c r="W388" s="109"/>
      <c r="X388" s="109"/>
      <c r="Y388" s="109"/>
      <c r="Z388" s="109"/>
      <c r="AA388" s="109"/>
      <c r="AB388" s="109"/>
    </row>
    <row r="389" spans="1:28" ht="15.5" x14ac:dyDescent="0.35">
      <c r="A389" s="123"/>
      <c r="B389" s="2"/>
      <c r="C389" s="2"/>
      <c r="D389" s="1"/>
      <c r="E389" s="113"/>
      <c r="F389" s="113"/>
      <c r="G389" s="113"/>
      <c r="H389" s="113"/>
      <c r="I389" s="113"/>
      <c r="J389" s="113"/>
      <c r="K389" s="113"/>
      <c r="L389" s="113"/>
      <c r="M389" s="113"/>
      <c r="N389" s="109"/>
      <c r="O389" s="109"/>
      <c r="P389" s="109"/>
      <c r="Q389" s="109"/>
      <c r="R389" s="109"/>
      <c r="S389" s="109"/>
      <c r="T389" s="109"/>
      <c r="U389" s="109"/>
      <c r="V389" s="109"/>
      <c r="W389" s="109"/>
      <c r="X389" s="109"/>
      <c r="Y389" s="109"/>
      <c r="Z389" s="109"/>
      <c r="AA389" s="109"/>
      <c r="AB389" s="109"/>
    </row>
    <row r="390" spans="1:28" ht="15.5" x14ac:dyDescent="0.35">
      <c r="A390" s="123"/>
      <c r="B390" s="2"/>
      <c r="C390" s="2"/>
      <c r="D390" s="1"/>
      <c r="E390" s="113"/>
      <c r="F390" s="113"/>
      <c r="G390" s="113"/>
      <c r="H390" s="113"/>
      <c r="I390" s="113"/>
      <c r="J390" s="113"/>
      <c r="K390" s="113"/>
      <c r="L390" s="113"/>
      <c r="M390" s="113"/>
      <c r="N390" s="109"/>
      <c r="O390" s="109"/>
      <c r="P390" s="109"/>
      <c r="Q390" s="109"/>
      <c r="R390" s="109"/>
      <c r="S390" s="109"/>
      <c r="T390" s="109"/>
      <c r="U390" s="109"/>
      <c r="V390" s="109"/>
      <c r="W390" s="109"/>
      <c r="X390" s="109"/>
      <c r="Y390" s="109"/>
      <c r="Z390" s="109"/>
      <c r="AA390" s="109"/>
      <c r="AB390" s="109"/>
    </row>
    <row r="391" spans="1:28" ht="15.5" x14ac:dyDescent="0.35">
      <c r="A391" s="123"/>
      <c r="B391" s="2"/>
      <c r="C391" s="2"/>
      <c r="D391" s="1"/>
      <c r="E391" s="113"/>
      <c r="F391" s="113"/>
      <c r="G391" s="113"/>
      <c r="H391" s="113"/>
      <c r="I391" s="113"/>
      <c r="J391" s="113"/>
      <c r="K391" s="113"/>
      <c r="L391" s="113"/>
      <c r="M391" s="113"/>
      <c r="N391" s="109"/>
      <c r="O391" s="109"/>
      <c r="P391" s="109"/>
      <c r="Q391" s="109"/>
      <c r="R391" s="109"/>
      <c r="S391" s="109"/>
      <c r="T391" s="109"/>
      <c r="U391" s="109"/>
      <c r="V391" s="109"/>
      <c r="W391" s="109"/>
      <c r="X391" s="109"/>
      <c r="Y391" s="109"/>
      <c r="Z391" s="109"/>
      <c r="AA391" s="109"/>
      <c r="AB391" s="109"/>
    </row>
    <row r="392" spans="1:28" ht="15.5" x14ac:dyDescent="0.35">
      <c r="A392" s="123"/>
      <c r="B392" s="2"/>
      <c r="C392" s="2"/>
      <c r="D392" s="1"/>
      <c r="E392" s="113"/>
      <c r="F392" s="113"/>
      <c r="G392" s="113"/>
      <c r="H392" s="113"/>
      <c r="I392" s="113"/>
      <c r="J392" s="113"/>
      <c r="K392" s="113"/>
      <c r="L392" s="113"/>
      <c r="M392" s="113"/>
      <c r="N392" s="109"/>
      <c r="O392" s="109"/>
      <c r="P392" s="109"/>
      <c r="Q392" s="109"/>
      <c r="R392" s="109"/>
      <c r="S392" s="109"/>
      <c r="T392" s="109"/>
      <c r="U392" s="109"/>
      <c r="V392" s="109"/>
      <c r="W392" s="109"/>
      <c r="X392" s="109"/>
      <c r="Y392" s="109"/>
      <c r="Z392" s="109"/>
      <c r="AA392" s="109"/>
      <c r="AB392" s="109"/>
    </row>
    <row r="393" spans="1:28" ht="15.5" x14ac:dyDescent="0.35">
      <c r="A393" s="123"/>
      <c r="B393" s="2"/>
      <c r="C393" s="2"/>
      <c r="D393" s="1"/>
      <c r="E393" s="113"/>
      <c r="F393" s="113"/>
      <c r="G393" s="113"/>
      <c r="H393" s="113"/>
      <c r="I393" s="113"/>
      <c r="J393" s="113"/>
      <c r="K393" s="113"/>
      <c r="L393" s="113"/>
      <c r="M393" s="113"/>
      <c r="N393" s="109"/>
      <c r="O393" s="109"/>
      <c r="P393" s="109"/>
      <c r="Q393" s="109"/>
      <c r="R393" s="109"/>
      <c r="S393" s="109"/>
      <c r="T393" s="109"/>
      <c r="U393" s="109"/>
      <c r="V393" s="109"/>
      <c r="W393" s="109"/>
      <c r="X393" s="109"/>
      <c r="Y393" s="109"/>
      <c r="Z393" s="109"/>
      <c r="AA393" s="109"/>
      <c r="AB393" s="109"/>
    </row>
    <row r="394" spans="1:28" ht="15.5" x14ac:dyDescent="0.35">
      <c r="A394" s="123"/>
      <c r="B394" s="2"/>
      <c r="C394" s="2"/>
      <c r="D394" s="1"/>
      <c r="E394" s="113"/>
      <c r="F394" s="113"/>
      <c r="G394" s="113"/>
      <c r="H394" s="113"/>
      <c r="I394" s="113"/>
      <c r="J394" s="113"/>
      <c r="K394" s="113"/>
      <c r="L394" s="113"/>
      <c r="M394" s="113"/>
      <c r="N394" s="109"/>
      <c r="O394" s="109"/>
      <c r="P394" s="109"/>
      <c r="Q394" s="109"/>
      <c r="R394" s="109"/>
      <c r="S394" s="109"/>
      <c r="T394" s="109"/>
      <c r="U394" s="109"/>
      <c r="V394" s="109"/>
      <c r="W394" s="109"/>
      <c r="X394" s="109"/>
      <c r="Y394" s="109"/>
      <c r="Z394" s="109"/>
      <c r="AA394" s="109"/>
      <c r="AB394" s="109"/>
    </row>
    <row r="395" spans="1:28" ht="15.5" x14ac:dyDescent="0.35">
      <c r="A395" s="123"/>
      <c r="B395" s="2"/>
      <c r="C395" s="2"/>
      <c r="D395" s="1"/>
      <c r="E395" s="113"/>
      <c r="F395" s="113"/>
      <c r="G395" s="113"/>
      <c r="H395" s="113"/>
      <c r="I395" s="113"/>
      <c r="J395" s="113"/>
      <c r="K395" s="113"/>
      <c r="L395" s="113"/>
      <c r="M395" s="113"/>
      <c r="N395" s="109"/>
      <c r="O395" s="109"/>
      <c r="P395" s="109"/>
      <c r="Q395" s="109"/>
      <c r="R395" s="109"/>
      <c r="S395" s="109"/>
      <c r="T395" s="109"/>
      <c r="U395" s="109"/>
      <c r="V395" s="109"/>
      <c r="W395" s="109"/>
      <c r="X395" s="109"/>
      <c r="Y395" s="109"/>
      <c r="Z395" s="109"/>
      <c r="AA395" s="109"/>
      <c r="AB395" s="109"/>
    </row>
    <row r="396" spans="1:28" ht="15.5" x14ac:dyDescent="0.35">
      <c r="A396" s="123"/>
      <c r="B396" s="2"/>
      <c r="C396" s="2"/>
      <c r="D396" s="1"/>
      <c r="E396" s="113"/>
      <c r="F396" s="113"/>
      <c r="G396" s="113"/>
      <c r="H396" s="113"/>
      <c r="I396" s="113"/>
      <c r="J396" s="113"/>
      <c r="K396" s="113"/>
      <c r="L396" s="113"/>
      <c r="M396" s="113"/>
      <c r="N396" s="109"/>
      <c r="O396" s="109"/>
      <c r="P396" s="109"/>
      <c r="Q396" s="109"/>
      <c r="R396" s="109"/>
      <c r="S396" s="109"/>
      <c r="T396" s="109"/>
      <c r="U396" s="109"/>
      <c r="V396" s="109"/>
      <c r="W396" s="109"/>
      <c r="X396" s="109"/>
      <c r="Y396" s="109"/>
      <c r="Z396" s="109"/>
      <c r="AA396" s="109"/>
      <c r="AB396" s="109"/>
    </row>
    <row r="397" spans="1:28" ht="15.5" x14ac:dyDescent="0.35">
      <c r="A397" s="123"/>
      <c r="B397" s="2"/>
      <c r="C397" s="2"/>
      <c r="D397" s="1"/>
      <c r="E397" s="113"/>
      <c r="F397" s="113"/>
      <c r="G397" s="113"/>
      <c r="H397" s="113"/>
      <c r="I397" s="113"/>
      <c r="J397" s="113"/>
      <c r="K397" s="113"/>
      <c r="L397" s="113"/>
      <c r="M397" s="113"/>
      <c r="N397" s="109"/>
      <c r="O397" s="109"/>
      <c r="P397" s="109"/>
      <c r="Q397" s="109"/>
      <c r="R397" s="109"/>
      <c r="S397" s="109"/>
      <c r="T397" s="109"/>
      <c r="U397" s="109"/>
      <c r="V397" s="109"/>
      <c r="W397" s="109"/>
      <c r="X397" s="109"/>
      <c r="Y397" s="109"/>
      <c r="Z397" s="109"/>
      <c r="AA397" s="109"/>
      <c r="AB397" s="109"/>
    </row>
    <row r="398" spans="1:28" ht="15.5" x14ac:dyDescent="0.35">
      <c r="A398" s="123"/>
      <c r="B398" s="2"/>
      <c r="C398" s="2"/>
      <c r="D398" s="1"/>
      <c r="E398" s="113"/>
      <c r="F398" s="113"/>
      <c r="G398" s="113"/>
      <c r="H398" s="113"/>
      <c r="I398" s="113"/>
      <c r="J398" s="113"/>
      <c r="K398" s="113"/>
      <c r="L398" s="113"/>
      <c r="M398" s="113"/>
      <c r="N398" s="109"/>
      <c r="O398" s="109"/>
      <c r="P398" s="109"/>
      <c r="Q398" s="109"/>
      <c r="R398" s="109"/>
      <c r="S398" s="109"/>
      <c r="T398" s="109"/>
      <c r="U398" s="109"/>
      <c r="V398" s="109"/>
      <c r="W398" s="109"/>
      <c r="X398" s="109"/>
      <c r="Y398" s="109"/>
      <c r="Z398" s="109"/>
      <c r="AA398" s="109"/>
      <c r="AB398" s="109"/>
    </row>
    <row r="399" spans="1:28" ht="15.5" x14ac:dyDescent="0.35">
      <c r="A399" s="123"/>
      <c r="B399" s="2"/>
      <c r="C399" s="2"/>
      <c r="D399" s="1"/>
      <c r="E399" s="113"/>
      <c r="F399" s="113"/>
      <c r="G399" s="113"/>
      <c r="H399" s="113"/>
      <c r="I399" s="113"/>
      <c r="J399" s="113"/>
      <c r="K399" s="113"/>
      <c r="L399" s="113"/>
      <c r="M399" s="113"/>
      <c r="N399" s="109"/>
      <c r="O399" s="109"/>
      <c r="P399" s="109"/>
      <c r="Q399" s="109"/>
      <c r="R399" s="109"/>
      <c r="S399" s="109"/>
      <c r="T399" s="109"/>
      <c r="U399" s="109"/>
      <c r="V399" s="109"/>
      <c r="W399" s="109"/>
      <c r="X399" s="109"/>
      <c r="Y399" s="109"/>
      <c r="Z399" s="109"/>
      <c r="AA399" s="109"/>
      <c r="AB399" s="109"/>
    </row>
    <row r="400" spans="1:28" ht="15.5" x14ac:dyDescent="0.35">
      <c r="A400" s="123"/>
      <c r="B400" s="2"/>
      <c r="C400" s="2"/>
      <c r="D400" s="1"/>
      <c r="E400" s="113"/>
      <c r="F400" s="113"/>
      <c r="G400" s="113"/>
      <c r="H400" s="113"/>
      <c r="I400" s="113"/>
      <c r="J400" s="113"/>
      <c r="K400" s="113"/>
      <c r="L400" s="113"/>
      <c r="M400" s="113"/>
      <c r="N400" s="109"/>
      <c r="O400" s="109"/>
      <c r="P400" s="109"/>
      <c r="Q400" s="109"/>
      <c r="R400" s="109"/>
      <c r="S400" s="109"/>
      <c r="T400" s="109"/>
      <c r="U400" s="109"/>
      <c r="V400" s="109"/>
      <c r="W400" s="109"/>
      <c r="X400" s="109"/>
      <c r="Y400" s="109"/>
      <c r="Z400" s="109"/>
      <c r="AA400" s="109"/>
      <c r="AB400" s="109"/>
    </row>
    <row r="401" spans="1:28" ht="15.5" x14ac:dyDescent="0.35">
      <c r="A401" s="123"/>
      <c r="B401" s="2"/>
      <c r="C401" s="2"/>
      <c r="D401" s="1"/>
      <c r="E401" s="113"/>
      <c r="F401" s="113"/>
      <c r="G401" s="113"/>
      <c r="H401" s="113"/>
      <c r="I401" s="113"/>
      <c r="J401" s="113"/>
      <c r="K401" s="113"/>
      <c r="L401" s="113"/>
      <c r="M401" s="113"/>
      <c r="N401" s="109"/>
      <c r="O401" s="109"/>
      <c r="P401" s="109"/>
      <c r="Q401" s="109"/>
      <c r="R401" s="109"/>
      <c r="S401" s="109"/>
      <c r="T401" s="109"/>
      <c r="U401" s="109"/>
      <c r="V401" s="109"/>
      <c r="W401" s="109"/>
      <c r="X401" s="109"/>
      <c r="Y401" s="109"/>
      <c r="Z401" s="109"/>
      <c r="AA401" s="109"/>
      <c r="AB401" s="109"/>
    </row>
    <row r="402" spans="1:28" ht="15.5" x14ac:dyDescent="0.35">
      <c r="A402" s="123"/>
      <c r="B402" s="2"/>
      <c r="C402" s="2"/>
      <c r="D402" s="1"/>
      <c r="E402" s="113"/>
      <c r="F402" s="113"/>
      <c r="G402" s="113"/>
      <c r="H402" s="113"/>
      <c r="I402" s="113"/>
      <c r="J402" s="113"/>
      <c r="K402" s="113"/>
      <c r="L402" s="113"/>
      <c r="M402" s="113"/>
      <c r="N402" s="109"/>
      <c r="O402" s="109"/>
      <c r="P402" s="109"/>
      <c r="Q402" s="109"/>
      <c r="R402" s="109"/>
      <c r="S402" s="109"/>
      <c r="T402" s="109"/>
      <c r="U402" s="109"/>
      <c r="V402" s="109"/>
      <c r="W402" s="109"/>
      <c r="X402" s="109"/>
      <c r="Y402" s="109"/>
      <c r="Z402" s="109"/>
      <c r="AA402" s="109"/>
      <c r="AB402" s="109"/>
    </row>
    <row r="403" spans="1:28" ht="15.5" x14ac:dyDescent="0.35">
      <c r="A403" s="123"/>
      <c r="B403" s="2"/>
      <c r="C403" s="2"/>
      <c r="D403" s="1"/>
      <c r="E403" s="113"/>
      <c r="F403" s="113"/>
      <c r="G403" s="113"/>
      <c r="H403" s="113"/>
      <c r="I403" s="113"/>
      <c r="J403" s="113"/>
      <c r="K403" s="113"/>
      <c r="L403" s="113"/>
      <c r="M403" s="113"/>
      <c r="N403" s="109"/>
      <c r="O403" s="109"/>
      <c r="P403" s="109"/>
      <c r="Q403" s="109"/>
      <c r="R403" s="109"/>
      <c r="S403" s="109"/>
      <c r="T403" s="109"/>
      <c r="U403" s="109"/>
      <c r="V403" s="109"/>
      <c r="W403" s="109"/>
      <c r="X403" s="109"/>
      <c r="Y403" s="109"/>
      <c r="Z403" s="109"/>
      <c r="AA403" s="109"/>
      <c r="AB403" s="109"/>
    </row>
    <row r="404" spans="1:28" ht="15.5" x14ac:dyDescent="0.35">
      <c r="A404" s="123"/>
      <c r="B404" s="2"/>
      <c r="C404" s="2"/>
      <c r="D404" s="1"/>
      <c r="E404" s="113"/>
      <c r="F404" s="113"/>
      <c r="G404" s="113"/>
      <c r="H404" s="113"/>
      <c r="I404" s="113"/>
      <c r="J404" s="113"/>
      <c r="K404" s="113"/>
      <c r="L404" s="113"/>
      <c r="M404" s="113"/>
      <c r="N404" s="109"/>
      <c r="O404" s="109"/>
      <c r="P404" s="109"/>
      <c r="Q404" s="109"/>
      <c r="R404" s="109"/>
      <c r="S404" s="109"/>
      <c r="T404" s="109"/>
      <c r="U404" s="109"/>
      <c r="V404" s="109"/>
      <c r="W404" s="109"/>
      <c r="X404" s="109"/>
      <c r="Y404" s="109"/>
      <c r="Z404" s="109"/>
      <c r="AA404" s="109"/>
      <c r="AB404" s="109"/>
    </row>
    <row r="405" spans="1:28" ht="15.5" x14ac:dyDescent="0.35">
      <c r="A405" s="123"/>
      <c r="B405" s="2"/>
      <c r="C405" s="2"/>
      <c r="D405" s="1"/>
      <c r="E405" s="113"/>
      <c r="F405" s="113"/>
      <c r="G405" s="113"/>
      <c r="H405" s="113"/>
      <c r="I405" s="113"/>
      <c r="J405" s="113"/>
      <c r="K405" s="113"/>
      <c r="L405" s="113"/>
      <c r="M405" s="113"/>
      <c r="N405" s="109"/>
      <c r="O405" s="109"/>
      <c r="P405" s="109"/>
      <c r="Q405" s="109"/>
      <c r="R405" s="109"/>
      <c r="S405" s="109"/>
      <c r="T405" s="109"/>
      <c r="U405" s="109"/>
      <c r="V405" s="109"/>
      <c r="W405" s="109"/>
      <c r="X405" s="109"/>
      <c r="Y405" s="109"/>
      <c r="Z405" s="109"/>
      <c r="AA405" s="109"/>
      <c r="AB405" s="109"/>
    </row>
    <row r="406" spans="1:28" ht="15.5" x14ac:dyDescent="0.35">
      <c r="A406" s="123"/>
      <c r="B406" s="2"/>
      <c r="C406" s="2"/>
      <c r="D406" s="1"/>
      <c r="E406" s="113"/>
      <c r="F406" s="113"/>
      <c r="G406" s="113"/>
      <c r="H406" s="113"/>
      <c r="I406" s="113"/>
      <c r="J406" s="113"/>
      <c r="K406" s="113"/>
      <c r="L406" s="113"/>
      <c r="M406" s="113"/>
      <c r="N406" s="109"/>
      <c r="O406" s="109"/>
      <c r="P406" s="109"/>
      <c r="Q406" s="109"/>
      <c r="R406" s="109"/>
      <c r="S406" s="109"/>
      <c r="T406" s="109"/>
      <c r="U406" s="109"/>
      <c r="V406" s="109"/>
      <c r="W406" s="109"/>
      <c r="X406" s="109"/>
      <c r="Y406" s="109"/>
      <c r="Z406" s="109"/>
      <c r="AA406" s="109"/>
      <c r="AB406" s="109"/>
    </row>
    <row r="407" spans="1:28" ht="15.5" x14ac:dyDescent="0.35">
      <c r="A407" s="123"/>
      <c r="B407" s="2"/>
      <c r="C407" s="2"/>
      <c r="D407" s="1"/>
      <c r="E407" s="113"/>
      <c r="F407" s="113"/>
      <c r="G407" s="113"/>
      <c r="H407" s="113"/>
      <c r="I407" s="113"/>
      <c r="J407" s="113"/>
      <c r="K407" s="113"/>
      <c r="L407" s="113"/>
      <c r="M407" s="113"/>
      <c r="N407" s="109"/>
      <c r="O407" s="109"/>
      <c r="P407" s="109"/>
      <c r="Q407" s="109"/>
      <c r="R407" s="109"/>
      <c r="S407" s="109"/>
      <c r="T407" s="109"/>
      <c r="U407" s="109"/>
      <c r="V407" s="109"/>
      <c r="W407" s="109"/>
      <c r="X407" s="109"/>
      <c r="Y407" s="109"/>
      <c r="Z407" s="109"/>
      <c r="AA407" s="109"/>
      <c r="AB407" s="109"/>
    </row>
    <row r="408" spans="1:28" ht="15.5" x14ac:dyDescent="0.35">
      <c r="A408" s="123"/>
      <c r="B408" s="2"/>
      <c r="C408" s="2"/>
      <c r="D408" s="1"/>
      <c r="E408" s="113"/>
      <c r="F408" s="113"/>
      <c r="G408" s="113"/>
      <c r="H408" s="113"/>
      <c r="I408" s="113"/>
      <c r="J408" s="113"/>
      <c r="K408" s="113"/>
      <c r="L408" s="113"/>
      <c r="M408" s="113"/>
      <c r="N408" s="109"/>
      <c r="O408" s="109"/>
      <c r="P408" s="109"/>
      <c r="Q408" s="109"/>
      <c r="R408" s="109"/>
      <c r="S408" s="109"/>
      <c r="T408" s="109"/>
      <c r="U408" s="109"/>
      <c r="V408" s="109"/>
      <c r="W408" s="109"/>
      <c r="X408" s="109"/>
      <c r="Y408" s="109"/>
      <c r="Z408" s="109"/>
      <c r="AA408" s="109"/>
      <c r="AB408" s="109"/>
    </row>
    <row r="409" spans="1:28" ht="15.5" x14ac:dyDescent="0.35">
      <c r="A409" s="123"/>
      <c r="B409" s="2"/>
      <c r="C409" s="2"/>
      <c r="D409" s="1"/>
      <c r="E409" s="113"/>
      <c r="F409" s="113"/>
      <c r="G409" s="113"/>
      <c r="H409" s="113"/>
      <c r="I409" s="113"/>
      <c r="J409" s="113"/>
      <c r="K409" s="113"/>
      <c r="L409" s="113"/>
      <c r="M409" s="113"/>
      <c r="N409" s="109"/>
      <c r="O409" s="109"/>
      <c r="P409" s="109"/>
      <c r="Q409" s="109"/>
      <c r="R409" s="109"/>
      <c r="S409" s="109"/>
      <c r="T409" s="109"/>
      <c r="U409" s="109"/>
      <c r="V409" s="109"/>
      <c r="W409" s="109"/>
      <c r="X409" s="109"/>
      <c r="Y409" s="109"/>
      <c r="Z409" s="109"/>
      <c r="AA409" s="109"/>
      <c r="AB409" s="109"/>
    </row>
    <row r="410" spans="1:28" ht="15.5" x14ac:dyDescent="0.35">
      <c r="A410" s="123"/>
      <c r="B410" s="2"/>
      <c r="C410" s="2"/>
      <c r="D410" s="1"/>
      <c r="E410" s="113"/>
      <c r="F410" s="113"/>
      <c r="G410" s="113"/>
      <c r="H410" s="113"/>
      <c r="I410" s="113"/>
      <c r="J410" s="113"/>
      <c r="K410" s="113"/>
      <c r="L410" s="113"/>
      <c r="M410" s="113"/>
      <c r="N410" s="109"/>
      <c r="O410" s="109"/>
      <c r="P410" s="109"/>
      <c r="Q410" s="109"/>
      <c r="R410" s="109"/>
      <c r="S410" s="109"/>
      <c r="T410" s="109"/>
      <c r="U410" s="109"/>
      <c r="V410" s="109"/>
      <c r="W410" s="109"/>
      <c r="X410" s="109"/>
      <c r="Y410" s="109"/>
      <c r="Z410" s="109"/>
      <c r="AA410" s="109"/>
      <c r="AB410" s="109"/>
    </row>
    <row r="411" spans="1:28" ht="15.5" x14ac:dyDescent="0.35">
      <c r="A411" s="123"/>
      <c r="B411" s="2"/>
      <c r="C411" s="2"/>
      <c r="D411" s="1"/>
      <c r="E411" s="113"/>
      <c r="F411" s="113"/>
      <c r="G411" s="113"/>
      <c r="H411" s="113"/>
      <c r="I411" s="113"/>
      <c r="J411" s="113"/>
      <c r="K411" s="113"/>
      <c r="L411" s="113"/>
      <c r="M411" s="113"/>
      <c r="N411" s="109"/>
      <c r="O411" s="109"/>
      <c r="P411" s="109"/>
      <c r="Q411" s="109"/>
      <c r="R411" s="109"/>
      <c r="S411" s="109"/>
      <c r="T411" s="109"/>
      <c r="U411" s="109"/>
      <c r="V411" s="109"/>
      <c r="W411" s="109"/>
      <c r="X411" s="109"/>
      <c r="Y411" s="109"/>
      <c r="Z411" s="109"/>
      <c r="AA411" s="109"/>
      <c r="AB411" s="109"/>
    </row>
    <row r="412" spans="1:28" ht="15.5" x14ac:dyDescent="0.35">
      <c r="A412" s="123"/>
      <c r="B412" s="2"/>
      <c r="C412" s="2"/>
      <c r="D412" s="1"/>
      <c r="E412" s="113"/>
      <c r="F412" s="113"/>
      <c r="G412" s="113"/>
      <c r="H412" s="113"/>
      <c r="I412" s="113"/>
      <c r="J412" s="113"/>
      <c r="K412" s="113"/>
      <c r="L412" s="113"/>
      <c r="M412" s="113"/>
      <c r="N412" s="109"/>
      <c r="O412" s="109"/>
      <c r="P412" s="109"/>
      <c r="Q412" s="109"/>
      <c r="R412" s="109"/>
      <c r="S412" s="109"/>
      <c r="T412" s="109"/>
      <c r="U412" s="109"/>
      <c r="V412" s="109"/>
      <c r="W412" s="109"/>
      <c r="X412" s="109"/>
      <c r="Y412" s="109"/>
      <c r="Z412" s="109"/>
      <c r="AA412" s="109"/>
      <c r="AB412" s="109"/>
    </row>
    <row r="413" spans="1:28" ht="15.5" x14ac:dyDescent="0.35">
      <c r="A413" s="123"/>
      <c r="B413" s="2"/>
      <c r="C413" s="2"/>
      <c r="D413" s="1"/>
      <c r="E413" s="113"/>
      <c r="F413" s="113"/>
      <c r="G413" s="113"/>
      <c r="H413" s="113"/>
      <c r="I413" s="113"/>
      <c r="J413" s="113"/>
      <c r="K413" s="113"/>
      <c r="L413" s="113"/>
      <c r="M413" s="113"/>
      <c r="N413" s="109"/>
      <c r="O413" s="109"/>
      <c r="P413" s="109"/>
      <c r="Q413" s="109"/>
      <c r="R413" s="109"/>
      <c r="S413" s="109"/>
      <c r="T413" s="109"/>
      <c r="U413" s="109"/>
      <c r="V413" s="109"/>
      <c r="W413" s="109"/>
      <c r="X413" s="109"/>
      <c r="Y413" s="109"/>
      <c r="Z413" s="109"/>
      <c r="AA413" s="109"/>
      <c r="AB413" s="109"/>
    </row>
    <row r="414" spans="1:28" ht="15.5" x14ac:dyDescent="0.35">
      <c r="A414" s="123"/>
      <c r="B414" s="2"/>
      <c r="C414" s="2"/>
      <c r="D414" s="1"/>
      <c r="E414" s="113"/>
      <c r="F414" s="113"/>
      <c r="G414" s="113"/>
      <c r="H414" s="113"/>
      <c r="I414" s="113"/>
      <c r="J414" s="113"/>
      <c r="K414" s="113"/>
      <c r="L414" s="113"/>
      <c r="M414" s="113"/>
      <c r="N414" s="109"/>
      <c r="O414" s="109"/>
      <c r="P414" s="109"/>
      <c r="Q414" s="109"/>
      <c r="R414" s="109"/>
      <c r="S414" s="109"/>
      <c r="T414" s="109"/>
      <c r="U414" s="109"/>
      <c r="V414" s="109"/>
      <c r="W414" s="109"/>
      <c r="X414" s="109"/>
      <c r="Y414" s="109"/>
      <c r="Z414" s="109"/>
      <c r="AA414" s="109"/>
      <c r="AB414" s="109"/>
    </row>
    <row r="415" spans="1:28" ht="15.5" x14ac:dyDescent="0.35">
      <c r="A415" s="123"/>
      <c r="B415" s="2"/>
      <c r="C415" s="2"/>
      <c r="D415" s="1"/>
      <c r="E415" s="113"/>
      <c r="F415" s="113"/>
      <c r="G415" s="113"/>
      <c r="H415" s="113"/>
      <c r="I415" s="113"/>
      <c r="J415" s="113"/>
      <c r="K415" s="113"/>
      <c r="L415" s="113"/>
      <c r="M415" s="113"/>
      <c r="N415" s="109"/>
      <c r="O415" s="109"/>
      <c r="P415" s="109"/>
      <c r="Q415" s="109"/>
      <c r="R415" s="109"/>
      <c r="S415" s="109"/>
      <c r="T415" s="109"/>
      <c r="U415" s="109"/>
      <c r="V415" s="109"/>
      <c r="W415" s="109"/>
      <c r="X415" s="109"/>
      <c r="Y415" s="109"/>
      <c r="Z415" s="109"/>
      <c r="AA415" s="109"/>
      <c r="AB415" s="109"/>
    </row>
    <row r="416" spans="1:28" ht="15.5" x14ac:dyDescent="0.35">
      <c r="A416" s="123"/>
      <c r="B416" s="2"/>
      <c r="C416" s="2"/>
      <c r="D416" s="1"/>
      <c r="E416" s="113"/>
      <c r="F416" s="113"/>
      <c r="G416" s="113"/>
      <c r="H416" s="113"/>
      <c r="I416" s="113"/>
      <c r="J416" s="113"/>
      <c r="K416" s="113"/>
      <c r="L416" s="113"/>
      <c r="M416" s="113"/>
      <c r="N416" s="109"/>
      <c r="O416" s="109"/>
      <c r="P416" s="109"/>
      <c r="Q416" s="109"/>
      <c r="R416" s="109"/>
      <c r="S416" s="109"/>
      <c r="T416" s="109"/>
      <c r="U416" s="109"/>
      <c r="V416" s="109"/>
      <c r="W416" s="109"/>
      <c r="X416" s="109"/>
      <c r="Y416" s="109"/>
      <c r="Z416" s="109"/>
      <c r="AA416" s="109"/>
      <c r="AB416" s="109"/>
    </row>
    <row r="417" spans="1:28" ht="15.5" x14ac:dyDescent="0.35">
      <c r="A417" s="123"/>
      <c r="B417" s="2"/>
      <c r="C417" s="2"/>
      <c r="D417" s="1"/>
      <c r="E417" s="113"/>
      <c r="F417" s="113"/>
      <c r="G417" s="113"/>
      <c r="H417" s="113"/>
      <c r="I417" s="113"/>
      <c r="J417" s="113"/>
      <c r="K417" s="113"/>
      <c r="L417" s="113"/>
      <c r="M417" s="113"/>
      <c r="N417" s="109"/>
      <c r="O417" s="109"/>
      <c r="P417" s="109"/>
      <c r="Q417" s="109"/>
      <c r="R417" s="109"/>
      <c r="S417" s="109"/>
      <c r="T417" s="109"/>
      <c r="U417" s="109"/>
      <c r="V417" s="109"/>
      <c r="W417" s="109"/>
      <c r="X417" s="109"/>
      <c r="Y417" s="109"/>
      <c r="Z417" s="109"/>
      <c r="AA417" s="109"/>
      <c r="AB417" s="109"/>
    </row>
    <row r="418" spans="1:28" ht="15.5" x14ac:dyDescent="0.35">
      <c r="A418" s="123"/>
      <c r="B418" s="2"/>
      <c r="C418" s="2"/>
      <c r="D418" s="1"/>
      <c r="E418" s="113"/>
      <c r="F418" s="113"/>
      <c r="G418" s="113"/>
      <c r="H418" s="113"/>
      <c r="I418" s="113"/>
      <c r="J418" s="113"/>
      <c r="K418" s="113"/>
      <c r="L418" s="113"/>
      <c r="M418" s="113"/>
      <c r="N418" s="109"/>
      <c r="O418" s="109"/>
      <c r="P418" s="109"/>
      <c r="Q418" s="109"/>
      <c r="R418" s="109"/>
      <c r="S418" s="109"/>
      <c r="T418" s="109"/>
      <c r="U418" s="109"/>
      <c r="V418" s="109"/>
      <c r="W418" s="109"/>
      <c r="X418" s="109"/>
      <c r="Y418" s="109"/>
      <c r="Z418" s="109"/>
      <c r="AA418" s="109"/>
      <c r="AB418" s="109"/>
    </row>
    <row r="419" spans="1:28" ht="15.5" x14ac:dyDescent="0.35">
      <c r="A419" s="123"/>
      <c r="B419" s="2"/>
      <c r="C419" s="2"/>
      <c r="D419" s="1"/>
      <c r="E419" s="113"/>
      <c r="F419" s="113"/>
      <c r="G419" s="113"/>
      <c r="H419" s="113"/>
      <c r="I419" s="113"/>
      <c r="J419" s="113"/>
      <c r="K419" s="113"/>
      <c r="L419" s="113"/>
      <c r="M419" s="113"/>
      <c r="N419" s="109"/>
      <c r="O419" s="109"/>
      <c r="P419" s="109"/>
      <c r="Q419" s="109"/>
      <c r="R419" s="109"/>
      <c r="S419" s="109"/>
      <c r="T419" s="109"/>
      <c r="U419" s="109"/>
      <c r="V419" s="109"/>
      <c r="W419" s="109"/>
      <c r="X419" s="109"/>
      <c r="Y419" s="109"/>
      <c r="Z419" s="109"/>
      <c r="AA419" s="109"/>
      <c r="AB419" s="109"/>
    </row>
    <row r="420" spans="1:28" ht="15.5" x14ac:dyDescent="0.35">
      <c r="A420" s="123"/>
      <c r="B420" s="2"/>
      <c r="C420" s="2"/>
      <c r="D420" s="1"/>
      <c r="E420" s="113"/>
      <c r="F420" s="113"/>
      <c r="G420" s="113"/>
      <c r="H420" s="113"/>
      <c r="I420" s="113"/>
      <c r="J420" s="113"/>
      <c r="K420" s="113"/>
      <c r="L420" s="113"/>
      <c r="M420" s="113"/>
      <c r="N420" s="109"/>
      <c r="O420" s="109"/>
      <c r="P420" s="109"/>
      <c r="Q420" s="109"/>
      <c r="R420" s="109"/>
      <c r="S420" s="109"/>
      <c r="T420" s="109"/>
      <c r="U420" s="109"/>
      <c r="V420" s="109"/>
      <c r="W420" s="109"/>
      <c r="X420" s="109"/>
      <c r="Y420" s="109"/>
      <c r="Z420" s="109"/>
      <c r="AA420" s="109"/>
      <c r="AB420" s="109"/>
    </row>
    <row r="421" spans="1:28" ht="15.5" x14ac:dyDescent="0.35">
      <c r="A421" s="123"/>
      <c r="B421" s="2"/>
      <c r="C421" s="2"/>
      <c r="D421" s="1"/>
      <c r="E421" s="113"/>
      <c r="F421" s="113"/>
      <c r="G421" s="113"/>
      <c r="H421" s="113"/>
      <c r="I421" s="113"/>
      <c r="J421" s="113"/>
      <c r="K421" s="113"/>
      <c r="L421" s="113"/>
      <c r="M421" s="113"/>
      <c r="N421" s="109"/>
      <c r="O421" s="109"/>
      <c r="P421" s="109"/>
      <c r="Q421" s="109"/>
      <c r="R421" s="109"/>
      <c r="S421" s="109"/>
      <c r="T421" s="109"/>
      <c r="U421" s="109"/>
      <c r="V421" s="109"/>
      <c r="W421" s="109"/>
      <c r="X421" s="109"/>
      <c r="Y421" s="109"/>
      <c r="Z421" s="109"/>
      <c r="AA421" s="109"/>
      <c r="AB421" s="109"/>
    </row>
    <row r="422" spans="1:28" ht="15.5" x14ac:dyDescent="0.35">
      <c r="A422" s="123"/>
      <c r="B422" s="2"/>
      <c r="C422" s="2"/>
      <c r="D422" s="1"/>
      <c r="E422" s="113"/>
      <c r="F422" s="113"/>
      <c r="G422" s="113"/>
      <c r="H422" s="113"/>
      <c r="I422" s="113"/>
      <c r="J422" s="113"/>
      <c r="K422" s="113"/>
      <c r="L422" s="113"/>
      <c r="M422" s="113"/>
      <c r="N422" s="109"/>
      <c r="O422" s="109"/>
      <c r="P422" s="109"/>
      <c r="Q422" s="109"/>
      <c r="R422" s="109"/>
      <c r="S422" s="109"/>
      <c r="T422" s="109"/>
      <c r="U422" s="109"/>
      <c r="V422" s="109"/>
      <c r="W422" s="109"/>
      <c r="X422" s="109"/>
      <c r="Y422" s="109"/>
      <c r="Z422" s="109"/>
      <c r="AA422" s="109"/>
      <c r="AB422" s="109"/>
    </row>
    <row r="423" spans="1:28" ht="15.5" x14ac:dyDescent="0.35">
      <c r="A423" s="123"/>
      <c r="B423" s="2"/>
      <c r="C423" s="2"/>
      <c r="D423" s="1"/>
      <c r="E423" s="113"/>
      <c r="F423" s="113"/>
      <c r="G423" s="113"/>
      <c r="H423" s="113"/>
      <c r="I423" s="113"/>
      <c r="J423" s="113"/>
      <c r="K423" s="113"/>
      <c r="L423" s="113"/>
      <c r="M423" s="113"/>
      <c r="N423" s="109"/>
      <c r="O423" s="109"/>
      <c r="P423" s="109"/>
      <c r="Q423" s="109"/>
      <c r="R423" s="109"/>
      <c r="S423" s="109"/>
      <c r="T423" s="109"/>
      <c r="U423" s="109"/>
      <c r="V423" s="109"/>
      <c r="W423" s="109"/>
      <c r="X423" s="109"/>
      <c r="Y423" s="109"/>
      <c r="Z423" s="109"/>
      <c r="AA423" s="109"/>
      <c r="AB423" s="109"/>
    </row>
    <row r="424" spans="1:28" ht="15.5" x14ac:dyDescent="0.35">
      <c r="A424" s="123"/>
      <c r="B424" s="2"/>
      <c r="C424" s="2"/>
      <c r="D424" s="1"/>
      <c r="E424" s="113"/>
      <c r="F424" s="113"/>
      <c r="G424" s="113"/>
      <c r="H424" s="113"/>
      <c r="I424" s="113"/>
      <c r="J424" s="113"/>
      <c r="K424" s="113"/>
      <c r="L424" s="113"/>
      <c r="M424" s="113"/>
      <c r="N424" s="109"/>
      <c r="O424" s="109"/>
      <c r="P424" s="109"/>
      <c r="Q424" s="109"/>
      <c r="R424" s="109"/>
      <c r="S424" s="109"/>
      <c r="T424" s="109"/>
      <c r="U424" s="109"/>
      <c r="V424" s="109"/>
      <c r="W424" s="109"/>
      <c r="X424" s="109"/>
      <c r="Y424" s="109"/>
      <c r="Z424" s="109"/>
      <c r="AA424" s="109"/>
      <c r="AB424" s="109"/>
    </row>
    <row r="425" spans="1:28" ht="15.5" x14ac:dyDescent="0.35">
      <c r="A425" s="123"/>
      <c r="B425" s="2"/>
      <c r="C425" s="2"/>
      <c r="D425" s="1"/>
      <c r="E425" s="113"/>
      <c r="F425" s="113"/>
      <c r="G425" s="113"/>
      <c r="H425" s="113"/>
      <c r="I425" s="113"/>
      <c r="J425" s="113"/>
      <c r="K425" s="113"/>
      <c r="L425" s="113"/>
      <c r="M425" s="113"/>
      <c r="N425" s="109"/>
      <c r="O425" s="109"/>
      <c r="P425" s="109"/>
      <c r="Q425" s="109"/>
      <c r="R425" s="109"/>
      <c r="S425" s="109"/>
      <c r="T425" s="109"/>
      <c r="U425" s="109"/>
      <c r="V425" s="109"/>
      <c r="W425" s="109"/>
      <c r="X425" s="109"/>
      <c r="Y425" s="109"/>
      <c r="Z425" s="109"/>
      <c r="AA425" s="109"/>
      <c r="AB425" s="109"/>
    </row>
    <row r="426" spans="1:28" ht="15.5" x14ac:dyDescent="0.35">
      <c r="A426" s="123"/>
      <c r="B426" s="2"/>
      <c r="C426" s="2"/>
      <c r="D426" s="1"/>
      <c r="E426" s="113"/>
      <c r="F426" s="113"/>
      <c r="G426" s="113"/>
      <c r="H426" s="113"/>
      <c r="I426" s="113"/>
      <c r="J426" s="113"/>
      <c r="K426" s="113"/>
      <c r="L426" s="113"/>
      <c r="M426" s="113"/>
      <c r="N426" s="109"/>
      <c r="O426" s="109"/>
      <c r="P426" s="109"/>
      <c r="Q426" s="109"/>
      <c r="R426" s="109"/>
      <c r="S426" s="109"/>
      <c r="T426" s="109"/>
      <c r="U426" s="109"/>
      <c r="V426" s="109"/>
      <c r="W426" s="109"/>
      <c r="X426" s="109"/>
      <c r="Y426" s="109"/>
      <c r="Z426" s="109"/>
      <c r="AA426" s="109"/>
      <c r="AB426" s="109"/>
    </row>
    <row r="427" spans="1:28" ht="15.5" x14ac:dyDescent="0.35">
      <c r="A427" s="123"/>
      <c r="B427" s="2"/>
      <c r="C427" s="2"/>
      <c r="D427" s="1"/>
      <c r="E427" s="113"/>
      <c r="F427" s="113"/>
      <c r="G427" s="113"/>
      <c r="H427" s="113"/>
      <c r="I427" s="113"/>
      <c r="J427" s="113"/>
      <c r="K427" s="113"/>
      <c r="L427" s="113"/>
      <c r="M427" s="113"/>
      <c r="N427" s="109"/>
      <c r="O427" s="109"/>
      <c r="P427" s="109"/>
      <c r="Q427" s="109"/>
      <c r="R427" s="109"/>
      <c r="S427" s="109"/>
      <c r="T427" s="109"/>
      <c r="U427" s="109"/>
      <c r="V427" s="109"/>
      <c r="W427" s="109"/>
      <c r="X427" s="109"/>
      <c r="Y427" s="109"/>
      <c r="Z427" s="109"/>
      <c r="AA427" s="109"/>
      <c r="AB427" s="109"/>
    </row>
    <row r="428" spans="1:28" ht="15.5" x14ac:dyDescent="0.35">
      <c r="A428" s="123"/>
      <c r="B428" s="2"/>
      <c r="C428" s="2"/>
      <c r="D428" s="1"/>
      <c r="E428" s="113"/>
      <c r="F428" s="113"/>
      <c r="G428" s="113"/>
      <c r="H428" s="113"/>
      <c r="I428" s="113"/>
      <c r="J428" s="113"/>
      <c r="K428" s="113"/>
      <c r="L428" s="113"/>
      <c r="M428" s="113"/>
      <c r="N428" s="109"/>
      <c r="O428" s="109"/>
      <c r="P428" s="109"/>
      <c r="Q428" s="109"/>
      <c r="R428" s="109"/>
      <c r="S428" s="109"/>
      <c r="T428" s="109"/>
      <c r="U428" s="109"/>
      <c r="V428" s="109"/>
      <c r="W428" s="109"/>
      <c r="X428" s="109"/>
      <c r="Y428" s="109"/>
      <c r="Z428" s="109"/>
      <c r="AA428" s="109"/>
      <c r="AB428" s="109"/>
    </row>
    <row r="429" spans="1:28" ht="15.5" x14ac:dyDescent="0.35">
      <c r="A429" s="123"/>
      <c r="B429" s="2"/>
      <c r="C429" s="2"/>
      <c r="D429" s="1"/>
      <c r="E429" s="113"/>
      <c r="F429" s="113"/>
      <c r="G429" s="113"/>
      <c r="H429" s="113"/>
      <c r="I429" s="113"/>
      <c r="J429" s="113"/>
      <c r="K429" s="113"/>
      <c r="L429" s="113"/>
      <c r="M429" s="113"/>
      <c r="N429" s="109"/>
      <c r="O429" s="109"/>
      <c r="P429" s="109"/>
      <c r="Q429" s="109"/>
      <c r="R429" s="109"/>
      <c r="S429" s="109"/>
      <c r="T429" s="109"/>
      <c r="U429" s="109"/>
      <c r="V429" s="109"/>
      <c r="W429" s="109"/>
      <c r="X429" s="109"/>
      <c r="Y429" s="109"/>
      <c r="Z429" s="109"/>
      <c r="AA429" s="109"/>
      <c r="AB429" s="109"/>
    </row>
    <row r="430" spans="1:28" ht="15.5" x14ac:dyDescent="0.35">
      <c r="A430" s="123"/>
      <c r="B430" s="2"/>
      <c r="C430" s="2"/>
      <c r="D430" s="1"/>
      <c r="E430" s="113"/>
      <c r="F430" s="113"/>
      <c r="G430" s="113"/>
      <c r="H430" s="113"/>
      <c r="I430" s="113"/>
      <c r="J430" s="113"/>
      <c r="K430" s="113"/>
      <c r="L430" s="113"/>
      <c r="M430" s="113"/>
      <c r="N430" s="109"/>
      <c r="O430" s="109"/>
      <c r="P430" s="109"/>
      <c r="Q430" s="109"/>
      <c r="R430" s="109"/>
      <c r="S430" s="109"/>
      <c r="T430" s="109"/>
      <c r="U430" s="109"/>
      <c r="V430" s="109"/>
      <c r="W430" s="109"/>
      <c r="X430" s="109"/>
      <c r="Y430" s="109"/>
      <c r="Z430" s="109"/>
      <c r="AA430" s="109"/>
      <c r="AB430" s="109"/>
    </row>
    <row r="431" spans="1:28" ht="15.5" x14ac:dyDescent="0.35">
      <c r="A431" s="123"/>
      <c r="B431" s="2"/>
      <c r="C431" s="2"/>
      <c r="D431" s="1"/>
      <c r="E431" s="113"/>
      <c r="F431" s="113"/>
      <c r="G431" s="113"/>
      <c r="H431" s="113"/>
      <c r="I431" s="113"/>
      <c r="J431" s="113"/>
      <c r="K431" s="113"/>
      <c r="L431" s="113"/>
      <c r="M431" s="113"/>
      <c r="N431" s="109"/>
      <c r="O431" s="109"/>
      <c r="P431" s="109"/>
      <c r="Q431" s="109"/>
      <c r="R431" s="109"/>
      <c r="S431" s="109"/>
      <c r="T431" s="109"/>
      <c r="U431" s="109"/>
      <c r="V431" s="109"/>
      <c r="W431" s="109"/>
      <c r="X431" s="109"/>
      <c r="Y431" s="109"/>
      <c r="Z431" s="109"/>
      <c r="AA431" s="109"/>
      <c r="AB431" s="109"/>
    </row>
    <row r="432" spans="1:28" ht="15.5" x14ac:dyDescent="0.35">
      <c r="A432" s="123"/>
      <c r="B432" s="2"/>
      <c r="C432" s="2"/>
      <c r="D432" s="1"/>
      <c r="E432" s="113"/>
      <c r="F432" s="113"/>
      <c r="G432" s="113"/>
      <c r="H432" s="113"/>
      <c r="I432" s="113"/>
      <c r="J432" s="113"/>
      <c r="K432" s="113"/>
      <c r="L432" s="113"/>
      <c r="M432" s="113"/>
      <c r="N432" s="109"/>
      <c r="O432" s="109"/>
      <c r="P432" s="109"/>
      <c r="Q432" s="109"/>
      <c r="R432" s="109"/>
      <c r="S432" s="109"/>
      <c r="T432" s="109"/>
      <c r="U432" s="109"/>
      <c r="V432" s="109"/>
      <c r="W432" s="109"/>
      <c r="X432" s="109"/>
      <c r="Y432" s="109"/>
      <c r="Z432" s="109"/>
      <c r="AA432" s="109"/>
      <c r="AB432" s="109"/>
    </row>
    <row r="433" spans="1:28" ht="15.5" x14ac:dyDescent="0.35">
      <c r="A433" s="123"/>
      <c r="B433" s="2"/>
      <c r="C433" s="2"/>
      <c r="D433" s="1"/>
      <c r="E433" s="113"/>
      <c r="F433" s="113"/>
      <c r="G433" s="113"/>
      <c r="H433" s="113"/>
      <c r="I433" s="113"/>
      <c r="J433" s="113"/>
      <c r="K433" s="113"/>
      <c r="L433" s="113"/>
      <c r="M433" s="113"/>
      <c r="N433" s="109"/>
      <c r="O433" s="109"/>
      <c r="P433" s="109"/>
      <c r="Q433" s="109"/>
      <c r="R433" s="109"/>
      <c r="S433" s="109"/>
      <c r="T433" s="109"/>
      <c r="U433" s="109"/>
      <c r="V433" s="109"/>
      <c r="W433" s="109"/>
      <c r="X433" s="109"/>
      <c r="Y433" s="109"/>
      <c r="Z433" s="109"/>
      <c r="AA433" s="109"/>
      <c r="AB433" s="109"/>
    </row>
    <row r="434" spans="1:28" ht="15.5" x14ac:dyDescent="0.35">
      <c r="A434" s="123"/>
      <c r="B434" s="2"/>
      <c r="C434" s="2"/>
      <c r="D434" s="1"/>
      <c r="E434" s="113"/>
      <c r="F434" s="113"/>
      <c r="G434" s="113"/>
      <c r="H434" s="113"/>
      <c r="I434" s="113"/>
      <c r="J434" s="113"/>
      <c r="K434" s="113"/>
      <c r="L434" s="113"/>
      <c r="M434" s="113"/>
      <c r="N434" s="109"/>
      <c r="O434" s="109"/>
      <c r="P434" s="109"/>
      <c r="Q434" s="109"/>
      <c r="R434" s="109"/>
      <c r="S434" s="109"/>
      <c r="T434" s="109"/>
      <c r="U434" s="109"/>
      <c r="V434" s="109"/>
      <c r="W434" s="109"/>
      <c r="X434" s="109"/>
      <c r="Y434" s="109"/>
      <c r="Z434" s="109"/>
      <c r="AA434" s="109"/>
      <c r="AB434" s="109"/>
    </row>
    <row r="435" spans="1:28" ht="15.5" x14ac:dyDescent="0.35">
      <c r="A435" s="123"/>
      <c r="B435" s="2"/>
      <c r="C435" s="2"/>
      <c r="D435" s="1"/>
      <c r="E435" s="113"/>
      <c r="F435" s="113"/>
      <c r="G435" s="113"/>
      <c r="H435" s="113"/>
      <c r="I435" s="113"/>
      <c r="J435" s="113"/>
      <c r="K435" s="113"/>
      <c r="L435" s="113"/>
      <c r="M435" s="113"/>
      <c r="N435" s="109"/>
      <c r="O435" s="109"/>
      <c r="P435" s="109"/>
      <c r="Q435" s="109"/>
      <c r="R435" s="109"/>
      <c r="S435" s="109"/>
      <c r="T435" s="109"/>
      <c r="U435" s="109"/>
      <c r="V435" s="109"/>
      <c r="W435" s="109"/>
      <c r="X435" s="109"/>
      <c r="Y435" s="109"/>
      <c r="Z435" s="109"/>
      <c r="AA435" s="109"/>
      <c r="AB435" s="109"/>
    </row>
    <row r="436" spans="1:28" ht="15.5" x14ac:dyDescent="0.35">
      <c r="A436" s="123"/>
      <c r="B436" s="2"/>
      <c r="C436" s="2"/>
      <c r="D436" s="1"/>
      <c r="E436" s="113"/>
      <c r="F436" s="113"/>
      <c r="G436" s="113"/>
      <c r="H436" s="113"/>
      <c r="I436" s="113"/>
      <c r="J436" s="113"/>
      <c r="K436" s="113"/>
      <c r="L436" s="113"/>
      <c r="M436" s="113"/>
      <c r="N436" s="109"/>
      <c r="O436" s="109"/>
      <c r="P436" s="109"/>
      <c r="Q436" s="109"/>
      <c r="R436" s="109"/>
      <c r="S436" s="109"/>
      <c r="T436" s="109"/>
      <c r="U436" s="109"/>
      <c r="V436" s="109"/>
      <c r="W436" s="109"/>
      <c r="X436" s="109"/>
      <c r="Y436" s="109"/>
      <c r="Z436" s="109"/>
      <c r="AA436" s="109"/>
      <c r="AB436" s="109"/>
    </row>
    <row r="437" spans="1:28" ht="15.5" x14ac:dyDescent="0.35">
      <c r="A437" s="123"/>
      <c r="B437" s="2"/>
      <c r="C437" s="2"/>
      <c r="D437" s="1"/>
      <c r="E437" s="113"/>
      <c r="F437" s="113"/>
      <c r="G437" s="113"/>
      <c r="H437" s="113"/>
      <c r="I437" s="113"/>
      <c r="J437" s="113"/>
      <c r="K437" s="113"/>
      <c r="L437" s="113"/>
      <c r="M437" s="113"/>
      <c r="N437" s="109"/>
      <c r="O437" s="109"/>
      <c r="P437" s="109"/>
      <c r="Q437" s="109"/>
      <c r="R437" s="109"/>
      <c r="S437" s="109"/>
      <c r="T437" s="109"/>
      <c r="U437" s="109"/>
      <c r="V437" s="109"/>
      <c r="W437" s="109"/>
      <c r="X437" s="109"/>
      <c r="Y437" s="109"/>
      <c r="Z437" s="109"/>
      <c r="AA437" s="109"/>
      <c r="AB437" s="109"/>
    </row>
    <row r="438" spans="1:28" ht="15.5" x14ac:dyDescent="0.35">
      <c r="A438" s="123"/>
      <c r="B438" s="2"/>
      <c r="C438" s="2"/>
      <c r="D438" s="1"/>
      <c r="E438" s="113"/>
      <c r="F438" s="113"/>
      <c r="G438" s="113"/>
      <c r="H438" s="113"/>
      <c r="I438" s="113"/>
      <c r="J438" s="113"/>
      <c r="K438" s="113"/>
      <c r="L438" s="113"/>
      <c r="M438" s="113"/>
      <c r="N438" s="109"/>
      <c r="O438" s="109"/>
      <c r="P438" s="109"/>
      <c r="Q438" s="109"/>
      <c r="R438" s="109"/>
      <c r="S438" s="109"/>
      <c r="T438" s="109"/>
      <c r="U438" s="109"/>
      <c r="V438" s="109"/>
      <c r="W438" s="109"/>
      <c r="X438" s="109"/>
      <c r="Y438" s="109"/>
      <c r="Z438" s="109"/>
      <c r="AA438" s="109"/>
      <c r="AB438" s="109"/>
    </row>
    <row r="439" spans="1:28" ht="15.5" x14ac:dyDescent="0.35">
      <c r="A439" s="123"/>
      <c r="B439" s="2"/>
      <c r="C439" s="2"/>
      <c r="D439" s="1"/>
      <c r="E439" s="113"/>
      <c r="F439" s="113"/>
      <c r="G439" s="113"/>
      <c r="H439" s="113"/>
      <c r="I439" s="113"/>
      <c r="J439" s="113"/>
      <c r="K439" s="113"/>
      <c r="L439" s="113"/>
      <c r="M439" s="113"/>
      <c r="N439" s="109"/>
      <c r="O439" s="109"/>
      <c r="P439" s="109"/>
      <c r="Q439" s="109"/>
      <c r="R439" s="109"/>
      <c r="S439" s="109"/>
      <c r="T439" s="109"/>
      <c r="U439" s="109"/>
      <c r="V439" s="109"/>
      <c r="W439" s="109"/>
      <c r="X439" s="109"/>
      <c r="Y439" s="109"/>
      <c r="Z439" s="109"/>
      <c r="AA439" s="109"/>
      <c r="AB439" s="109"/>
    </row>
    <row r="440" spans="1:28" ht="15.5" x14ac:dyDescent="0.35">
      <c r="A440" s="123"/>
      <c r="B440" s="2"/>
      <c r="C440" s="2"/>
      <c r="D440" s="1"/>
      <c r="E440" s="113"/>
      <c r="F440" s="113"/>
      <c r="G440" s="113"/>
      <c r="H440" s="113"/>
      <c r="I440" s="113"/>
      <c r="J440" s="113"/>
      <c r="K440" s="113"/>
      <c r="L440" s="113"/>
      <c r="M440" s="113"/>
      <c r="N440" s="109"/>
      <c r="O440" s="109"/>
      <c r="P440" s="109"/>
      <c r="Q440" s="109"/>
      <c r="R440" s="109"/>
      <c r="S440" s="109"/>
      <c r="T440" s="109"/>
      <c r="U440" s="109"/>
      <c r="V440" s="109"/>
      <c r="W440" s="109"/>
      <c r="X440" s="109"/>
      <c r="Y440" s="109"/>
      <c r="Z440" s="109"/>
      <c r="AA440" s="109"/>
      <c r="AB440" s="109"/>
    </row>
    <row r="441" spans="1:28" ht="15.5" x14ac:dyDescent="0.35">
      <c r="A441" s="123"/>
      <c r="B441" s="2"/>
      <c r="C441" s="2"/>
      <c r="D441" s="1"/>
      <c r="E441" s="113"/>
      <c r="F441" s="113"/>
      <c r="G441" s="113"/>
      <c r="H441" s="113"/>
      <c r="I441" s="113"/>
      <c r="J441" s="113"/>
      <c r="K441" s="113"/>
      <c r="L441" s="113"/>
      <c r="M441" s="113"/>
      <c r="N441" s="109"/>
      <c r="O441" s="109"/>
      <c r="P441" s="109"/>
      <c r="Q441" s="109"/>
      <c r="R441" s="109"/>
      <c r="S441" s="109"/>
      <c r="T441" s="109"/>
      <c r="U441" s="109"/>
      <c r="V441" s="109"/>
      <c r="W441" s="109"/>
      <c r="X441" s="109"/>
      <c r="Y441" s="109"/>
      <c r="Z441" s="109"/>
      <c r="AA441" s="109"/>
      <c r="AB441" s="109"/>
    </row>
    <row r="442" spans="1:28" ht="15.5" x14ac:dyDescent="0.35">
      <c r="A442" s="123"/>
      <c r="B442" s="2"/>
      <c r="C442" s="2"/>
      <c r="D442" s="1"/>
      <c r="E442" s="113"/>
      <c r="F442" s="113"/>
      <c r="G442" s="113"/>
      <c r="H442" s="113"/>
      <c r="I442" s="113"/>
      <c r="J442" s="113"/>
      <c r="K442" s="113"/>
      <c r="L442" s="113"/>
      <c r="M442" s="113"/>
      <c r="N442" s="109"/>
      <c r="O442" s="109"/>
      <c r="P442" s="109"/>
      <c r="Q442" s="109"/>
      <c r="R442" s="109"/>
      <c r="S442" s="109"/>
      <c r="T442" s="109"/>
      <c r="U442" s="109"/>
      <c r="V442" s="109"/>
      <c r="W442" s="109"/>
      <c r="X442" s="109"/>
      <c r="Y442" s="109"/>
      <c r="Z442" s="109"/>
      <c r="AA442" s="109"/>
      <c r="AB442" s="109"/>
    </row>
    <row r="443" spans="1:28" ht="15.5" x14ac:dyDescent="0.35">
      <c r="A443" s="123"/>
      <c r="B443" s="2"/>
      <c r="C443" s="2"/>
      <c r="D443" s="1"/>
      <c r="E443" s="113"/>
      <c r="F443" s="113"/>
      <c r="G443" s="113"/>
      <c r="H443" s="113"/>
      <c r="I443" s="113"/>
      <c r="J443" s="113"/>
      <c r="K443" s="113"/>
      <c r="L443" s="113"/>
      <c r="M443" s="113"/>
      <c r="N443" s="109"/>
      <c r="O443" s="109"/>
      <c r="P443" s="109"/>
      <c r="Q443" s="109"/>
      <c r="R443" s="109"/>
      <c r="S443" s="109"/>
      <c r="T443" s="109"/>
      <c r="U443" s="109"/>
      <c r="V443" s="109"/>
      <c r="W443" s="109"/>
      <c r="X443" s="109"/>
      <c r="Y443" s="109"/>
      <c r="Z443" s="109"/>
      <c r="AA443" s="109"/>
      <c r="AB443" s="109"/>
    </row>
    <row r="444" spans="1:28" ht="15.5" x14ac:dyDescent="0.35">
      <c r="A444" s="123"/>
      <c r="B444" s="2"/>
      <c r="C444" s="2"/>
      <c r="D444" s="1"/>
      <c r="E444" s="113"/>
      <c r="F444" s="113"/>
      <c r="G444" s="113"/>
      <c r="H444" s="113"/>
      <c r="I444" s="113"/>
      <c r="J444" s="113"/>
      <c r="K444" s="113"/>
      <c r="L444" s="113"/>
      <c r="M444" s="113"/>
      <c r="N444" s="109"/>
      <c r="O444" s="109"/>
      <c r="P444" s="109"/>
      <c r="Q444" s="109"/>
      <c r="R444" s="109"/>
      <c r="S444" s="109"/>
      <c r="T444" s="109"/>
      <c r="U444" s="109"/>
      <c r="V444" s="109"/>
      <c r="W444" s="109"/>
      <c r="X444" s="109"/>
      <c r="Y444" s="109"/>
      <c r="Z444" s="109"/>
      <c r="AA444" s="109"/>
      <c r="AB444" s="109"/>
    </row>
    <row r="445" spans="1:28" ht="15.5" x14ac:dyDescent="0.35">
      <c r="A445" s="123"/>
      <c r="B445" s="2"/>
      <c r="C445" s="2"/>
      <c r="D445" s="1"/>
      <c r="E445" s="113"/>
      <c r="F445" s="113"/>
      <c r="G445" s="113"/>
      <c r="H445" s="113"/>
      <c r="I445" s="113"/>
      <c r="J445" s="113"/>
      <c r="K445" s="113"/>
      <c r="L445" s="113"/>
      <c r="M445" s="113"/>
      <c r="N445" s="109"/>
      <c r="O445" s="109"/>
      <c r="P445" s="109"/>
      <c r="Q445" s="109"/>
      <c r="R445" s="109"/>
      <c r="S445" s="109"/>
      <c r="T445" s="109"/>
      <c r="U445" s="109"/>
      <c r="V445" s="109"/>
      <c r="W445" s="109"/>
      <c r="X445" s="109"/>
      <c r="Y445" s="109"/>
      <c r="Z445" s="109"/>
      <c r="AA445" s="109"/>
      <c r="AB445" s="109"/>
    </row>
    <row r="446" spans="1:28" ht="15.5" x14ac:dyDescent="0.35">
      <c r="A446" s="123"/>
      <c r="B446" s="2"/>
      <c r="C446" s="2"/>
      <c r="D446" s="1"/>
      <c r="E446" s="113"/>
      <c r="F446" s="113"/>
      <c r="G446" s="113"/>
      <c r="H446" s="113"/>
      <c r="I446" s="113"/>
      <c r="J446" s="113"/>
      <c r="K446" s="113"/>
      <c r="L446" s="113"/>
      <c r="M446" s="113"/>
      <c r="N446" s="109"/>
      <c r="O446" s="109"/>
      <c r="P446" s="109"/>
      <c r="Q446" s="109"/>
      <c r="R446" s="109"/>
      <c r="S446" s="109"/>
      <c r="T446" s="109"/>
      <c r="U446" s="109"/>
      <c r="V446" s="109"/>
      <c r="W446" s="109"/>
      <c r="X446" s="109"/>
      <c r="Y446" s="109"/>
      <c r="Z446" s="109"/>
      <c r="AA446" s="109"/>
      <c r="AB446" s="109"/>
    </row>
    <row r="447" spans="1:28" ht="15.5" x14ac:dyDescent="0.35">
      <c r="A447" s="123"/>
      <c r="B447" s="2"/>
      <c r="C447" s="2"/>
      <c r="D447" s="1"/>
      <c r="E447" s="113"/>
      <c r="F447" s="113"/>
      <c r="G447" s="113"/>
      <c r="H447" s="113"/>
      <c r="I447" s="113"/>
      <c r="J447" s="113"/>
      <c r="K447" s="113"/>
      <c r="L447" s="113"/>
      <c r="M447" s="113"/>
      <c r="N447" s="109"/>
      <c r="O447" s="109"/>
      <c r="P447" s="109"/>
      <c r="Q447" s="109"/>
      <c r="R447" s="109"/>
      <c r="S447" s="109"/>
      <c r="T447" s="109"/>
      <c r="U447" s="109"/>
      <c r="V447" s="109"/>
      <c r="W447" s="109"/>
      <c r="X447" s="109"/>
      <c r="Y447" s="109"/>
      <c r="Z447" s="109"/>
      <c r="AA447" s="109"/>
      <c r="AB447" s="109"/>
    </row>
    <row r="448" spans="1:28" ht="15.5" x14ac:dyDescent="0.35">
      <c r="A448" s="123"/>
      <c r="B448" s="2"/>
      <c r="C448" s="2"/>
      <c r="D448" s="1"/>
      <c r="E448" s="113"/>
      <c r="F448" s="113"/>
      <c r="G448" s="113"/>
      <c r="H448" s="113"/>
      <c r="I448" s="113"/>
      <c r="J448" s="113"/>
      <c r="K448" s="113"/>
      <c r="L448" s="113"/>
      <c r="M448" s="113"/>
      <c r="N448" s="109"/>
      <c r="O448" s="109"/>
      <c r="P448" s="109"/>
      <c r="Q448" s="109"/>
      <c r="R448" s="109"/>
      <c r="S448" s="109"/>
      <c r="T448" s="109"/>
      <c r="U448" s="109"/>
      <c r="V448" s="109"/>
      <c r="W448" s="109"/>
      <c r="X448" s="109"/>
      <c r="Y448" s="109"/>
      <c r="Z448" s="109"/>
      <c r="AA448" s="109"/>
      <c r="AB448" s="109"/>
    </row>
    <row r="449" spans="1:28" ht="15.5" x14ac:dyDescent="0.35">
      <c r="A449" s="123"/>
      <c r="B449" s="2"/>
      <c r="C449" s="2"/>
      <c r="D449" s="1"/>
      <c r="E449" s="113"/>
      <c r="F449" s="113"/>
      <c r="G449" s="113"/>
      <c r="H449" s="113"/>
      <c r="I449" s="113"/>
      <c r="J449" s="113"/>
      <c r="K449" s="113"/>
      <c r="L449" s="113"/>
      <c r="M449" s="113"/>
      <c r="N449" s="109"/>
      <c r="O449" s="109"/>
      <c r="P449" s="109"/>
      <c r="Q449" s="109"/>
      <c r="R449" s="109"/>
      <c r="S449" s="109"/>
      <c r="T449" s="109"/>
      <c r="U449" s="109"/>
      <c r="V449" s="109"/>
      <c r="W449" s="109"/>
      <c r="X449" s="109"/>
      <c r="Y449" s="109"/>
      <c r="Z449" s="109"/>
      <c r="AA449" s="109"/>
      <c r="AB449" s="109"/>
    </row>
    <row r="450" spans="1:28" ht="15.5" x14ac:dyDescent="0.35">
      <c r="A450" s="123"/>
      <c r="B450" s="2"/>
      <c r="C450" s="2"/>
      <c r="D450" s="1"/>
      <c r="E450" s="113"/>
      <c r="F450" s="113"/>
      <c r="G450" s="113"/>
      <c r="H450" s="113"/>
      <c r="I450" s="113"/>
      <c r="J450" s="113"/>
      <c r="K450" s="113"/>
      <c r="L450" s="113"/>
      <c r="M450" s="113"/>
      <c r="N450" s="109"/>
      <c r="O450" s="109"/>
      <c r="P450" s="109"/>
      <c r="Q450" s="109"/>
      <c r="R450" s="109"/>
      <c r="S450" s="109"/>
      <c r="T450" s="109"/>
      <c r="U450" s="109"/>
      <c r="V450" s="109"/>
      <c r="W450" s="109"/>
      <c r="X450" s="109"/>
      <c r="Y450" s="109"/>
      <c r="Z450" s="109"/>
      <c r="AA450" s="109"/>
      <c r="AB450" s="109"/>
    </row>
    <row r="451" spans="1:28" ht="15.5" x14ac:dyDescent="0.35">
      <c r="A451" s="123"/>
      <c r="B451" s="2"/>
      <c r="C451" s="2"/>
      <c r="D451" s="1"/>
      <c r="E451" s="113"/>
      <c r="F451" s="113"/>
      <c r="G451" s="113"/>
      <c r="H451" s="113"/>
      <c r="I451" s="113"/>
      <c r="J451" s="113"/>
      <c r="K451" s="113"/>
      <c r="L451" s="113"/>
      <c r="M451" s="113"/>
      <c r="N451" s="109"/>
      <c r="O451" s="109"/>
      <c r="P451" s="109"/>
      <c r="Q451" s="109"/>
      <c r="R451" s="109"/>
      <c r="S451" s="109"/>
      <c r="T451" s="109"/>
      <c r="U451" s="109"/>
      <c r="V451" s="109"/>
      <c r="W451" s="109"/>
      <c r="X451" s="109"/>
      <c r="Y451" s="109"/>
      <c r="Z451" s="109"/>
      <c r="AA451" s="109"/>
      <c r="AB451" s="109"/>
    </row>
    <row r="452" spans="1:28" ht="15.5" x14ac:dyDescent="0.35">
      <c r="A452" s="123"/>
      <c r="B452" s="2"/>
      <c r="C452" s="2"/>
      <c r="D452" s="1"/>
      <c r="E452" s="113"/>
      <c r="F452" s="113"/>
      <c r="G452" s="113"/>
      <c r="H452" s="113"/>
      <c r="I452" s="113"/>
      <c r="J452" s="113"/>
      <c r="K452" s="113"/>
      <c r="L452" s="113"/>
      <c r="M452" s="113"/>
      <c r="N452" s="109"/>
      <c r="O452" s="109"/>
      <c r="P452" s="109"/>
      <c r="Q452" s="109"/>
      <c r="R452" s="109"/>
      <c r="S452" s="109"/>
      <c r="T452" s="109"/>
      <c r="U452" s="109"/>
      <c r="V452" s="109"/>
      <c r="W452" s="109"/>
      <c r="X452" s="109"/>
      <c r="Y452" s="109"/>
      <c r="Z452" s="109"/>
      <c r="AA452" s="109"/>
      <c r="AB452" s="109"/>
    </row>
    <row r="453" spans="1:28" ht="15.5" x14ac:dyDescent="0.35">
      <c r="A453" s="123"/>
      <c r="B453" s="2"/>
      <c r="C453" s="2"/>
      <c r="D453" s="1"/>
      <c r="E453" s="113"/>
      <c r="F453" s="113"/>
      <c r="G453" s="113"/>
      <c r="H453" s="113"/>
      <c r="I453" s="113"/>
      <c r="J453" s="113"/>
      <c r="K453" s="113"/>
      <c r="L453" s="113"/>
      <c r="M453" s="113"/>
      <c r="N453" s="109"/>
      <c r="O453" s="109"/>
      <c r="P453" s="109"/>
      <c r="Q453" s="109"/>
      <c r="R453" s="109"/>
      <c r="S453" s="109"/>
      <c r="T453" s="109"/>
      <c r="U453" s="109"/>
      <c r="V453" s="109"/>
      <c r="W453" s="109"/>
      <c r="X453" s="109"/>
      <c r="Y453" s="109"/>
      <c r="Z453" s="109"/>
      <c r="AA453" s="109"/>
      <c r="AB453" s="109"/>
    </row>
    <row r="454" spans="1:28" ht="15.5" x14ac:dyDescent="0.35">
      <c r="A454" s="123"/>
      <c r="B454" s="2"/>
      <c r="C454" s="2"/>
      <c r="D454" s="1"/>
      <c r="E454" s="113"/>
      <c r="F454" s="113"/>
      <c r="G454" s="113"/>
      <c r="H454" s="113"/>
      <c r="I454" s="113"/>
      <c r="J454" s="113"/>
      <c r="K454" s="113"/>
      <c r="L454" s="113"/>
      <c r="M454" s="113"/>
      <c r="N454" s="109"/>
      <c r="O454" s="109"/>
      <c r="P454" s="109"/>
      <c r="Q454" s="109"/>
      <c r="R454" s="109"/>
      <c r="S454" s="109"/>
      <c r="T454" s="109"/>
      <c r="U454" s="109"/>
      <c r="V454" s="109"/>
      <c r="W454" s="109"/>
      <c r="X454" s="109"/>
      <c r="Y454" s="109"/>
      <c r="Z454" s="109"/>
      <c r="AA454" s="109"/>
      <c r="AB454" s="109"/>
    </row>
    <row r="455" spans="1:28" ht="15.5" x14ac:dyDescent="0.35">
      <c r="A455" s="123"/>
      <c r="B455" s="2"/>
      <c r="C455" s="2"/>
      <c r="D455" s="1"/>
      <c r="E455" s="113"/>
      <c r="F455" s="113"/>
      <c r="G455" s="113"/>
      <c r="H455" s="113"/>
      <c r="I455" s="113"/>
      <c r="J455" s="113"/>
      <c r="K455" s="113"/>
      <c r="L455" s="113"/>
      <c r="M455" s="113"/>
      <c r="N455" s="109"/>
      <c r="O455" s="109"/>
      <c r="P455" s="109"/>
      <c r="Q455" s="109"/>
      <c r="R455" s="109"/>
      <c r="S455" s="109"/>
      <c r="T455" s="109"/>
      <c r="U455" s="109"/>
      <c r="V455" s="109"/>
      <c r="W455" s="109"/>
      <c r="X455" s="109"/>
      <c r="Y455" s="109"/>
      <c r="Z455" s="109"/>
      <c r="AA455" s="109"/>
      <c r="AB455" s="109"/>
    </row>
    <row r="456" spans="1:28" ht="15.5" x14ac:dyDescent="0.35">
      <c r="A456" s="123"/>
      <c r="B456" s="2"/>
      <c r="C456" s="2"/>
      <c r="D456" s="1"/>
      <c r="E456" s="113"/>
      <c r="F456" s="113"/>
      <c r="G456" s="113"/>
      <c r="H456" s="113"/>
      <c r="I456" s="113"/>
      <c r="J456" s="113"/>
      <c r="K456" s="113"/>
      <c r="L456" s="113"/>
      <c r="M456" s="113"/>
      <c r="N456" s="109"/>
      <c r="O456" s="109"/>
      <c r="P456" s="109"/>
      <c r="Q456" s="109"/>
      <c r="R456" s="109"/>
      <c r="S456" s="109"/>
      <c r="T456" s="109"/>
      <c r="U456" s="109"/>
      <c r="V456" s="109"/>
      <c r="W456" s="109"/>
      <c r="X456" s="109"/>
      <c r="Y456" s="109"/>
      <c r="Z456" s="109"/>
      <c r="AA456" s="109"/>
      <c r="AB456" s="109"/>
    </row>
    <row r="457" spans="1:28" ht="15.5" x14ac:dyDescent="0.35">
      <c r="A457" s="123"/>
      <c r="B457" s="2"/>
      <c r="C457" s="2"/>
      <c r="D457" s="1"/>
      <c r="E457" s="113"/>
      <c r="F457" s="113"/>
      <c r="G457" s="113"/>
      <c r="H457" s="113"/>
      <c r="I457" s="113"/>
      <c r="J457" s="113"/>
      <c r="K457" s="113"/>
      <c r="L457" s="113"/>
      <c r="M457" s="113"/>
      <c r="N457" s="109"/>
      <c r="O457" s="109"/>
      <c r="P457" s="109"/>
      <c r="Q457" s="109"/>
      <c r="R457" s="109"/>
      <c r="S457" s="109"/>
      <c r="T457" s="109"/>
      <c r="U457" s="109"/>
      <c r="V457" s="109"/>
      <c r="W457" s="109"/>
      <c r="X457" s="109"/>
      <c r="Y457" s="109"/>
      <c r="Z457" s="109"/>
      <c r="AA457" s="109"/>
      <c r="AB457" s="109"/>
    </row>
    <row r="458" spans="1:28" ht="15.5" x14ac:dyDescent="0.35">
      <c r="A458" s="123"/>
      <c r="B458" s="2"/>
      <c r="C458" s="2"/>
      <c r="D458" s="1"/>
      <c r="E458" s="113"/>
      <c r="F458" s="113"/>
      <c r="G458" s="113"/>
      <c r="H458" s="113"/>
      <c r="I458" s="113"/>
      <c r="J458" s="113"/>
      <c r="K458" s="113"/>
      <c r="L458" s="113"/>
      <c r="M458" s="113"/>
      <c r="N458" s="109"/>
      <c r="O458" s="109"/>
      <c r="P458" s="109"/>
      <c r="Q458" s="109"/>
      <c r="R458" s="109"/>
      <c r="S458" s="109"/>
      <c r="T458" s="109"/>
      <c r="U458" s="109"/>
      <c r="V458" s="109"/>
      <c r="W458" s="109"/>
      <c r="X458" s="109"/>
      <c r="Y458" s="109"/>
      <c r="Z458" s="109"/>
      <c r="AA458" s="109"/>
      <c r="AB458" s="109"/>
    </row>
    <row r="459" spans="1:28" ht="15.5" x14ac:dyDescent="0.35">
      <c r="A459" s="123"/>
      <c r="B459" s="2"/>
      <c r="C459" s="2"/>
      <c r="D459" s="1"/>
      <c r="E459" s="113"/>
      <c r="F459" s="113"/>
      <c r="G459" s="113"/>
      <c r="H459" s="113"/>
      <c r="I459" s="113"/>
      <c r="J459" s="113"/>
      <c r="K459" s="113"/>
      <c r="L459" s="113"/>
      <c r="M459" s="113"/>
      <c r="N459" s="109"/>
      <c r="O459" s="109"/>
      <c r="P459" s="109"/>
      <c r="Q459" s="109"/>
      <c r="R459" s="109"/>
      <c r="S459" s="109"/>
      <c r="T459" s="109"/>
      <c r="U459" s="109"/>
      <c r="V459" s="109"/>
      <c r="W459" s="109"/>
      <c r="X459" s="109"/>
      <c r="Y459" s="109"/>
      <c r="Z459" s="109"/>
      <c r="AA459" s="109"/>
      <c r="AB459" s="109"/>
    </row>
    <row r="460" spans="1:28" ht="15.5" x14ac:dyDescent="0.35">
      <c r="A460" s="123"/>
      <c r="B460" s="2"/>
      <c r="C460" s="2"/>
      <c r="D460" s="1"/>
      <c r="E460" s="113"/>
      <c r="F460" s="113"/>
      <c r="G460" s="113"/>
      <c r="H460" s="113"/>
      <c r="I460" s="113"/>
      <c r="J460" s="113"/>
      <c r="K460" s="113"/>
      <c r="L460" s="113"/>
      <c r="M460" s="113"/>
      <c r="N460" s="109"/>
      <c r="O460" s="109"/>
      <c r="P460" s="109"/>
      <c r="Q460" s="109"/>
      <c r="R460" s="109"/>
      <c r="S460" s="109"/>
      <c r="T460" s="109"/>
      <c r="U460" s="109"/>
      <c r="V460" s="109"/>
      <c r="W460" s="109"/>
      <c r="X460" s="109"/>
      <c r="Y460" s="109"/>
      <c r="Z460" s="109"/>
      <c r="AA460" s="109"/>
      <c r="AB460" s="109"/>
    </row>
    <row r="461" spans="1:28" ht="15.5" x14ac:dyDescent="0.35">
      <c r="A461" s="123"/>
      <c r="B461" s="2"/>
      <c r="C461" s="2"/>
      <c r="D461" s="1"/>
      <c r="E461" s="113"/>
      <c r="F461" s="113"/>
      <c r="G461" s="113"/>
      <c r="H461" s="113"/>
      <c r="I461" s="113"/>
      <c r="J461" s="113"/>
      <c r="K461" s="113"/>
      <c r="L461" s="113"/>
      <c r="M461" s="113"/>
      <c r="N461" s="109"/>
      <c r="O461" s="109"/>
      <c r="P461" s="109"/>
      <c r="Q461" s="109"/>
      <c r="R461" s="109"/>
      <c r="S461" s="109"/>
      <c r="T461" s="109"/>
      <c r="U461" s="109"/>
      <c r="V461" s="109"/>
      <c r="W461" s="109"/>
      <c r="X461" s="109"/>
      <c r="Y461" s="109"/>
      <c r="Z461" s="109"/>
      <c r="AA461" s="109"/>
      <c r="AB461" s="109"/>
    </row>
    <row r="462" spans="1:28" ht="15.5" x14ac:dyDescent="0.35">
      <c r="A462" s="123"/>
      <c r="B462" s="2"/>
      <c r="C462" s="2"/>
      <c r="D462" s="1"/>
      <c r="E462" s="113"/>
      <c r="F462" s="113"/>
      <c r="G462" s="113"/>
      <c r="H462" s="113"/>
      <c r="I462" s="113"/>
      <c r="J462" s="113"/>
      <c r="K462" s="113"/>
      <c r="L462" s="113"/>
      <c r="M462" s="113"/>
      <c r="N462" s="109"/>
      <c r="O462" s="109"/>
      <c r="P462" s="109"/>
      <c r="Q462" s="109"/>
      <c r="R462" s="109"/>
      <c r="S462" s="109"/>
      <c r="T462" s="109"/>
      <c r="U462" s="109"/>
      <c r="V462" s="109"/>
      <c r="W462" s="109"/>
      <c r="X462" s="109"/>
      <c r="Y462" s="109"/>
      <c r="Z462" s="109"/>
      <c r="AA462" s="109"/>
      <c r="AB462" s="109"/>
    </row>
    <row r="463" spans="1:28" ht="15.5" x14ac:dyDescent="0.35">
      <c r="A463" s="123"/>
      <c r="B463" s="2"/>
      <c r="C463" s="2"/>
      <c r="D463" s="1"/>
      <c r="E463" s="113"/>
      <c r="F463" s="113"/>
      <c r="G463" s="113"/>
      <c r="H463" s="113"/>
      <c r="I463" s="113"/>
      <c r="J463" s="113"/>
      <c r="K463" s="113"/>
      <c r="L463" s="113"/>
      <c r="M463" s="113"/>
      <c r="N463" s="109"/>
      <c r="O463" s="109"/>
      <c r="P463" s="109"/>
      <c r="Q463" s="109"/>
      <c r="R463" s="109"/>
      <c r="S463" s="109"/>
      <c r="T463" s="109"/>
      <c r="U463" s="109"/>
      <c r="V463" s="109"/>
      <c r="W463" s="109"/>
      <c r="X463" s="109"/>
      <c r="Y463" s="109"/>
      <c r="Z463" s="109"/>
      <c r="AA463" s="109"/>
      <c r="AB463" s="109"/>
    </row>
    <row r="464" spans="1:28" ht="15.5" x14ac:dyDescent="0.35">
      <c r="A464" s="123"/>
      <c r="B464" s="2"/>
      <c r="C464" s="2"/>
      <c r="D464" s="1"/>
      <c r="E464" s="113"/>
      <c r="F464" s="113"/>
      <c r="G464" s="113"/>
      <c r="H464" s="113"/>
      <c r="I464" s="113"/>
      <c r="J464" s="113"/>
      <c r="K464" s="113"/>
      <c r="L464" s="113"/>
      <c r="M464" s="113"/>
      <c r="N464" s="109"/>
      <c r="O464" s="109"/>
      <c r="P464" s="109"/>
      <c r="Q464" s="109"/>
      <c r="R464" s="109"/>
      <c r="S464" s="109"/>
      <c r="T464" s="109"/>
      <c r="U464" s="109"/>
      <c r="V464" s="109"/>
      <c r="W464" s="109"/>
      <c r="X464" s="109"/>
      <c r="Y464" s="109"/>
      <c r="Z464" s="109"/>
      <c r="AA464" s="109"/>
      <c r="AB464" s="109"/>
    </row>
    <row r="465" spans="1:28" ht="15.5" x14ac:dyDescent="0.35">
      <c r="A465" s="123"/>
      <c r="B465" s="2"/>
      <c r="C465" s="2"/>
      <c r="D465" s="1"/>
      <c r="E465" s="113"/>
      <c r="F465" s="113"/>
      <c r="G465" s="113"/>
      <c r="H465" s="113"/>
      <c r="I465" s="113"/>
      <c r="J465" s="113"/>
      <c r="K465" s="113"/>
      <c r="L465" s="113"/>
      <c r="M465" s="113"/>
      <c r="N465" s="109"/>
      <c r="O465" s="109"/>
      <c r="P465" s="109"/>
      <c r="Q465" s="109"/>
      <c r="R465" s="109"/>
      <c r="S465" s="109"/>
      <c r="T465" s="109"/>
      <c r="U465" s="109"/>
      <c r="V465" s="109"/>
      <c r="W465" s="109"/>
      <c r="X465" s="109"/>
      <c r="Y465" s="109"/>
      <c r="Z465" s="109"/>
      <c r="AA465" s="109"/>
      <c r="AB465" s="109"/>
    </row>
    <row r="466" spans="1:28" ht="15.5" x14ac:dyDescent="0.35">
      <c r="A466" s="123"/>
      <c r="B466" s="2"/>
      <c r="C466" s="2"/>
      <c r="D466" s="1"/>
      <c r="E466" s="113"/>
      <c r="F466" s="113"/>
      <c r="G466" s="113"/>
      <c r="H466" s="113"/>
      <c r="I466" s="113"/>
      <c r="J466" s="113"/>
      <c r="K466" s="113"/>
      <c r="L466" s="113"/>
      <c r="M466" s="113"/>
      <c r="N466" s="109"/>
      <c r="O466" s="109"/>
      <c r="P466" s="109"/>
      <c r="Q466" s="109"/>
      <c r="R466" s="109"/>
      <c r="S466" s="109"/>
      <c r="T466" s="109"/>
      <c r="U466" s="109"/>
      <c r="V466" s="109"/>
      <c r="W466" s="109"/>
      <c r="X466" s="109"/>
      <c r="Y466" s="109"/>
      <c r="Z466" s="109"/>
      <c r="AA466" s="109"/>
      <c r="AB466" s="109"/>
    </row>
    <row r="467" spans="1:28" ht="15.5" x14ac:dyDescent="0.35">
      <c r="A467" s="123"/>
      <c r="B467" s="2"/>
      <c r="C467" s="2"/>
      <c r="D467" s="1"/>
      <c r="E467" s="113"/>
      <c r="F467" s="113"/>
      <c r="G467" s="113"/>
      <c r="H467" s="113"/>
      <c r="I467" s="113"/>
      <c r="J467" s="113"/>
      <c r="K467" s="113"/>
      <c r="L467" s="113"/>
      <c r="M467" s="113"/>
      <c r="N467" s="109"/>
      <c r="O467" s="109"/>
      <c r="P467" s="109"/>
      <c r="Q467" s="109"/>
      <c r="R467" s="109"/>
      <c r="S467" s="109"/>
      <c r="T467" s="109"/>
      <c r="U467" s="109"/>
      <c r="V467" s="109"/>
      <c r="W467" s="109"/>
      <c r="X467" s="109"/>
      <c r="Y467" s="109"/>
      <c r="Z467" s="109"/>
      <c r="AA467" s="109"/>
      <c r="AB467" s="109"/>
    </row>
    <row r="468" spans="1:28" ht="15.5" x14ac:dyDescent="0.35">
      <c r="A468" s="123"/>
      <c r="B468" s="2"/>
      <c r="C468" s="2"/>
      <c r="D468" s="1"/>
      <c r="E468" s="113"/>
      <c r="F468" s="113"/>
      <c r="G468" s="113"/>
      <c r="H468" s="113"/>
      <c r="I468" s="113"/>
      <c r="J468" s="113"/>
      <c r="K468" s="113"/>
      <c r="L468" s="113"/>
      <c r="M468" s="113"/>
      <c r="N468" s="109"/>
      <c r="O468" s="109"/>
      <c r="P468" s="109"/>
      <c r="Q468" s="109"/>
      <c r="R468" s="109"/>
      <c r="S468" s="109"/>
      <c r="T468" s="109"/>
      <c r="U468" s="109"/>
      <c r="V468" s="109"/>
      <c r="W468" s="109"/>
      <c r="X468" s="109"/>
      <c r="Y468" s="109"/>
      <c r="Z468" s="109"/>
      <c r="AA468" s="109"/>
      <c r="AB468" s="109"/>
    </row>
    <row r="469" spans="1:28" ht="15.5" x14ac:dyDescent="0.35">
      <c r="A469" s="123"/>
      <c r="B469" s="2"/>
      <c r="C469" s="2"/>
      <c r="D469" s="1"/>
      <c r="E469" s="113"/>
      <c r="F469" s="113"/>
      <c r="G469" s="113"/>
      <c r="H469" s="113"/>
      <c r="I469" s="113"/>
      <c r="J469" s="113"/>
      <c r="K469" s="113"/>
      <c r="L469" s="113"/>
      <c r="M469" s="113"/>
      <c r="N469" s="109"/>
      <c r="O469" s="109"/>
      <c r="P469" s="109"/>
      <c r="Q469" s="109"/>
      <c r="R469" s="109"/>
      <c r="S469" s="109"/>
      <c r="T469" s="109"/>
      <c r="U469" s="109"/>
      <c r="V469" s="109"/>
      <c r="W469" s="109"/>
      <c r="X469" s="109"/>
      <c r="Y469" s="109"/>
      <c r="Z469" s="109"/>
      <c r="AA469" s="109"/>
      <c r="AB469" s="109"/>
    </row>
    <row r="470" spans="1:28" ht="15.5" x14ac:dyDescent="0.35">
      <c r="A470" s="123"/>
      <c r="B470" s="2"/>
      <c r="C470" s="2"/>
      <c r="D470" s="1"/>
      <c r="E470" s="113"/>
      <c r="F470" s="113"/>
      <c r="G470" s="113"/>
      <c r="H470" s="113"/>
      <c r="I470" s="113"/>
      <c r="J470" s="113"/>
      <c r="K470" s="113"/>
      <c r="L470" s="113"/>
      <c r="M470" s="113"/>
      <c r="N470" s="109"/>
      <c r="O470" s="109"/>
      <c r="P470" s="109"/>
      <c r="Q470" s="109"/>
      <c r="R470" s="109"/>
      <c r="S470" s="109"/>
      <c r="T470" s="109"/>
      <c r="U470" s="109"/>
      <c r="V470" s="109"/>
      <c r="W470" s="109"/>
      <c r="X470" s="109"/>
      <c r="Y470" s="109"/>
      <c r="Z470" s="109"/>
      <c r="AA470" s="109"/>
      <c r="AB470" s="109"/>
    </row>
    <row r="471" spans="1:28" ht="15.5" x14ac:dyDescent="0.35">
      <c r="A471" s="123"/>
      <c r="B471" s="2"/>
      <c r="C471" s="2"/>
      <c r="D471" s="1"/>
      <c r="E471" s="113"/>
      <c r="F471" s="113"/>
      <c r="G471" s="113"/>
      <c r="H471" s="113"/>
      <c r="I471" s="113"/>
      <c r="J471" s="113"/>
      <c r="K471" s="113"/>
      <c r="L471" s="113"/>
      <c r="M471" s="113"/>
      <c r="N471" s="109"/>
      <c r="O471" s="109"/>
      <c r="P471" s="109"/>
      <c r="Q471" s="109"/>
      <c r="R471" s="109"/>
      <c r="S471" s="109"/>
      <c r="T471" s="109"/>
      <c r="U471" s="109"/>
      <c r="V471" s="109"/>
      <c r="W471" s="109"/>
      <c r="X471" s="109"/>
      <c r="Y471" s="109"/>
      <c r="Z471" s="109"/>
      <c r="AA471" s="109"/>
      <c r="AB471" s="109"/>
    </row>
    <row r="472" spans="1:28" ht="15.5" x14ac:dyDescent="0.35">
      <c r="A472" s="123"/>
      <c r="B472" s="2"/>
      <c r="C472" s="2"/>
      <c r="D472" s="1"/>
      <c r="E472" s="113"/>
      <c r="F472" s="113"/>
      <c r="G472" s="113"/>
      <c r="H472" s="113"/>
      <c r="I472" s="113"/>
      <c r="J472" s="113"/>
      <c r="K472" s="113"/>
      <c r="L472" s="113"/>
      <c r="M472" s="113"/>
      <c r="N472" s="109"/>
      <c r="O472" s="109"/>
      <c r="P472" s="109"/>
      <c r="Q472" s="109"/>
      <c r="R472" s="109"/>
      <c r="S472" s="109"/>
      <c r="T472" s="109"/>
      <c r="U472" s="109"/>
      <c r="V472" s="109"/>
      <c r="W472" s="109"/>
      <c r="X472" s="109"/>
      <c r="Y472" s="109"/>
      <c r="Z472" s="109"/>
      <c r="AA472" s="109"/>
      <c r="AB472" s="109"/>
    </row>
    <row r="473" spans="1:28" ht="15.5" x14ac:dyDescent="0.35">
      <c r="A473" s="123"/>
      <c r="B473" s="2"/>
      <c r="C473" s="2"/>
      <c r="D473" s="1"/>
      <c r="E473" s="113"/>
      <c r="F473" s="113"/>
      <c r="G473" s="113"/>
      <c r="H473" s="113"/>
      <c r="I473" s="113"/>
      <c r="J473" s="113"/>
      <c r="K473" s="113"/>
      <c r="L473" s="113"/>
      <c r="M473" s="113"/>
      <c r="N473" s="109"/>
      <c r="O473" s="109"/>
      <c r="P473" s="109"/>
      <c r="Q473" s="109"/>
      <c r="R473" s="109"/>
      <c r="S473" s="109"/>
      <c r="T473" s="109"/>
      <c r="U473" s="109"/>
      <c r="V473" s="109"/>
      <c r="W473" s="109"/>
      <c r="X473" s="109"/>
      <c r="Y473" s="109"/>
      <c r="Z473" s="109"/>
      <c r="AA473" s="109"/>
      <c r="AB473" s="109"/>
    </row>
    <row r="474" spans="1:28" ht="15.5" x14ac:dyDescent="0.35">
      <c r="A474" s="123"/>
      <c r="B474" s="2"/>
      <c r="C474" s="2"/>
      <c r="D474" s="1"/>
      <c r="E474" s="113"/>
      <c r="F474" s="113"/>
      <c r="G474" s="113"/>
      <c r="H474" s="113"/>
      <c r="I474" s="113"/>
      <c r="J474" s="113"/>
      <c r="K474" s="113"/>
      <c r="L474" s="113"/>
      <c r="M474" s="113"/>
      <c r="N474" s="109"/>
      <c r="O474" s="109"/>
      <c r="P474" s="109"/>
      <c r="Q474" s="109"/>
      <c r="R474" s="109"/>
      <c r="S474" s="109"/>
      <c r="T474" s="109"/>
      <c r="U474" s="109"/>
      <c r="V474" s="109"/>
      <c r="W474" s="109"/>
      <c r="X474" s="109"/>
      <c r="Y474" s="109"/>
      <c r="Z474" s="109"/>
      <c r="AA474" s="109"/>
      <c r="AB474" s="109"/>
    </row>
    <row r="475" spans="1:28" ht="15.5" x14ac:dyDescent="0.35">
      <c r="A475" s="123"/>
      <c r="B475" s="2"/>
      <c r="C475" s="2"/>
      <c r="D475" s="1"/>
      <c r="E475" s="113"/>
      <c r="F475" s="113"/>
      <c r="G475" s="113"/>
      <c r="H475" s="113"/>
      <c r="I475" s="113"/>
      <c r="J475" s="113"/>
      <c r="K475" s="113"/>
      <c r="L475" s="113"/>
      <c r="M475" s="113"/>
      <c r="N475" s="109"/>
      <c r="O475" s="109"/>
      <c r="P475" s="109"/>
      <c r="Q475" s="109"/>
      <c r="R475" s="109"/>
      <c r="S475" s="109"/>
      <c r="T475" s="109"/>
      <c r="U475" s="109"/>
      <c r="V475" s="109"/>
      <c r="W475" s="109"/>
      <c r="X475" s="109"/>
      <c r="Y475" s="109"/>
      <c r="Z475" s="109"/>
      <c r="AA475" s="109"/>
      <c r="AB475" s="109"/>
    </row>
    <row r="476" spans="1:28" ht="15.5" x14ac:dyDescent="0.35">
      <c r="A476" s="123"/>
      <c r="B476" s="2"/>
      <c r="C476" s="2"/>
      <c r="D476" s="1"/>
      <c r="E476" s="113"/>
      <c r="F476" s="113"/>
      <c r="G476" s="113"/>
      <c r="H476" s="113"/>
      <c r="I476" s="113"/>
      <c r="J476" s="113"/>
      <c r="K476" s="113"/>
      <c r="L476" s="113"/>
      <c r="M476" s="113"/>
      <c r="N476" s="109"/>
      <c r="O476" s="109"/>
      <c r="P476" s="109"/>
      <c r="Q476" s="109"/>
      <c r="R476" s="109"/>
      <c r="S476" s="109"/>
      <c r="T476" s="109"/>
      <c r="U476" s="109"/>
      <c r="V476" s="109"/>
      <c r="W476" s="109"/>
      <c r="X476" s="109"/>
      <c r="Y476" s="109"/>
      <c r="Z476" s="109"/>
      <c r="AA476" s="109"/>
      <c r="AB476" s="109"/>
    </row>
    <row r="477" spans="1:28" ht="15.5" x14ac:dyDescent="0.35">
      <c r="A477" s="123"/>
      <c r="B477" s="2"/>
      <c r="C477" s="2"/>
      <c r="D477" s="1"/>
      <c r="E477" s="113"/>
      <c r="F477" s="113"/>
      <c r="G477" s="113"/>
      <c r="H477" s="113"/>
      <c r="I477" s="113"/>
      <c r="J477" s="113"/>
      <c r="K477" s="113"/>
      <c r="L477" s="113"/>
      <c r="M477" s="113"/>
      <c r="N477" s="109"/>
      <c r="O477" s="109"/>
      <c r="P477" s="109"/>
      <c r="Q477" s="109"/>
      <c r="R477" s="109"/>
      <c r="S477" s="109"/>
      <c r="T477" s="109"/>
      <c r="U477" s="109"/>
      <c r="V477" s="109"/>
      <c r="W477" s="109"/>
      <c r="X477" s="109"/>
      <c r="Y477" s="109"/>
      <c r="Z477" s="109"/>
      <c r="AA477" s="109"/>
      <c r="AB477" s="109"/>
    </row>
    <row r="478" spans="1:28" ht="15.5" x14ac:dyDescent="0.35">
      <c r="A478" s="123"/>
      <c r="B478" s="2"/>
      <c r="C478" s="2"/>
      <c r="D478" s="1"/>
      <c r="E478" s="113"/>
      <c r="F478" s="113"/>
      <c r="G478" s="113"/>
      <c r="H478" s="113"/>
      <c r="I478" s="113"/>
      <c r="J478" s="113"/>
      <c r="K478" s="113"/>
      <c r="L478" s="113"/>
      <c r="M478" s="113"/>
      <c r="N478" s="109"/>
      <c r="O478" s="109"/>
      <c r="P478" s="109"/>
      <c r="Q478" s="109"/>
      <c r="R478" s="109"/>
      <c r="S478" s="109"/>
      <c r="T478" s="109"/>
      <c r="U478" s="109"/>
      <c r="V478" s="109"/>
      <c r="W478" s="109"/>
      <c r="X478" s="109"/>
      <c r="Y478" s="109"/>
      <c r="Z478" s="109"/>
      <c r="AA478" s="109"/>
      <c r="AB478" s="109"/>
    </row>
    <row r="479" spans="1:28" ht="15.5" x14ac:dyDescent="0.35">
      <c r="A479" s="123"/>
      <c r="B479" s="2"/>
      <c r="C479" s="2"/>
      <c r="D479" s="1"/>
      <c r="E479" s="113"/>
      <c r="F479" s="113"/>
      <c r="G479" s="113"/>
      <c r="H479" s="113"/>
      <c r="I479" s="113"/>
      <c r="J479" s="113"/>
      <c r="K479" s="113"/>
      <c r="L479" s="113"/>
      <c r="M479" s="113"/>
      <c r="N479" s="109"/>
      <c r="O479" s="109"/>
      <c r="P479" s="109"/>
      <c r="Q479" s="109"/>
      <c r="R479" s="109"/>
      <c r="S479" s="109"/>
      <c r="T479" s="109"/>
      <c r="U479" s="109"/>
      <c r="V479" s="109"/>
      <c r="W479" s="109"/>
      <c r="X479" s="109"/>
      <c r="Y479" s="109"/>
      <c r="Z479" s="109"/>
      <c r="AA479" s="109"/>
      <c r="AB479" s="109"/>
    </row>
    <row r="480" spans="1:28" ht="15.5" x14ac:dyDescent="0.35">
      <c r="A480" s="123"/>
      <c r="B480" s="2"/>
      <c r="C480" s="2"/>
      <c r="D480" s="1"/>
      <c r="E480" s="113"/>
      <c r="F480" s="113"/>
      <c r="G480" s="113"/>
      <c r="H480" s="113"/>
      <c r="I480" s="113"/>
      <c r="J480" s="113"/>
      <c r="K480" s="113"/>
      <c r="L480" s="113"/>
      <c r="M480" s="113"/>
      <c r="N480" s="109"/>
      <c r="O480" s="109"/>
      <c r="P480" s="109"/>
      <c r="Q480" s="109"/>
      <c r="R480" s="109"/>
      <c r="S480" s="109"/>
      <c r="T480" s="109"/>
      <c r="U480" s="109"/>
      <c r="V480" s="109"/>
      <c r="W480" s="109"/>
      <c r="X480" s="109"/>
      <c r="Y480" s="109"/>
      <c r="Z480" s="109"/>
      <c r="AA480" s="109"/>
      <c r="AB480" s="109"/>
    </row>
    <row r="481" spans="1:28" ht="15.5" x14ac:dyDescent="0.35">
      <c r="A481" s="123"/>
      <c r="B481" s="2"/>
      <c r="C481" s="2"/>
      <c r="D481" s="1"/>
      <c r="E481" s="113"/>
      <c r="F481" s="113"/>
      <c r="G481" s="113"/>
      <c r="H481" s="113"/>
      <c r="I481" s="113"/>
      <c r="J481" s="113"/>
      <c r="K481" s="113"/>
      <c r="L481" s="113"/>
      <c r="M481" s="113"/>
      <c r="N481" s="109"/>
      <c r="O481" s="109"/>
      <c r="P481" s="109"/>
      <c r="Q481" s="109"/>
      <c r="R481" s="109"/>
      <c r="S481" s="109"/>
      <c r="T481" s="109"/>
      <c r="U481" s="109"/>
      <c r="V481" s="109"/>
      <c r="W481" s="109"/>
      <c r="X481" s="109"/>
      <c r="Y481" s="109"/>
      <c r="Z481" s="109"/>
      <c r="AA481" s="109"/>
      <c r="AB481" s="109"/>
    </row>
    <row r="482" spans="1:28" ht="15.5" x14ac:dyDescent="0.35">
      <c r="A482" s="123"/>
      <c r="B482" s="2"/>
      <c r="C482" s="2"/>
      <c r="D482" s="1"/>
      <c r="E482" s="113"/>
      <c r="F482" s="113"/>
      <c r="G482" s="113"/>
      <c r="H482" s="113"/>
      <c r="I482" s="113"/>
      <c r="J482" s="113"/>
      <c r="K482" s="113"/>
      <c r="L482" s="113"/>
      <c r="M482" s="113"/>
      <c r="N482" s="109"/>
      <c r="O482" s="109"/>
      <c r="P482" s="109"/>
      <c r="Q482" s="109"/>
      <c r="R482" s="109"/>
      <c r="S482" s="109"/>
      <c r="T482" s="109"/>
      <c r="U482" s="109"/>
      <c r="V482" s="109"/>
      <c r="W482" s="109"/>
      <c r="X482" s="109"/>
      <c r="Y482" s="109"/>
      <c r="Z482" s="109"/>
      <c r="AA482" s="109"/>
      <c r="AB482" s="109"/>
    </row>
    <row r="483" spans="1:28" ht="15.5" x14ac:dyDescent="0.35">
      <c r="A483" s="123"/>
      <c r="B483" s="2"/>
      <c r="C483" s="2"/>
      <c r="D483" s="1"/>
      <c r="E483" s="113"/>
      <c r="F483" s="113"/>
      <c r="G483" s="113"/>
      <c r="H483" s="113"/>
      <c r="I483" s="113"/>
      <c r="J483" s="113"/>
      <c r="K483" s="113"/>
      <c r="L483" s="113"/>
      <c r="M483" s="113"/>
      <c r="N483" s="109"/>
      <c r="O483" s="109"/>
      <c r="P483" s="109"/>
      <c r="Q483" s="109"/>
      <c r="R483" s="109"/>
      <c r="S483" s="109"/>
      <c r="T483" s="109"/>
      <c r="U483" s="109"/>
      <c r="V483" s="109"/>
      <c r="W483" s="109"/>
      <c r="X483" s="109"/>
      <c r="Y483" s="109"/>
      <c r="Z483" s="109"/>
      <c r="AA483" s="109"/>
      <c r="AB483" s="109"/>
    </row>
    <row r="484" spans="1:28" ht="15.5" x14ac:dyDescent="0.35">
      <c r="A484" s="123"/>
      <c r="B484" s="2"/>
      <c r="C484" s="2"/>
      <c r="D484" s="1"/>
      <c r="E484" s="113"/>
      <c r="F484" s="113"/>
      <c r="G484" s="113"/>
      <c r="H484" s="113"/>
      <c r="I484" s="113"/>
      <c r="J484" s="113"/>
      <c r="K484" s="113"/>
      <c r="L484" s="113"/>
      <c r="M484" s="113"/>
      <c r="N484" s="109"/>
      <c r="O484" s="109"/>
      <c r="P484" s="109"/>
      <c r="Q484" s="109"/>
      <c r="R484" s="109"/>
      <c r="S484" s="109"/>
      <c r="T484" s="109"/>
      <c r="U484" s="109"/>
      <c r="V484" s="109"/>
      <c r="W484" s="109"/>
      <c r="X484" s="109"/>
      <c r="Y484" s="109"/>
      <c r="Z484" s="109"/>
      <c r="AA484" s="109"/>
      <c r="AB484" s="109"/>
    </row>
    <row r="485" spans="1:28" ht="15.5" x14ac:dyDescent="0.35">
      <c r="A485" s="123"/>
      <c r="B485" s="2"/>
      <c r="C485" s="2"/>
      <c r="D485" s="1"/>
      <c r="E485" s="113"/>
      <c r="F485" s="113"/>
      <c r="G485" s="113"/>
      <c r="H485" s="113"/>
      <c r="I485" s="113"/>
      <c r="J485" s="113"/>
      <c r="K485" s="113"/>
      <c r="L485" s="113"/>
      <c r="M485" s="113"/>
      <c r="N485" s="109"/>
      <c r="O485" s="109"/>
      <c r="P485" s="109"/>
      <c r="Q485" s="109"/>
      <c r="R485" s="109"/>
      <c r="S485" s="109"/>
      <c r="T485" s="109"/>
      <c r="U485" s="109"/>
      <c r="V485" s="109"/>
      <c r="W485" s="109"/>
      <c r="X485" s="109"/>
      <c r="Y485" s="109"/>
      <c r="Z485" s="109"/>
      <c r="AA485" s="109"/>
      <c r="AB485" s="109"/>
    </row>
    <row r="486" spans="1:28" ht="15.5" x14ac:dyDescent="0.35">
      <c r="A486" s="123"/>
      <c r="B486" s="2"/>
      <c r="C486" s="2"/>
      <c r="D486" s="1"/>
      <c r="E486" s="113"/>
      <c r="F486" s="113"/>
      <c r="G486" s="113"/>
      <c r="H486" s="113"/>
      <c r="I486" s="113"/>
      <c r="J486" s="113"/>
      <c r="K486" s="113"/>
      <c r="L486" s="113"/>
      <c r="M486" s="113"/>
      <c r="N486" s="109"/>
      <c r="O486" s="109"/>
      <c r="P486" s="109"/>
      <c r="Q486" s="109"/>
      <c r="R486" s="109"/>
      <c r="S486" s="109"/>
      <c r="T486" s="109"/>
      <c r="U486" s="109"/>
      <c r="V486" s="109"/>
      <c r="W486" s="109"/>
      <c r="X486" s="109"/>
      <c r="Y486" s="109"/>
      <c r="Z486" s="109"/>
      <c r="AA486" s="109"/>
      <c r="AB486" s="109"/>
    </row>
    <row r="487" spans="1:28" ht="15.5" x14ac:dyDescent="0.35">
      <c r="A487" s="123"/>
      <c r="B487" s="2"/>
      <c r="C487" s="2"/>
      <c r="D487" s="1"/>
      <c r="E487" s="113"/>
      <c r="F487" s="113"/>
      <c r="G487" s="113"/>
      <c r="H487" s="113"/>
      <c r="I487" s="113"/>
      <c r="J487" s="113"/>
      <c r="K487" s="113"/>
      <c r="L487" s="113"/>
      <c r="M487" s="113"/>
      <c r="N487" s="109"/>
      <c r="O487" s="109"/>
      <c r="P487" s="109"/>
      <c r="Q487" s="109"/>
      <c r="R487" s="109"/>
      <c r="S487" s="109"/>
      <c r="T487" s="109"/>
      <c r="U487" s="109"/>
      <c r="V487" s="109"/>
      <c r="W487" s="109"/>
      <c r="X487" s="109"/>
      <c r="Y487" s="109"/>
      <c r="Z487" s="109"/>
      <c r="AA487" s="109"/>
      <c r="AB487" s="109"/>
    </row>
    <row r="488" spans="1:28" ht="15.5" x14ac:dyDescent="0.35">
      <c r="A488" s="123"/>
      <c r="B488" s="2"/>
      <c r="C488" s="2"/>
      <c r="D488" s="1"/>
      <c r="E488" s="113"/>
      <c r="F488" s="113"/>
      <c r="G488" s="113"/>
      <c r="H488" s="113"/>
      <c r="I488" s="113"/>
      <c r="J488" s="113"/>
      <c r="K488" s="113"/>
      <c r="L488" s="113"/>
      <c r="M488" s="113"/>
      <c r="N488" s="109"/>
      <c r="O488" s="109"/>
      <c r="P488" s="109"/>
      <c r="Q488" s="109"/>
      <c r="R488" s="109"/>
      <c r="S488" s="109"/>
      <c r="T488" s="109"/>
      <c r="U488" s="109"/>
      <c r="V488" s="109"/>
      <c r="W488" s="109"/>
      <c r="X488" s="109"/>
      <c r="Y488" s="109"/>
      <c r="Z488" s="109"/>
      <c r="AA488" s="109"/>
      <c r="AB488" s="109"/>
    </row>
    <row r="489" spans="1:28" ht="15.5" x14ac:dyDescent="0.35">
      <c r="A489" s="123"/>
      <c r="B489" s="2"/>
      <c r="C489" s="2"/>
      <c r="D489" s="1"/>
      <c r="E489" s="113"/>
      <c r="F489" s="113"/>
      <c r="G489" s="113"/>
      <c r="H489" s="113"/>
      <c r="I489" s="113"/>
      <c r="J489" s="113"/>
      <c r="K489" s="113"/>
      <c r="L489" s="113"/>
      <c r="M489" s="113"/>
      <c r="N489" s="109"/>
      <c r="O489" s="109"/>
      <c r="P489" s="109"/>
      <c r="Q489" s="109"/>
      <c r="R489" s="109"/>
      <c r="S489" s="109"/>
      <c r="T489" s="109"/>
      <c r="U489" s="109"/>
      <c r="V489" s="109"/>
      <c r="W489" s="109"/>
      <c r="X489" s="109"/>
      <c r="Y489" s="109"/>
      <c r="Z489" s="109"/>
      <c r="AA489" s="109"/>
      <c r="AB489" s="109"/>
    </row>
    <row r="490" spans="1:28" ht="15.5" x14ac:dyDescent="0.35">
      <c r="A490" s="123"/>
      <c r="B490" s="2"/>
      <c r="C490" s="2"/>
      <c r="D490" s="1"/>
      <c r="E490" s="113"/>
      <c r="F490" s="113"/>
      <c r="G490" s="113"/>
      <c r="H490" s="113"/>
      <c r="I490" s="113"/>
      <c r="J490" s="113"/>
      <c r="K490" s="113"/>
      <c r="L490" s="113"/>
      <c r="M490" s="113"/>
      <c r="N490" s="109"/>
      <c r="O490" s="109"/>
      <c r="P490" s="109"/>
      <c r="Q490" s="109"/>
      <c r="R490" s="109"/>
      <c r="S490" s="109"/>
      <c r="T490" s="109"/>
      <c r="U490" s="109"/>
      <c r="V490" s="109"/>
      <c r="W490" s="109"/>
      <c r="X490" s="109"/>
      <c r="Y490" s="109"/>
      <c r="Z490" s="109"/>
      <c r="AA490" s="109"/>
      <c r="AB490" s="109"/>
    </row>
    <row r="491" spans="1:28" ht="15.5" x14ac:dyDescent="0.35">
      <c r="A491" s="123"/>
      <c r="B491" s="2"/>
      <c r="C491" s="2"/>
      <c r="D491" s="1"/>
      <c r="E491" s="113"/>
      <c r="F491" s="113"/>
      <c r="G491" s="113"/>
      <c r="H491" s="113"/>
      <c r="I491" s="113"/>
      <c r="J491" s="113"/>
      <c r="K491" s="113"/>
      <c r="L491" s="113"/>
      <c r="M491" s="113"/>
      <c r="N491" s="109"/>
      <c r="O491" s="109"/>
      <c r="P491" s="109"/>
      <c r="Q491" s="109"/>
      <c r="R491" s="109"/>
      <c r="S491" s="109"/>
      <c r="T491" s="109"/>
      <c r="U491" s="109"/>
      <c r="V491" s="109"/>
      <c r="W491" s="109"/>
      <c r="X491" s="109"/>
      <c r="Y491" s="109"/>
      <c r="Z491" s="109"/>
      <c r="AA491" s="109"/>
      <c r="AB491" s="109"/>
    </row>
    <row r="492" spans="1:28" ht="15.5" x14ac:dyDescent="0.35">
      <c r="A492" s="123"/>
      <c r="B492" s="2"/>
      <c r="C492" s="2"/>
      <c r="D492" s="1"/>
      <c r="E492" s="113"/>
      <c r="F492" s="113"/>
      <c r="G492" s="113"/>
      <c r="H492" s="113"/>
      <c r="I492" s="113"/>
      <c r="J492" s="113"/>
      <c r="K492" s="113"/>
      <c r="L492" s="113"/>
      <c r="M492" s="113"/>
      <c r="N492" s="109"/>
      <c r="O492" s="109"/>
      <c r="P492" s="109"/>
      <c r="Q492" s="109"/>
      <c r="R492" s="109"/>
      <c r="S492" s="109"/>
      <c r="T492" s="109"/>
      <c r="U492" s="109"/>
      <c r="V492" s="109"/>
      <c r="W492" s="109"/>
      <c r="X492" s="109"/>
      <c r="Y492" s="109"/>
      <c r="Z492" s="109"/>
      <c r="AA492" s="109"/>
      <c r="AB492" s="109"/>
    </row>
    <row r="493" spans="1:28" ht="15.5" x14ac:dyDescent="0.35">
      <c r="A493" s="123"/>
      <c r="B493" s="2"/>
      <c r="C493" s="2"/>
      <c r="D493" s="1"/>
      <c r="E493" s="113"/>
      <c r="F493" s="113"/>
      <c r="G493" s="113"/>
      <c r="H493" s="113"/>
      <c r="I493" s="113"/>
      <c r="J493" s="113"/>
      <c r="K493" s="113"/>
      <c r="L493" s="113"/>
      <c r="M493" s="113"/>
      <c r="N493" s="109"/>
      <c r="O493" s="109"/>
      <c r="P493" s="109"/>
      <c r="Q493" s="109"/>
      <c r="R493" s="109"/>
      <c r="S493" s="109"/>
      <c r="T493" s="109"/>
      <c r="U493" s="109"/>
      <c r="V493" s="109"/>
      <c r="W493" s="109"/>
      <c r="X493" s="109"/>
      <c r="Y493" s="109"/>
      <c r="Z493" s="109"/>
      <c r="AA493" s="109"/>
      <c r="AB493" s="109"/>
    </row>
    <row r="494" spans="1:28" ht="15.5" x14ac:dyDescent="0.35">
      <c r="A494" s="123"/>
      <c r="B494" s="2"/>
      <c r="C494" s="2"/>
      <c r="D494" s="1"/>
      <c r="E494" s="113"/>
      <c r="F494" s="113"/>
      <c r="G494" s="113"/>
      <c r="H494" s="113"/>
      <c r="I494" s="113"/>
      <c r="J494" s="113"/>
      <c r="K494" s="113"/>
      <c r="L494" s="113"/>
      <c r="M494" s="113"/>
      <c r="N494" s="109"/>
      <c r="O494" s="109"/>
      <c r="P494" s="109"/>
      <c r="Q494" s="109"/>
      <c r="R494" s="109"/>
      <c r="S494" s="109"/>
      <c r="T494" s="109"/>
      <c r="U494" s="109"/>
      <c r="V494" s="109"/>
      <c r="W494" s="109"/>
      <c r="X494" s="109"/>
      <c r="Y494" s="109"/>
      <c r="Z494" s="109"/>
      <c r="AA494" s="109"/>
      <c r="AB494" s="109"/>
    </row>
    <row r="495" spans="1:28" ht="15.5" x14ac:dyDescent="0.35">
      <c r="A495" s="123"/>
      <c r="B495" s="2"/>
      <c r="C495" s="2"/>
      <c r="D495" s="1"/>
      <c r="E495" s="113"/>
      <c r="F495" s="113"/>
      <c r="G495" s="113"/>
      <c r="H495" s="113"/>
      <c r="I495" s="113"/>
      <c r="J495" s="113"/>
      <c r="K495" s="113"/>
      <c r="L495" s="113"/>
      <c r="M495" s="113"/>
      <c r="N495" s="109"/>
      <c r="O495" s="109"/>
      <c r="P495" s="109"/>
      <c r="Q495" s="109"/>
      <c r="R495" s="109"/>
      <c r="S495" s="109"/>
      <c r="T495" s="109"/>
      <c r="U495" s="109"/>
      <c r="V495" s="109"/>
      <c r="W495" s="109"/>
      <c r="X495" s="109"/>
      <c r="Y495" s="109"/>
      <c r="Z495" s="109"/>
      <c r="AA495" s="109"/>
      <c r="AB495" s="109"/>
    </row>
    <row r="496" spans="1:28" ht="15.5" x14ac:dyDescent="0.35">
      <c r="A496" s="123"/>
      <c r="B496" s="2"/>
      <c r="C496" s="2"/>
      <c r="D496" s="1"/>
      <c r="E496" s="113"/>
      <c r="F496" s="113"/>
      <c r="G496" s="113"/>
      <c r="H496" s="113"/>
      <c r="I496" s="113"/>
      <c r="J496" s="113"/>
      <c r="K496" s="113"/>
      <c r="L496" s="113"/>
      <c r="M496" s="113"/>
      <c r="N496" s="109"/>
      <c r="O496" s="109"/>
      <c r="P496" s="109"/>
      <c r="Q496" s="109"/>
      <c r="R496" s="109"/>
      <c r="S496" s="109"/>
      <c r="T496" s="109"/>
      <c r="U496" s="109"/>
      <c r="V496" s="109"/>
      <c r="W496" s="109"/>
      <c r="X496" s="109"/>
      <c r="Y496" s="109"/>
      <c r="Z496" s="109"/>
      <c r="AA496" s="109"/>
      <c r="AB496" s="109"/>
    </row>
    <row r="497" spans="1:28" ht="15.5" x14ac:dyDescent="0.35">
      <c r="A497" s="123"/>
      <c r="B497" s="2"/>
      <c r="C497" s="2"/>
      <c r="D497" s="1"/>
      <c r="E497" s="113"/>
      <c r="F497" s="113"/>
      <c r="G497" s="113"/>
      <c r="H497" s="113"/>
      <c r="I497" s="113"/>
      <c r="J497" s="113"/>
      <c r="K497" s="113"/>
      <c r="L497" s="113"/>
      <c r="M497" s="113"/>
      <c r="N497" s="109"/>
      <c r="O497" s="109"/>
      <c r="P497" s="109"/>
      <c r="Q497" s="109"/>
      <c r="R497" s="109"/>
      <c r="S497" s="109"/>
      <c r="T497" s="109"/>
      <c r="U497" s="109"/>
      <c r="V497" s="109"/>
      <c r="W497" s="109"/>
      <c r="X497" s="109"/>
      <c r="Y497" s="109"/>
      <c r="Z497" s="109"/>
      <c r="AA497" s="109"/>
      <c r="AB497" s="109"/>
    </row>
    <row r="498" spans="1:28" ht="15.5" x14ac:dyDescent="0.35">
      <c r="A498" s="123"/>
      <c r="B498" s="2"/>
      <c r="C498" s="2"/>
      <c r="D498" s="1"/>
      <c r="E498" s="113"/>
      <c r="F498" s="113"/>
      <c r="G498" s="113"/>
      <c r="H498" s="113"/>
      <c r="I498" s="113"/>
      <c r="J498" s="113"/>
      <c r="K498" s="113"/>
      <c r="L498" s="113"/>
      <c r="M498" s="113"/>
      <c r="N498" s="109"/>
      <c r="O498" s="109"/>
      <c r="P498" s="109"/>
      <c r="Q498" s="109"/>
      <c r="R498" s="109"/>
      <c r="S498" s="109"/>
      <c r="T498" s="109"/>
      <c r="U498" s="109"/>
      <c r="V498" s="109"/>
      <c r="W498" s="109"/>
      <c r="X498" s="109"/>
      <c r="Y498" s="109"/>
      <c r="Z498" s="109"/>
      <c r="AA498" s="109"/>
      <c r="AB498" s="109"/>
    </row>
    <row r="499" spans="1:28" ht="15.5" x14ac:dyDescent="0.35">
      <c r="A499" s="123"/>
      <c r="B499" s="2"/>
      <c r="C499" s="2"/>
      <c r="D499" s="1"/>
      <c r="E499" s="113"/>
      <c r="F499" s="113"/>
      <c r="G499" s="113"/>
      <c r="H499" s="113"/>
      <c r="I499" s="113"/>
      <c r="J499" s="113"/>
      <c r="K499" s="113"/>
      <c r="L499" s="113"/>
      <c r="M499" s="113"/>
      <c r="N499" s="109"/>
      <c r="O499" s="109"/>
      <c r="P499" s="109"/>
      <c r="Q499" s="109"/>
      <c r="R499" s="109"/>
      <c r="S499" s="109"/>
      <c r="T499" s="109"/>
      <c r="U499" s="109"/>
      <c r="V499" s="109"/>
      <c r="W499" s="109"/>
      <c r="X499" s="109"/>
      <c r="Y499" s="109"/>
      <c r="Z499" s="109"/>
      <c r="AA499" s="109"/>
      <c r="AB499" s="109"/>
    </row>
    <row r="500" spans="1:28" ht="15.5" x14ac:dyDescent="0.35">
      <c r="A500" s="123"/>
      <c r="B500" s="2"/>
      <c r="C500" s="2"/>
      <c r="D500" s="1"/>
      <c r="E500" s="113"/>
      <c r="F500" s="113"/>
      <c r="G500" s="113"/>
      <c r="H500" s="113"/>
      <c r="I500" s="113"/>
      <c r="J500" s="113"/>
      <c r="K500" s="113"/>
      <c r="L500" s="113"/>
      <c r="M500" s="113"/>
      <c r="N500" s="109"/>
      <c r="O500" s="109"/>
      <c r="P500" s="109"/>
      <c r="Q500" s="109"/>
      <c r="R500" s="109"/>
      <c r="S500" s="109"/>
      <c r="T500" s="109"/>
      <c r="U500" s="109"/>
      <c r="V500" s="109"/>
      <c r="W500" s="109"/>
      <c r="X500" s="109"/>
      <c r="Y500" s="109"/>
      <c r="Z500" s="109"/>
      <c r="AA500" s="109"/>
      <c r="AB500" s="109"/>
    </row>
    <row r="501" spans="1:28" ht="15.5" x14ac:dyDescent="0.35">
      <c r="A501" s="123"/>
      <c r="B501" s="2"/>
      <c r="C501" s="2"/>
      <c r="D501" s="1"/>
      <c r="E501" s="113"/>
      <c r="F501" s="113"/>
      <c r="G501" s="113"/>
      <c r="H501" s="113"/>
      <c r="I501" s="113"/>
      <c r="J501" s="113"/>
      <c r="K501" s="113"/>
      <c r="L501" s="113"/>
      <c r="M501" s="113"/>
      <c r="N501" s="109"/>
      <c r="O501" s="109"/>
      <c r="P501" s="109"/>
      <c r="Q501" s="109"/>
      <c r="R501" s="109"/>
      <c r="S501" s="109"/>
      <c r="T501" s="109"/>
      <c r="U501" s="109"/>
      <c r="V501" s="109"/>
      <c r="W501" s="109"/>
      <c r="X501" s="109"/>
      <c r="Y501" s="109"/>
      <c r="Z501" s="109"/>
      <c r="AA501" s="109"/>
      <c r="AB501" s="109"/>
    </row>
    <row r="502" spans="1:28" ht="15.5" x14ac:dyDescent="0.35">
      <c r="A502" s="123"/>
      <c r="B502" s="2"/>
      <c r="C502" s="2"/>
      <c r="D502" s="1"/>
      <c r="E502" s="113"/>
      <c r="F502" s="113"/>
      <c r="G502" s="113"/>
      <c r="H502" s="113"/>
      <c r="I502" s="113"/>
      <c r="J502" s="113"/>
      <c r="K502" s="113"/>
      <c r="L502" s="113"/>
      <c r="M502" s="113"/>
      <c r="N502" s="109"/>
      <c r="O502" s="109"/>
      <c r="P502" s="109"/>
      <c r="Q502" s="109"/>
      <c r="R502" s="109"/>
      <c r="S502" s="109"/>
      <c r="T502" s="109"/>
      <c r="U502" s="109"/>
      <c r="V502" s="109"/>
      <c r="W502" s="109"/>
      <c r="X502" s="109"/>
      <c r="Y502" s="109"/>
      <c r="Z502" s="109"/>
      <c r="AA502" s="109"/>
      <c r="AB502" s="109"/>
    </row>
    <row r="503" spans="1:28" ht="15.5" x14ac:dyDescent="0.35">
      <c r="A503" s="123"/>
      <c r="B503" s="2"/>
      <c r="C503" s="2"/>
      <c r="D503" s="1"/>
      <c r="E503" s="113"/>
      <c r="F503" s="113"/>
      <c r="G503" s="113"/>
      <c r="H503" s="113"/>
      <c r="I503" s="113"/>
      <c r="J503" s="113"/>
      <c r="K503" s="113"/>
      <c r="L503" s="113"/>
      <c r="M503" s="113"/>
      <c r="N503" s="109"/>
      <c r="O503" s="109"/>
      <c r="P503" s="109"/>
      <c r="Q503" s="109"/>
      <c r="R503" s="109"/>
      <c r="S503" s="109"/>
      <c r="T503" s="109"/>
      <c r="U503" s="109"/>
      <c r="V503" s="109"/>
      <c r="W503" s="109"/>
      <c r="X503" s="109"/>
      <c r="Y503" s="109"/>
      <c r="Z503" s="109"/>
      <c r="AA503" s="109"/>
      <c r="AB503" s="109"/>
    </row>
    <row r="504" spans="1:28" ht="15.5" x14ac:dyDescent="0.35">
      <c r="A504" s="123"/>
      <c r="B504" s="2"/>
      <c r="C504" s="2"/>
      <c r="D504" s="1"/>
      <c r="E504" s="113"/>
      <c r="F504" s="113"/>
      <c r="G504" s="113"/>
      <c r="H504" s="113"/>
      <c r="I504" s="113"/>
      <c r="J504" s="113"/>
      <c r="K504" s="113"/>
      <c r="L504" s="113"/>
      <c r="M504" s="113"/>
      <c r="N504" s="109"/>
      <c r="O504" s="109"/>
      <c r="P504" s="109"/>
      <c r="Q504" s="109"/>
      <c r="R504" s="109"/>
      <c r="S504" s="109"/>
      <c r="T504" s="109"/>
      <c r="U504" s="109"/>
      <c r="V504" s="109"/>
      <c r="W504" s="109"/>
      <c r="X504" s="109"/>
      <c r="Y504" s="109"/>
      <c r="Z504" s="109"/>
      <c r="AA504" s="109"/>
      <c r="AB504" s="109"/>
    </row>
    <row r="505" spans="1:28" ht="15.5" x14ac:dyDescent="0.35">
      <c r="A505" s="123"/>
      <c r="B505" s="2"/>
      <c r="C505" s="2"/>
      <c r="D505" s="1"/>
      <c r="E505" s="113"/>
      <c r="F505" s="113"/>
      <c r="G505" s="113"/>
      <c r="H505" s="113"/>
      <c r="I505" s="113"/>
      <c r="J505" s="113"/>
      <c r="K505" s="113"/>
      <c r="L505" s="113"/>
      <c r="M505" s="113"/>
      <c r="N505" s="109"/>
      <c r="O505" s="109"/>
      <c r="P505" s="109"/>
      <c r="Q505" s="109"/>
      <c r="R505" s="109"/>
      <c r="S505" s="109"/>
      <c r="T505" s="109"/>
      <c r="U505" s="109"/>
      <c r="V505" s="109"/>
      <c r="W505" s="109"/>
      <c r="X505" s="109"/>
      <c r="Y505" s="109"/>
      <c r="Z505" s="109"/>
      <c r="AA505" s="109"/>
      <c r="AB505" s="109"/>
    </row>
    <row r="506" spans="1:28" ht="15.5" x14ac:dyDescent="0.35">
      <c r="A506" s="123"/>
      <c r="B506" s="2"/>
      <c r="C506" s="2"/>
      <c r="D506" s="1"/>
      <c r="E506" s="113"/>
      <c r="F506" s="113"/>
      <c r="G506" s="113"/>
      <c r="H506" s="113"/>
      <c r="I506" s="113"/>
      <c r="J506" s="113"/>
      <c r="K506" s="113"/>
      <c r="L506" s="113"/>
      <c r="M506" s="113"/>
      <c r="N506" s="109"/>
      <c r="O506" s="109"/>
      <c r="P506" s="109"/>
      <c r="Q506" s="109"/>
      <c r="R506" s="109"/>
      <c r="S506" s="109"/>
      <c r="T506" s="109"/>
      <c r="U506" s="109"/>
      <c r="V506" s="109"/>
      <c r="W506" s="109"/>
      <c r="X506" s="109"/>
      <c r="Y506" s="109"/>
      <c r="Z506" s="109"/>
      <c r="AA506" s="109"/>
      <c r="AB506" s="109"/>
    </row>
    <row r="507" spans="1:28" ht="15.5" x14ac:dyDescent="0.35">
      <c r="A507" s="123"/>
      <c r="B507" s="2"/>
      <c r="C507" s="2"/>
      <c r="D507" s="1"/>
      <c r="E507" s="113"/>
      <c r="F507" s="113"/>
      <c r="G507" s="113"/>
      <c r="H507" s="113"/>
      <c r="I507" s="113"/>
      <c r="J507" s="113"/>
      <c r="K507" s="113"/>
      <c r="L507" s="113"/>
      <c r="M507" s="113"/>
      <c r="N507" s="109"/>
      <c r="O507" s="109"/>
      <c r="P507" s="109"/>
      <c r="Q507" s="109"/>
      <c r="R507" s="109"/>
      <c r="S507" s="109"/>
      <c r="T507" s="109"/>
      <c r="U507" s="109"/>
      <c r="V507" s="109"/>
      <c r="W507" s="109"/>
      <c r="X507" s="109"/>
      <c r="Y507" s="109"/>
      <c r="Z507" s="109"/>
      <c r="AA507" s="109"/>
      <c r="AB507" s="109"/>
    </row>
    <row r="508" spans="1:28" ht="15.5" x14ac:dyDescent="0.35">
      <c r="A508" s="123"/>
      <c r="B508" s="2"/>
      <c r="C508" s="2"/>
      <c r="D508" s="1"/>
      <c r="E508" s="113"/>
      <c r="F508" s="113"/>
      <c r="G508" s="113"/>
      <c r="H508" s="113"/>
      <c r="I508" s="113"/>
      <c r="J508" s="113"/>
      <c r="K508" s="113"/>
      <c r="L508" s="113"/>
      <c r="M508" s="113"/>
      <c r="N508" s="109"/>
      <c r="O508" s="109"/>
      <c r="P508" s="109"/>
      <c r="Q508" s="109"/>
      <c r="R508" s="109"/>
      <c r="S508" s="109"/>
      <c r="T508" s="109"/>
      <c r="U508" s="109"/>
      <c r="V508" s="109"/>
      <c r="W508" s="109"/>
      <c r="X508" s="109"/>
      <c r="Y508" s="109"/>
      <c r="Z508" s="109"/>
      <c r="AA508" s="109"/>
      <c r="AB508" s="109"/>
    </row>
    <row r="509" spans="1:28" ht="15.5" x14ac:dyDescent="0.35">
      <c r="A509" s="123"/>
      <c r="B509" s="2"/>
      <c r="C509" s="2"/>
      <c r="D509" s="1"/>
      <c r="E509" s="113"/>
      <c r="F509" s="113"/>
      <c r="G509" s="113"/>
      <c r="H509" s="113"/>
      <c r="I509" s="113"/>
      <c r="J509" s="113"/>
      <c r="K509" s="113"/>
      <c r="L509" s="113"/>
      <c r="M509" s="113"/>
      <c r="N509" s="109"/>
      <c r="O509" s="109"/>
      <c r="P509" s="109"/>
      <c r="Q509" s="109"/>
      <c r="R509" s="109"/>
      <c r="S509" s="109"/>
      <c r="T509" s="109"/>
      <c r="U509" s="109"/>
      <c r="V509" s="109"/>
      <c r="W509" s="109"/>
      <c r="X509" s="109"/>
      <c r="Y509" s="109"/>
      <c r="Z509" s="109"/>
      <c r="AA509" s="109"/>
      <c r="AB509" s="109"/>
    </row>
    <row r="510" spans="1:28" ht="15.5" x14ac:dyDescent="0.35">
      <c r="A510" s="123"/>
      <c r="B510" s="2"/>
      <c r="C510" s="2"/>
      <c r="D510" s="1"/>
      <c r="E510" s="113"/>
      <c r="F510" s="113"/>
      <c r="G510" s="113"/>
      <c r="H510" s="113"/>
      <c r="I510" s="113"/>
      <c r="J510" s="113"/>
      <c r="K510" s="113"/>
      <c r="L510" s="113"/>
      <c r="M510" s="113"/>
      <c r="N510" s="109"/>
      <c r="O510" s="109"/>
      <c r="P510" s="109"/>
      <c r="Q510" s="109"/>
      <c r="R510" s="109"/>
      <c r="S510" s="109"/>
      <c r="T510" s="109"/>
      <c r="U510" s="109"/>
      <c r="V510" s="109"/>
      <c r="W510" s="109"/>
      <c r="X510" s="109"/>
      <c r="Y510" s="109"/>
      <c r="Z510" s="109"/>
      <c r="AA510" s="109"/>
      <c r="AB510" s="109"/>
    </row>
    <row r="511" spans="1:28" ht="15.5" x14ac:dyDescent="0.35">
      <c r="A511" s="123"/>
      <c r="B511" s="2"/>
      <c r="C511" s="2"/>
      <c r="D511" s="1"/>
      <c r="E511" s="113"/>
      <c r="F511" s="113"/>
      <c r="G511" s="113"/>
      <c r="H511" s="113"/>
      <c r="I511" s="113"/>
      <c r="J511" s="113"/>
      <c r="K511" s="113"/>
      <c r="L511" s="113"/>
      <c r="M511" s="113"/>
      <c r="N511" s="109"/>
      <c r="O511" s="109"/>
      <c r="P511" s="109"/>
      <c r="Q511" s="109"/>
      <c r="R511" s="109"/>
      <c r="S511" s="109"/>
      <c r="T511" s="109"/>
      <c r="U511" s="109"/>
      <c r="V511" s="109"/>
      <c r="W511" s="109"/>
      <c r="X511" s="109"/>
      <c r="Y511" s="109"/>
      <c r="Z511" s="109"/>
      <c r="AA511" s="109"/>
      <c r="AB511" s="109"/>
    </row>
    <row r="512" spans="1:28" ht="15.5" x14ac:dyDescent="0.35">
      <c r="A512" s="123"/>
      <c r="B512" s="2"/>
      <c r="C512" s="2"/>
      <c r="D512" s="1"/>
      <c r="E512" s="113"/>
      <c r="F512" s="113"/>
      <c r="G512" s="113"/>
      <c r="H512" s="113"/>
      <c r="I512" s="113"/>
      <c r="J512" s="113"/>
      <c r="K512" s="113"/>
      <c r="L512" s="113"/>
      <c r="M512" s="113"/>
      <c r="N512" s="109"/>
      <c r="O512" s="109"/>
      <c r="P512" s="109"/>
      <c r="Q512" s="109"/>
      <c r="R512" s="109"/>
      <c r="S512" s="109"/>
      <c r="T512" s="109"/>
      <c r="U512" s="109"/>
      <c r="V512" s="109"/>
      <c r="W512" s="109"/>
      <c r="X512" s="109"/>
      <c r="Y512" s="109"/>
      <c r="Z512" s="109"/>
      <c r="AA512" s="109"/>
      <c r="AB512" s="109"/>
    </row>
    <row r="513" spans="1:28" ht="15.5" x14ac:dyDescent="0.35">
      <c r="A513" s="123"/>
      <c r="B513" s="2"/>
      <c r="C513" s="2"/>
      <c r="D513" s="1"/>
      <c r="E513" s="113"/>
      <c r="F513" s="113"/>
      <c r="G513" s="113"/>
      <c r="H513" s="113"/>
      <c r="I513" s="113"/>
      <c r="J513" s="113"/>
      <c r="K513" s="113"/>
      <c r="L513" s="113"/>
      <c r="M513" s="113"/>
      <c r="N513" s="109"/>
      <c r="O513" s="109"/>
      <c r="P513" s="109"/>
      <c r="Q513" s="109"/>
      <c r="R513" s="109"/>
      <c r="S513" s="109"/>
      <c r="T513" s="109"/>
      <c r="U513" s="109"/>
      <c r="V513" s="109"/>
      <c r="W513" s="109"/>
      <c r="X513" s="109"/>
      <c r="Y513" s="109"/>
      <c r="Z513" s="109"/>
      <c r="AA513" s="109"/>
      <c r="AB513" s="109"/>
    </row>
    <row r="514" spans="1:28" ht="15.5" x14ac:dyDescent="0.35">
      <c r="A514" s="123"/>
      <c r="B514" s="2"/>
      <c r="C514" s="2"/>
      <c r="D514" s="1"/>
      <c r="E514" s="113"/>
      <c r="F514" s="113"/>
      <c r="G514" s="113"/>
      <c r="H514" s="113"/>
      <c r="I514" s="113"/>
      <c r="J514" s="113"/>
      <c r="K514" s="113"/>
      <c r="L514" s="113"/>
      <c r="M514" s="113"/>
      <c r="N514" s="109"/>
      <c r="O514" s="109"/>
      <c r="P514" s="109"/>
      <c r="Q514" s="109"/>
      <c r="R514" s="109"/>
      <c r="S514" s="109"/>
      <c r="T514" s="109"/>
      <c r="U514" s="109"/>
      <c r="V514" s="109"/>
      <c r="W514" s="109"/>
      <c r="X514" s="109"/>
      <c r="Y514" s="109"/>
      <c r="Z514" s="109"/>
      <c r="AA514" s="109"/>
      <c r="AB514" s="109"/>
    </row>
    <row r="515" spans="1:28" ht="15.5" x14ac:dyDescent="0.35">
      <c r="A515" s="123"/>
      <c r="B515" s="2"/>
      <c r="C515" s="2"/>
      <c r="D515" s="1"/>
      <c r="E515" s="113"/>
      <c r="F515" s="113"/>
      <c r="G515" s="113"/>
      <c r="H515" s="113"/>
      <c r="I515" s="113"/>
      <c r="J515" s="113"/>
      <c r="K515" s="113"/>
      <c r="L515" s="113"/>
      <c r="M515" s="113"/>
      <c r="N515" s="109"/>
      <c r="O515" s="109"/>
      <c r="P515" s="109"/>
      <c r="Q515" s="109"/>
      <c r="R515" s="109"/>
      <c r="S515" s="109"/>
      <c r="T515" s="109"/>
      <c r="U515" s="109"/>
      <c r="V515" s="109"/>
      <c r="W515" s="109"/>
      <c r="X515" s="109"/>
      <c r="Y515" s="109"/>
      <c r="Z515" s="109"/>
      <c r="AA515" s="109"/>
      <c r="AB515" s="109"/>
    </row>
    <row r="516" spans="1:28" ht="15.5" x14ac:dyDescent="0.35">
      <c r="A516" s="123"/>
      <c r="B516" s="2"/>
      <c r="C516" s="2"/>
      <c r="D516" s="1"/>
      <c r="E516" s="113"/>
      <c r="F516" s="113"/>
      <c r="G516" s="113"/>
      <c r="H516" s="113"/>
      <c r="I516" s="113"/>
      <c r="J516" s="113"/>
      <c r="K516" s="113"/>
      <c r="L516" s="113"/>
      <c r="M516" s="113"/>
      <c r="N516" s="109"/>
      <c r="O516" s="109"/>
      <c r="P516" s="109"/>
      <c r="Q516" s="109"/>
      <c r="R516" s="109"/>
      <c r="S516" s="109"/>
      <c r="T516" s="109"/>
      <c r="U516" s="109"/>
      <c r="V516" s="109"/>
      <c r="W516" s="109"/>
      <c r="X516" s="109"/>
      <c r="Y516" s="109"/>
      <c r="Z516" s="109"/>
      <c r="AA516" s="109"/>
      <c r="AB516" s="109"/>
    </row>
    <row r="517" spans="1:28" ht="15.5" x14ac:dyDescent="0.35">
      <c r="A517" s="123"/>
      <c r="B517" s="2"/>
      <c r="C517" s="2"/>
      <c r="D517" s="1"/>
      <c r="E517" s="113"/>
      <c r="F517" s="113"/>
      <c r="G517" s="113"/>
      <c r="H517" s="113"/>
      <c r="I517" s="113"/>
      <c r="J517" s="113"/>
      <c r="K517" s="113"/>
      <c r="L517" s="113"/>
      <c r="M517" s="113"/>
      <c r="N517" s="109"/>
      <c r="O517" s="109"/>
      <c r="P517" s="109"/>
      <c r="Q517" s="109"/>
      <c r="R517" s="109"/>
      <c r="S517" s="109"/>
      <c r="T517" s="109"/>
      <c r="U517" s="109"/>
      <c r="V517" s="109"/>
      <c r="W517" s="109"/>
      <c r="X517" s="109"/>
      <c r="Y517" s="109"/>
      <c r="Z517" s="109"/>
      <c r="AA517" s="109"/>
      <c r="AB517" s="109"/>
    </row>
    <row r="518" spans="1:28" ht="15.5" x14ac:dyDescent="0.35">
      <c r="A518" s="123"/>
      <c r="B518" s="2"/>
      <c r="C518" s="2"/>
      <c r="D518" s="1"/>
      <c r="E518" s="113"/>
      <c r="F518" s="113"/>
      <c r="G518" s="113"/>
      <c r="H518" s="113"/>
      <c r="I518" s="113"/>
      <c r="J518" s="113"/>
      <c r="K518" s="113"/>
      <c r="L518" s="113"/>
      <c r="M518" s="113"/>
      <c r="N518" s="109"/>
      <c r="O518" s="109"/>
      <c r="P518" s="109"/>
      <c r="Q518" s="109"/>
      <c r="R518" s="109"/>
      <c r="S518" s="109"/>
      <c r="T518" s="109"/>
      <c r="U518" s="109"/>
      <c r="V518" s="109"/>
      <c r="W518" s="109"/>
      <c r="X518" s="109"/>
      <c r="Y518" s="109"/>
      <c r="Z518" s="109"/>
      <c r="AA518" s="109"/>
      <c r="AB518" s="109"/>
    </row>
    <row r="519" spans="1:28" ht="15.5" x14ac:dyDescent="0.35">
      <c r="A519" s="123"/>
      <c r="B519" s="2"/>
      <c r="C519" s="2"/>
      <c r="D519" s="1"/>
      <c r="E519" s="113"/>
      <c r="F519" s="113"/>
      <c r="G519" s="113"/>
      <c r="H519" s="113"/>
      <c r="I519" s="113"/>
      <c r="J519" s="113"/>
      <c r="K519" s="113"/>
      <c r="L519" s="113"/>
      <c r="M519" s="113"/>
      <c r="N519" s="109"/>
      <c r="O519" s="109"/>
      <c r="P519" s="109"/>
      <c r="Q519" s="109"/>
      <c r="R519" s="109"/>
      <c r="S519" s="109"/>
      <c r="T519" s="109"/>
      <c r="U519" s="109"/>
      <c r="V519" s="109"/>
      <c r="W519" s="109"/>
      <c r="X519" s="109"/>
      <c r="Y519" s="109"/>
      <c r="Z519" s="109"/>
      <c r="AA519" s="109"/>
      <c r="AB519" s="109"/>
    </row>
    <row r="520" spans="1:28" ht="15.5" x14ac:dyDescent="0.35">
      <c r="A520" s="123"/>
      <c r="B520" s="2"/>
      <c r="C520" s="2"/>
      <c r="D520" s="1"/>
      <c r="E520" s="113"/>
      <c r="F520" s="113"/>
      <c r="G520" s="113"/>
      <c r="H520" s="113"/>
      <c r="I520" s="113"/>
      <c r="J520" s="113"/>
      <c r="K520" s="113"/>
      <c r="L520" s="113"/>
      <c r="M520" s="113"/>
      <c r="N520" s="109"/>
      <c r="O520" s="109"/>
      <c r="P520" s="109"/>
      <c r="Q520" s="109"/>
      <c r="R520" s="109"/>
      <c r="S520" s="109"/>
      <c r="T520" s="109"/>
      <c r="U520" s="109"/>
      <c r="V520" s="109"/>
      <c r="W520" s="109"/>
      <c r="X520" s="109"/>
      <c r="Y520" s="109"/>
      <c r="Z520" s="109"/>
      <c r="AA520" s="109"/>
      <c r="AB520" s="109"/>
    </row>
    <row r="521" spans="1:28" ht="15.5" x14ac:dyDescent="0.35">
      <c r="A521" s="123"/>
      <c r="B521" s="2"/>
      <c r="C521" s="2"/>
      <c r="D521" s="1"/>
      <c r="E521" s="113"/>
      <c r="F521" s="113"/>
      <c r="G521" s="113"/>
      <c r="H521" s="113"/>
      <c r="I521" s="113"/>
      <c r="J521" s="113"/>
      <c r="K521" s="113"/>
      <c r="L521" s="113"/>
      <c r="M521" s="113"/>
      <c r="N521" s="109"/>
      <c r="O521" s="109"/>
      <c r="P521" s="109"/>
      <c r="Q521" s="109"/>
      <c r="R521" s="109"/>
      <c r="S521" s="109"/>
      <c r="T521" s="109"/>
      <c r="U521" s="109"/>
      <c r="V521" s="109"/>
      <c r="W521" s="109"/>
      <c r="X521" s="109"/>
      <c r="Y521" s="109"/>
      <c r="Z521" s="109"/>
      <c r="AA521" s="109"/>
      <c r="AB521" s="109"/>
    </row>
    <row r="522" spans="1:28" ht="15.5" x14ac:dyDescent="0.35">
      <c r="A522" s="123"/>
      <c r="B522" s="2"/>
      <c r="C522" s="2"/>
      <c r="D522" s="1"/>
      <c r="E522" s="113"/>
      <c r="F522" s="113"/>
      <c r="G522" s="113"/>
      <c r="H522" s="113"/>
      <c r="I522" s="113"/>
      <c r="J522" s="113"/>
      <c r="K522" s="113"/>
      <c r="L522" s="113"/>
      <c r="M522" s="113"/>
      <c r="N522" s="109"/>
      <c r="O522" s="109"/>
      <c r="P522" s="109"/>
      <c r="Q522" s="109"/>
      <c r="R522" s="109"/>
      <c r="S522" s="109"/>
      <c r="T522" s="109"/>
      <c r="U522" s="109"/>
      <c r="V522" s="109"/>
      <c r="W522" s="109"/>
      <c r="X522" s="109"/>
      <c r="Y522" s="109"/>
      <c r="Z522" s="109"/>
      <c r="AA522" s="109"/>
      <c r="AB522" s="109"/>
    </row>
    <row r="523" spans="1:28" ht="15.5" x14ac:dyDescent="0.35">
      <c r="A523" s="123"/>
      <c r="B523" s="2"/>
      <c r="C523" s="2"/>
      <c r="D523" s="1"/>
      <c r="E523" s="113"/>
      <c r="F523" s="113"/>
      <c r="G523" s="113"/>
      <c r="H523" s="113"/>
      <c r="I523" s="113"/>
      <c r="J523" s="113"/>
      <c r="K523" s="113"/>
      <c r="L523" s="113"/>
      <c r="M523" s="113"/>
      <c r="N523" s="109"/>
      <c r="O523" s="109"/>
      <c r="P523" s="109"/>
      <c r="Q523" s="109"/>
      <c r="R523" s="109"/>
      <c r="S523" s="109"/>
      <c r="T523" s="109"/>
      <c r="U523" s="109"/>
      <c r="V523" s="109"/>
      <c r="W523" s="109"/>
      <c r="X523" s="109"/>
      <c r="Y523" s="109"/>
      <c r="Z523" s="109"/>
      <c r="AA523" s="109"/>
      <c r="AB523" s="109"/>
    </row>
    <row r="524" spans="1:28" ht="15.5" x14ac:dyDescent="0.35">
      <c r="A524" s="123"/>
      <c r="B524" s="2"/>
      <c r="C524" s="2"/>
      <c r="D524" s="1"/>
      <c r="E524" s="113"/>
      <c r="F524" s="113"/>
      <c r="G524" s="113"/>
      <c r="H524" s="113"/>
      <c r="I524" s="113"/>
      <c r="J524" s="113"/>
      <c r="K524" s="113"/>
      <c r="L524" s="113"/>
      <c r="M524" s="113"/>
      <c r="N524" s="109"/>
      <c r="O524" s="109"/>
      <c r="P524" s="109"/>
      <c r="Q524" s="109"/>
      <c r="R524" s="109"/>
      <c r="S524" s="109"/>
      <c r="T524" s="109"/>
      <c r="U524" s="109"/>
      <c r="V524" s="109"/>
      <c r="W524" s="109"/>
      <c r="X524" s="109"/>
      <c r="Y524" s="109"/>
      <c r="Z524" s="109"/>
      <c r="AA524" s="109"/>
      <c r="AB524" s="109"/>
    </row>
    <row r="525" spans="1:28" ht="15.5" x14ac:dyDescent="0.35">
      <c r="A525" s="123"/>
      <c r="B525" s="2"/>
      <c r="C525" s="2"/>
      <c r="D525" s="1"/>
      <c r="E525" s="113"/>
      <c r="F525" s="113"/>
      <c r="G525" s="113"/>
      <c r="H525" s="113"/>
      <c r="I525" s="113"/>
      <c r="J525" s="113"/>
      <c r="K525" s="113"/>
      <c r="L525" s="113"/>
      <c r="M525" s="113"/>
      <c r="N525" s="109"/>
      <c r="O525" s="109"/>
      <c r="P525" s="109"/>
      <c r="Q525" s="109"/>
      <c r="R525" s="109"/>
      <c r="S525" s="109"/>
      <c r="T525" s="109"/>
      <c r="U525" s="109"/>
      <c r="V525" s="109"/>
      <c r="W525" s="109"/>
      <c r="X525" s="109"/>
      <c r="Y525" s="109"/>
      <c r="Z525" s="109"/>
      <c r="AA525" s="109"/>
      <c r="AB525" s="109"/>
    </row>
    <row r="526" spans="1:28" ht="15.5" x14ac:dyDescent="0.35">
      <c r="A526" s="123"/>
      <c r="B526" s="2"/>
      <c r="C526" s="2"/>
      <c r="D526" s="1"/>
      <c r="E526" s="113"/>
      <c r="F526" s="113"/>
      <c r="G526" s="113"/>
      <c r="H526" s="113"/>
      <c r="I526" s="113"/>
      <c r="J526" s="113"/>
      <c r="K526" s="113"/>
      <c r="L526" s="113"/>
      <c r="M526" s="113"/>
      <c r="N526" s="109"/>
      <c r="O526" s="109"/>
      <c r="P526" s="109"/>
      <c r="Q526" s="109"/>
      <c r="R526" s="109"/>
      <c r="S526" s="109"/>
      <c r="T526" s="109"/>
      <c r="U526" s="109"/>
      <c r="V526" s="109"/>
      <c r="W526" s="109"/>
      <c r="X526" s="109"/>
      <c r="Y526" s="109"/>
      <c r="Z526" s="109"/>
      <c r="AA526" s="109"/>
      <c r="AB526" s="109"/>
    </row>
    <row r="527" spans="1:28" ht="15.5" x14ac:dyDescent="0.35">
      <c r="A527" s="123"/>
      <c r="B527" s="2"/>
      <c r="C527" s="2"/>
      <c r="D527" s="1"/>
      <c r="E527" s="113"/>
      <c r="F527" s="113"/>
      <c r="G527" s="113"/>
      <c r="H527" s="113"/>
      <c r="I527" s="113"/>
      <c r="J527" s="113"/>
      <c r="K527" s="113"/>
      <c r="L527" s="113"/>
      <c r="M527" s="113"/>
      <c r="N527" s="109"/>
      <c r="O527" s="109"/>
      <c r="P527" s="109"/>
      <c r="Q527" s="109"/>
      <c r="R527" s="109"/>
      <c r="S527" s="109"/>
      <c r="T527" s="109"/>
      <c r="U527" s="109"/>
      <c r="V527" s="109"/>
      <c r="W527" s="109"/>
      <c r="X527" s="109"/>
      <c r="Y527" s="109"/>
      <c r="Z527" s="109"/>
      <c r="AA527" s="109"/>
      <c r="AB527" s="109"/>
    </row>
    <row r="528" spans="1:28" ht="15.5" x14ac:dyDescent="0.35">
      <c r="A528" s="123"/>
      <c r="B528" s="2"/>
      <c r="C528" s="2"/>
      <c r="D528" s="1"/>
      <c r="E528" s="113"/>
      <c r="F528" s="113"/>
      <c r="G528" s="113"/>
      <c r="H528" s="113"/>
      <c r="I528" s="113"/>
      <c r="J528" s="113"/>
      <c r="K528" s="113"/>
      <c r="L528" s="113"/>
      <c r="M528" s="113"/>
      <c r="N528" s="109"/>
      <c r="O528" s="109"/>
      <c r="P528" s="109"/>
      <c r="Q528" s="109"/>
      <c r="R528" s="109"/>
      <c r="S528" s="109"/>
      <c r="T528" s="109"/>
      <c r="U528" s="109"/>
      <c r="V528" s="109"/>
      <c r="W528" s="109"/>
      <c r="X528" s="109"/>
      <c r="Y528" s="109"/>
      <c r="Z528" s="109"/>
      <c r="AA528" s="109"/>
      <c r="AB528" s="109"/>
    </row>
    <row r="529" spans="1:28" ht="15.5" x14ac:dyDescent="0.35">
      <c r="A529" s="123"/>
      <c r="B529" s="2"/>
      <c r="C529" s="2"/>
      <c r="D529" s="1"/>
      <c r="E529" s="113"/>
      <c r="F529" s="113"/>
      <c r="G529" s="113"/>
      <c r="H529" s="113"/>
      <c r="I529" s="113"/>
      <c r="J529" s="113"/>
      <c r="K529" s="113"/>
      <c r="L529" s="113"/>
      <c r="M529" s="113"/>
      <c r="N529" s="109"/>
      <c r="O529" s="109"/>
      <c r="P529" s="109"/>
      <c r="Q529" s="109"/>
      <c r="R529" s="109"/>
      <c r="S529" s="109"/>
      <c r="T529" s="109"/>
      <c r="U529" s="109"/>
      <c r="V529" s="109"/>
      <c r="W529" s="109"/>
      <c r="X529" s="109"/>
      <c r="Y529" s="109"/>
      <c r="Z529" s="109"/>
      <c r="AA529" s="109"/>
      <c r="AB529" s="109"/>
    </row>
    <row r="530" spans="1:28" ht="15.5" x14ac:dyDescent="0.35">
      <c r="A530" s="123"/>
      <c r="B530" s="2"/>
      <c r="C530" s="2"/>
      <c r="D530" s="1"/>
      <c r="E530" s="113"/>
      <c r="F530" s="113"/>
      <c r="G530" s="113"/>
      <c r="H530" s="113"/>
      <c r="I530" s="113"/>
      <c r="J530" s="113"/>
      <c r="K530" s="113"/>
      <c r="L530" s="113"/>
      <c r="M530" s="113"/>
      <c r="N530" s="109"/>
      <c r="O530" s="109"/>
      <c r="P530" s="109"/>
      <c r="Q530" s="109"/>
      <c r="R530" s="109"/>
      <c r="S530" s="109"/>
      <c r="T530" s="109"/>
      <c r="U530" s="109"/>
      <c r="V530" s="109"/>
      <c r="W530" s="109"/>
      <c r="X530" s="109"/>
      <c r="Y530" s="109"/>
      <c r="Z530" s="109"/>
      <c r="AA530" s="109"/>
      <c r="AB530" s="109"/>
    </row>
    <row r="531" spans="1:28" ht="15.5" x14ac:dyDescent="0.35">
      <c r="A531" s="123"/>
      <c r="B531" s="2"/>
      <c r="C531" s="2"/>
      <c r="D531" s="1"/>
      <c r="E531" s="113"/>
      <c r="F531" s="113"/>
      <c r="G531" s="113"/>
      <c r="H531" s="113"/>
      <c r="I531" s="113"/>
      <c r="J531" s="113"/>
      <c r="K531" s="113"/>
      <c r="L531" s="113"/>
      <c r="M531" s="113"/>
      <c r="N531" s="109"/>
      <c r="O531" s="109"/>
      <c r="P531" s="109"/>
      <c r="Q531" s="109"/>
      <c r="R531" s="109"/>
      <c r="S531" s="109"/>
      <c r="T531" s="109"/>
      <c r="U531" s="109"/>
      <c r="V531" s="109"/>
      <c r="W531" s="109"/>
      <c r="X531" s="109"/>
      <c r="Y531" s="109"/>
      <c r="Z531" s="109"/>
      <c r="AA531" s="109"/>
      <c r="AB531" s="109"/>
    </row>
    <row r="532" spans="1:28" ht="15.5" x14ac:dyDescent="0.35">
      <c r="A532" s="123"/>
      <c r="B532" s="2"/>
      <c r="C532" s="2"/>
      <c r="D532" s="1"/>
      <c r="E532" s="113"/>
      <c r="F532" s="113"/>
      <c r="G532" s="113"/>
      <c r="H532" s="113"/>
      <c r="I532" s="113"/>
      <c r="J532" s="113"/>
      <c r="K532" s="113"/>
      <c r="L532" s="113"/>
      <c r="M532" s="113"/>
      <c r="N532" s="109"/>
      <c r="O532" s="109"/>
      <c r="P532" s="109"/>
      <c r="Q532" s="109"/>
      <c r="R532" s="109"/>
      <c r="S532" s="109"/>
      <c r="T532" s="109"/>
      <c r="U532" s="109"/>
      <c r="V532" s="109"/>
      <c r="W532" s="109"/>
      <c r="X532" s="109"/>
      <c r="Y532" s="109"/>
      <c r="Z532" s="109"/>
      <c r="AA532" s="109"/>
      <c r="AB532" s="109"/>
    </row>
    <row r="533" spans="1:28" ht="15.5" x14ac:dyDescent="0.35">
      <c r="A533" s="123"/>
      <c r="B533" s="2"/>
      <c r="C533" s="2"/>
      <c r="D533" s="1"/>
      <c r="E533" s="113"/>
      <c r="F533" s="113"/>
      <c r="G533" s="113"/>
      <c r="H533" s="113"/>
      <c r="I533" s="113"/>
      <c r="J533" s="113"/>
      <c r="K533" s="113"/>
      <c r="L533" s="113"/>
      <c r="M533" s="113"/>
      <c r="N533" s="109"/>
      <c r="O533" s="109"/>
      <c r="P533" s="109"/>
      <c r="Q533" s="109"/>
      <c r="R533" s="109"/>
      <c r="S533" s="109"/>
      <c r="T533" s="109"/>
      <c r="U533" s="109"/>
      <c r="V533" s="109"/>
      <c r="W533" s="109"/>
      <c r="X533" s="109"/>
      <c r="Y533" s="109"/>
      <c r="Z533" s="109"/>
      <c r="AA533" s="109"/>
      <c r="AB533" s="109"/>
    </row>
    <row r="534" spans="1:28" ht="15.5" x14ac:dyDescent="0.35">
      <c r="A534" s="123"/>
      <c r="B534" s="2"/>
      <c r="C534" s="2"/>
      <c r="D534" s="1"/>
      <c r="E534" s="113"/>
      <c r="F534" s="113"/>
      <c r="G534" s="113"/>
      <c r="H534" s="113"/>
      <c r="I534" s="113"/>
      <c r="J534" s="113"/>
      <c r="K534" s="113"/>
      <c r="L534" s="113"/>
      <c r="M534" s="113"/>
      <c r="N534" s="109"/>
      <c r="O534" s="109"/>
      <c r="P534" s="109"/>
      <c r="Q534" s="109"/>
      <c r="R534" s="109"/>
      <c r="S534" s="109"/>
      <c r="T534" s="109"/>
      <c r="U534" s="109"/>
      <c r="V534" s="109"/>
      <c r="W534" s="109"/>
      <c r="X534" s="109"/>
      <c r="Y534" s="109"/>
      <c r="Z534" s="109"/>
      <c r="AA534" s="109"/>
      <c r="AB534" s="109"/>
    </row>
    <row r="535" spans="1:28" ht="15.5" x14ac:dyDescent="0.35">
      <c r="A535" s="123"/>
      <c r="B535" s="2"/>
      <c r="C535" s="2"/>
      <c r="D535" s="1"/>
      <c r="E535" s="113"/>
      <c r="F535" s="113"/>
      <c r="G535" s="113"/>
      <c r="H535" s="113"/>
      <c r="I535" s="113"/>
      <c r="J535" s="113"/>
      <c r="K535" s="113"/>
      <c r="L535" s="113"/>
      <c r="M535" s="113"/>
      <c r="N535" s="109"/>
      <c r="O535" s="109"/>
      <c r="P535" s="109"/>
      <c r="Q535" s="109"/>
      <c r="R535" s="109"/>
      <c r="S535" s="109"/>
      <c r="T535" s="109"/>
      <c r="U535" s="109"/>
      <c r="V535" s="109"/>
      <c r="W535" s="109"/>
      <c r="X535" s="109"/>
      <c r="Y535" s="109"/>
      <c r="Z535" s="109"/>
      <c r="AA535" s="109"/>
      <c r="AB535" s="109"/>
    </row>
    <row r="536" spans="1:28" ht="15.5" x14ac:dyDescent="0.35">
      <c r="A536" s="123"/>
      <c r="B536" s="2"/>
      <c r="C536" s="2"/>
      <c r="D536" s="1"/>
      <c r="E536" s="113"/>
      <c r="F536" s="113"/>
      <c r="G536" s="113"/>
      <c r="H536" s="113"/>
      <c r="I536" s="113"/>
      <c r="J536" s="113"/>
      <c r="K536" s="113"/>
      <c r="L536" s="113"/>
      <c r="M536" s="113"/>
      <c r="N536" s="109"/>
      <c r="O536" s="109"/>
      <c r="P536" s="109"/>
      <c r="Q536" s="109"/>
      <c r="R536" s="109"/>
      <c r="S536" s="109"/>
      <c r="T536" s="109"/>
      <c r="U536" s="109"/>
      <c r="V536" s="109"/>
      <c r="W536" s="109"/>
      <c r="X536" s="109"/>
      <c r="Y536" s="109"/>
      <c r="Z536" s="109"/>
      <c r="AA536" s="109"/>
      <c r="AB536" s="109"/>
    </row>
    <row r="537" spans="1:28" ht="15.5" x14ac:dyDescent="0.35">
      <c r="A537" s="123"/>
      <c r="B537" s="2"/>
      <c r="C537" s="2"/>
      <c r="D537" s="1"/>
      <c r="E537" s="113"/>
      <c r="F537" s="113"/>
      <c r="G537" s="113"/>
      <c r="H537" s="113"/>
      <c r="I537" s="113"/>
      <c r="J537" s="113"/>
      <c r="K537" s="113"/>
      <c r="L537" s="113"/>
      <c r="M537" s="113"/>
      <c r="N537" s="109"/>
      <c r="O537" s="109"/>
      <c r="P537" s="109"/>
      <c r="Q537" s="109"/>
      <c r="R537" s="109"/>
      <c r="S537" s="109"/>
      <c r="T537" s="109"/>
      <c r="U537" s="109"/>
      <c r="V537" s="109"/>
      <c r="W537" s="109"/>
      <c r="X537" s="109"/>
      <c r="Y537" s="109"/>
      <c r="Z537" s="109"/>
      <c r="AA537" s="109"/>
      <c r="AB537" s="109"/>
    </row>
    <row r="538" spans="1:28" ht="15.5" x14ac:dyDescent="0.35">
      <c r="A538" s="123"/>
      <c r="B538" s="2"/>
      <c r="C538" s="2"/>
      <c r="D538" s="1"/>
      <c r="E538" s="113"/>
      <c r="F538" s="113"/>
      <c r="G538" s="113"/>
      <c r="H538" s="113"/>
      <c r="I538" s="113"/>
      <c r="J538" s="113"/>
      <c r="K538" s="113"/>
      <c r="L538" s="113"/>
      <c r="M538" s="113"/>
      <c r="N538" s="109"/>
      <c r="O538" s="109"/>
      <c r="P538" s="109"/>
      <c r="Q538" s="109"/>
      <c r="R538" s="109"/>
      <c r="S538" s="109"/>
      <c r="T538" s="109"/>
      <c r="U538" s="109"/>
      <c r="V538" s="109"/>
      <c r="W538" s="109"/>
      <c r="X538" s="109"/>
      <c r="Y538" s="109"/>
      <c r="Z538" s="109"/>
      <c r="AA538" s="109"/>
      <c r="AB538" s="109"/>
    </row>
    <row r="539" spans="1:28" ht="15.5" x14ac:dyDescent="0.35">
      <c r="A539" s="123"/>
      <c r="B539" s="2"/>
      <c r="C539" s="2"/>
      <c r="D539" s="1"/>
      <c r="E539" s="113"/>
      <c r="F539" s="113"/>
      <c r="G539" s="113"/>
      <c r="H539" s="113"/>
      <c r="I539" s="113"/>
      <c r="J539" s="113"/>
      <c r="K539" s="113"/>
      <c r="L539" s="113"/>
      <c r="M539" s="113"/>
      <c r="N539" s="109"/>
      <c r="O539" s="109"/>
      <c r="P539" s="109"/>
      <c r="Q539" s="109"/>
      <c r="R539" s="109"/>
      <c r="S539" s="109"/>
      <c r="T539" s="109"/>
      <c r="U539" s="109"/>
      <c r="V539" s="109"/>
      <c r="W539" s="109"/>
      <c r="X539" s="109"/>
      <c r="Y539" s="109"/>
      <c r="Z539" s="109"/>
      <c r="AA539" s="109"/>
      <c r="AB539" s="109"/>
    </row>
    <row r="540" spans="1:28" ht="15.5" x14ac:dyDescent="0.35">
      <c r="A540" s="123"/>
      <c r="B540" s="2"/>
      <c r="C540" s="2"/>
      <c r="D540" s="1"/>
      <c r="E540" s="113"/>
      <c r="F540" s="113"/>
      <c r="G540" s="113"/>
      <c r="H540" s="113"/>
      <c r="I540" s="113"/>
      <c r="J540" s="113"/>
      <c r="K540" s="113"/>
      <c r="L540" s="113"/>
      <c r="M540" s="113"/>
      <c r="N540" s="109"/>
      <c r="O540" s="109"/>
      <c r="P540" s="109"/>
      <c r="Q540" s="109"/>
      <c r="R540" s="109"/>
      <c r="S540" s="109"/>
      <c r="T540" s="109"/>
      <c r="U540" s="109"/>
      <c r="V540" s="109"/>
      <c r="W540" s="109"/>
      <c r="X540" s="109"/>
      <c r="Y540" s="109"/>
      <c r="Z540" s="109"/>
      <c r="AA540" s="109"/>
      <c r="AB540" s="109"/>
    </row>
    <row r="541" spans="1:28" ht="15.5" x14ac:dyDescent="0.35">
      <c r="A541" s="123"/>
      <c r="B541" s="2"/>
      <c r="C541" s="2"/>
      <c r="D541" s="1"/>
      <c r="E541" s="113"/>
      <c r="F541" s="113"/>
      <c r="G541" s="113"/>
      <c r="H541" s="113"/>
      <c r="I541" s="113"/>
      <c r="J541" s="113"/>
      <c r="K541" s="113"/>
      <c r="L541" s="113"/>
      <c r="M541" s="113"/>
      <c r="N541" s="109"/>
      <c r="O541" s="109"/>
      <c r="P541" s="109"/>
      <c r="Q541" s="109"/>
      <c r="R541" s="109"/>
      <c r="S541" s="109"/>
      <c r="T541" s="109"/>
      <c r="U541" s="109"/>
      <c r="V541" s="109"/>
      <c r="W541" s="109"/>
      <c r="X541" s="109"/>
      <c r="Y541" s="109"/>
      <c r="Z541" s="109"/>
      <c r="AA541" s="109"/>
      <c r="AB541" s="109"/>
    </row>
    <row r="542" spans="1:28" ht="15.5" x14ac:dyDescent="0.35">
      <c r="A542" s="123"/>
      <c r="B542" s="2"/>
      <c r="C542" s="2"/>
      <c r="D542" s="1"/>
      <c r="E542" s="113"/>
      <c r="F542" s="113"/>
      <c r="G542" s="113"/>
      <c r="H542" s="113"/>
      <c r="I542" s="113"/>
      <c r="J542" s="113"/>
      <c r="K542" s="113"/>
      <c r="L542" s="113"/>
      <c r="M542" s="113"/>
      <c r="N542" s="109"/>
      <c r="O542" s="109"/>
      <c r="P542" s="109"/>
      <c r="Q542" s="109"/>
      <c r="R542" s="109"/>
      <c r="S542" s="109"/>
      <c r="T542" s="109"/>
      <c r="U542" s="109"/>
      <c r="V542" s="109"/>
      <c r="W542" s="109"/>
      <c r="X542" s="109"/>
      <c r="Y542" s="109"/>
      <c r="Z542" s="109"/>
      <c r="AA542" s="109"/>
      <c r="AB542" s="109"/>
    </row>
    <row r="543" spans="1:28" ht="15.5" x14ac:dyDescent="0.35">
      <c r="A543" s="123"/>
      <c r="B543" s="2"/>
      <c r="C543" s="2"/>
      <c r="D543" s="1"/>
      <c r="E543" s="113"/>
      <c r="F543" s="113"/>
      <c r="G543" s="113"/>
      <c r="H543" s="113"/>
      <c r="I543" s="113"/>
      <c r="J543" s="113"/>
      <c r="K543" s="113"/>
      <c r="L543" s="113"/>
      <c r="M543" s="113"/>
      <c r="N543" s="109"/>
      <c r="O543" s="109"/>
      <c r="P543" s="109"/>
      <c r="Q543" s="109"/>
      <c r="R543" s="109"/>
      <c r="S543" s="109"/>
      <c r="T543" s="109"/>
      <c r="U543" s="109"/>
      <c r="V543" s="109"/>
      <c r="W543" s="109"/>
      <c r="X543" s="109"/>
      <c r="Y543" s="109"/>
      <c r="Z543" s="109"/>
      <c r="AA543" s="109"/>
      <c r="AB543" s="109"/>
    </row>
    <row r="544" spans="1:28" ht="15.5" x14ac:dyDescent="0.35">
      <c r="A544" s="123"/>
      <c r="B544" s="2"/>
      <c r="C544" s="2"/>
      <c r="D544" s="1"/>
      <c r="E544" s="113"/>
      <c r="F544" s="113"/>
      <c r="G544" s="113"/>
      <c r="H544" s="113"/>
      <c r="I544" s="113"/>
      <c r="J544" s="113"/>
      <c r="K544" s="113"/>
      <c r="L544" s="113"/>
      <c r="M544" s="113"/>
      <c r="N544" s="109"/>
      <c r="O544" s="109"/>
      <c r="P544" s="109"/>
      <c r="Q544" s="109"/>
      <c r="R544" s="109"/>
      <c r="S544" s="109"/>
      <c r="T544" s="109"/>
      <c r="U544" s="109"/>
      <c r="V544" s="109"/>
      <c r="W544" s="109"/>
      <c r="X544" s="109"/>
      <c r="Y544" s="109"/>
      <c r="Z544" s="109"/>
      <c r="AA544" s="109"/>
      <c r="AB544" s="109"/>
    </row>
    <row r="545" spans="1:28" ht="15.5" x14ac:dyDescent="0.35">
      <c r="A545" s="123"/>
      <c r="B545" s="2"/>
      <c r="C545" s="2"/>
      <c r="D545" s="1"/>
      <c r="E545" s="113"/>
      <c r="F545" s="113"/>
      <c r="G545" s="113"/>
      <c r="H545" s="113"/>
      <c r="I545" s="113"/>
      <c r="J545" s="113"/>
      <c r="K545" s="113"/>
      <c r="L545" s="113"/>
      <c r="M545" s="113"/>
      <c r="N545" s="109"/>
      <c r="O545" s="109"/>
      <c r="P545" s="109"/>
      <c r="Q545" s="109"/>
      <c r="R545" s="109"/>
      <c r="S545" s="109"/>
      <c r="T545" s="109"/>
      <c r="U545" s="109"/>
      <c r="V545" s="109"/>
      <c r="W545" s="109"/>
      <c r="X545" s="109"/>
      <c r="Y545" s="109"/>
      <c r="Z545" s="109"/>
      <c r="AA545" s="109"/>
      <c r="AB545" s="109"/>
    </row>
    <row r="546" spans="1:28" ht="15.5" x14ac:dyDescent="0.35">
      <c r="A546" s="123"/>
      <c r="B546" s="2"/>
      <c r="C546" s="2"/>
      <c r="D546" s="1"/>
      <c r="E546" s="113"/>
      <c r="F546" s="113"/>
      <c r="G546" s="113"/>
      <c r="H546" s="113"/>
      <c r="I546" s="113"/>
      <c r="J546" s="113"/>
      <c r="K546" s="113"/>
      <c r="L546" s="113"/>
      <c r="M546" s="113"/>
      <c r="N546" s="109"/>
      <c r="O546" s="109"/>
      <c r="P546" s="109"/>
      <c r="Q546" s="109"/>
      <c r="R546" s="109"/>
      <c r="S546" s="109"/>
      <c r="T546" s="109"/>
      <c r="U546" s="109"/>
      <c r="V546" s="109"/>
      <c r="W546" s="109"/>
      <c r="X546" s="109"/>
      <c r="Y546" s="109"/>
      <c r="Z546" s="109"/>
      <c r="AA546" s="109"/>
      <c r="AB546" s="109"/>
    </row>
    <row r="547" spans="1:28" ht="15.5" x14ac:dyDescent="0.35">
      <c r="A547" s="123"/>
      <c r="B547" s="2"/>
      <c r="C547" s="2"/>
      <c r="D547" s="1"/>
      <c r="E547" s="113"/>
      <c r="F547" s="113"/>
      <c r="G547" s="113"/>
      <c r="H547" s="113"/>
      <c r="I547" s="113"/>
      <c r="J547" s="113"/>
      <c r="K547" s="113"/>
      <c r="L547" s="113"/>
      <c r="M547" s="113"/>
      <c r="N547" s="109"/>
      <c r="O547" s="109"/>
      <c r="P547" s="109"/>
      <c r="Q547" s="109"/>
      <c r="R547" s="109"/>
      <c r="S547" s="109"/>
      <c r="T547" s="109"/>
      <c r="U547" s="109"/>
      <c r="V547" s="109"/>
      <c r="W547" s="109"/>
      <c r="X547" s="109"/>
      <c r="Y547" s="109"/>
      <c r="Z547" s="109"/>
      <c r="AA547" s="109"/>
      <c r="AB547" s="109"/>
    </row>
    <row r="548" spans="1:28" ht="15.5" x14ac:dyDescent="0.35">
      <c r="A548" s="123"/>
      <c r="B548" s="2"/>
      <c r="C548" s="2"/>
      <c r="D548" s="1"/>
      <c r="E548" s="113"/>
      <c r="F548" s="113"/>
      <c r="G548" s="113"/>
      <c r="H548" s="113"/>
      <c r="I548" s="113"/>
      <c r="J548" s="113"/>
      <c r="K548" s="113"/>
      <c r="L548" s="113"/>
      <c r="M548" s="113"/>
      <c r="N548" s="109"/>
      <c r="O548" s="109"/>
      <c r="P548" s="109"/>
      <c r="Q548" s="109"/>
      <c r="R548" s="109"/>
      <c r="S548" s="109"/>
      <c r="T548" s="109"/>
      <c r="U548" s="109"/>
      <c r="V548" s="109"/>
      <c r="W548" s="109"/>
      <c r="X548" s="109"/>
      <c r="Y548" s="109"/>
      <c r="Z548" s="109"/>
      <c r="AA548" s="109"/>
      <c r="AB548" s="109"/>
    </row>
    <row r="549" spans="1:28" ht="15.5" x14ac:dyDescent="0.35">
      <c r="A549" s="123"/>
      <c r="B549" s="2"/>
      <c r="C549" s="2"/>
      <c r="D549" s="1"/>
      <c r="E549" s="113"/>
      <c r="F549" s="113"/>
      <c r="G549" s="113"/>
      <c r="H549" s="113"/>
      <c r="I549" s="113"/>
      <c r="J549" s="113"/>
      <c r="K549" s="113"/>
      <c r="L549" s="113"/>
      <c r="M549" s="113"/>
      <c r="N549" s="109"/>
      <c r="O549" s="109"/>
      <c r="P549" s="109"/>
      <c r="Q549" s="109"/>
      <c r="R549" s="109"/>
      <c r="S549" s="109"/>
      <c r="T549" s="109"/>
      <c r="U549" s="109"/>
      <c r="V549" s="109"/>
      <c r="W549" s="109"/>
      <c r="X549" s="109"/>
      <c r="Y549" s="109"/>
      <c r="Z549" s="109"/>
      <c r="AA549" s="109"/>
      <c r="AB549" s="109"/>
    </row>
    <row r="550" spans="1:28" ht="15.5" x14ac:dyDescent="0.35">
      <c r="A550" s="123"/>
      <c r="B550" s="2"/>
      <c r="C550" s="2"/>
      <c r="D550" s="1"/>
      <c r="E550" s="113"/>
      <c r="F550" s="113"/>
      <c r="G550" s="113"/>
      <c r="H550" s="113"/>
      <c r="I550" s="113"/>
      <c r="J550" s="113"/>
      <c r="K550" s="113"/>
      <c r="L550" s="113"/>
      <c r="M550" s="113"/>
      <c r="N550" s="109"/>
      <c r="O550" s="109"/>
      <c r="P550" s="109"/>
      <c r="Q550" s="109"/>
      <c r="R550" s="109"/>
      <c r="S550" s="109"/>
      <c r="T550" s="109"/>
      <c r="U550" s="109"/>
      <c r="V550" s="109"/>
      <c r="W550" s="109"/>
      <c r="X550" s="109"/>
      <c r="Y550" s="109"/>
      <c r="Z550" s="109"/>
      <c r="AA550" s="109"/>
      <c r="AB550" s="109"/>
    </row>
    <row r="551" spans="1:28" ht="15.5" x14ac:dyDescent="0.35">
      <c r="A551" s="123"/>
      <c r="B551" s="2"/>
      <c r="C551" s="2"/>
      <c r="D551" s="1"/>
      <c r="E551" s="113"/>
      <c r="F551" s="113"/>
      <c r="G551" s="113"/>
      <c r="H551" s="113"/>
      <c r="I551" s="113"/>
      <c r="J551" s="113"/>
      <c r="K551" s="113"/>
      <c r="L551" s="113"/>
      <c r="M551" s="113"/>
      <c r="N551" s="109"/>
      <c r="O551" s="109"/>
      <c r="P551" s="109"/>
      <c r="Q551" s="109"/>
      <c r="R551" s="109"/>
      <c r="S551" s="109"/>
      <c r="T551" s="109"/>
      <c r="U551" s="109"/>
      <c r="V551" s="109"/>
      <c r="W551" s="109"/>
      <c r="X551" s="109"/>
      <c r="Y551" s="109"/>
      <c r="Z551" s="109"/>
      <c r="AA551" s="109"/>
      <c r="AB551" s="109"/>
    </row>
    <row r="552" spans="1:28" ht="15.5" x14ac:dyDescent="0.35">
      <c r="A552" s="123"/>
      <c r="B552" s="2"/>
      <c r="C552" s="2"/>
      <c r="D552" s="1"/>
      <c r="E552" s="113"/>
      <c r="F552" s="113"/>
      <c r="G552" s="113"/>
      <c r="H552" s="113"/>
      <c r="I552" s="113"/>
      <c r="J552" s="113"/>
      <c r="K552" s="113"/>
      <c r="L552" s="113"/>
      <c r="M552" s="113"/>
      <c r="N552" s="109"/>
      <c r="O552" s="109"/>
      <c r="P552" s="109"/>
      <c r="Q552" s="109"/>
      <c r="R552" s="109"/>
      <c r="S552" s="109"/>
      <c r="T552" s="109"/>
      <c r="U552" s="109"/>
      <c r="V552" s="109"/>
      <c r="W552" s="109"/>
      <c r="X552" s="109"/>
      <c r="Y552" s="109"/>
      <c r="Z552" s="109"/>
      <c r="AA552" s="109"/>
      <c r="AB552" s="109"/>
    </row>
    <row r="553" spans="1:28" ht="15.5" x14ac:dyDescent="0.35">
      <c r="A553" s="123"/>
      <c r="B553" s="2"/>
      <c r="C553" s="2"/>
      <c r="D553" s="1"/>
      <c r="E553" s="113"/>
      <c r="F553" s="113"/>
      <c r="G553" s="113"/>
      <c r="H553" s="113"/>
      <c r="I553" s="113"/>
      <c r="J553" s="113"/>
      <c r="K553" s="113"/>
      <c r="L553" s="113"/>
      <c r="M553" s="113"/>
      <c r="N553" s="109"/>
      <c r="O553" s="109"/>
      <c r="P553" s="109"/>
      <c r="Q553" s="109"/>
      <c r="R553" s="109"/>
      <c r="S553" s="109"/>
      <c r="T553" s="109"/>
      <c r="U553" s="109"/>
      <c r="V553" s="109"/>
      <c r="W553" s="109"/>
      <c r="X553" s="109"/>
      <c r="Y553" s="109"/>
      <c r="Z553" s="109"/>
      <c r="AA553" s="109"/>
      <c r="AB553" s="109"/>
    </row>
    <row r="554" spans="1:28" ht="15.5" x14ac:dyDescent="0.35">
      <c r="A554" s="123"/>
      <c r="B554" s="2"/>
      <c r="C554" s="2"/>
      <c r="D554" s="1"/>
      <c r="E554" s="113"/>
      <c r="F554" s="113"/>
      <c r="G554" s="113"/>
      <c r="H554" s="113"/>
      <c r="I554" s="113"/>
      <c r="J554" s="113"/>
      <c r="K554" s="113"/>
      <c r="L554" s="113"/>
      <c r="M554" s="113"/>
      <c r="N554" s="109"/>
      <c r="O554" s="109"/>
      <c r="P554" s="109"/>
      <c r="Q554" s="109"/>
      <c r="R554" s="109"/>
      <c r="S554" s="109"/>
      <c r="T554" s="109"/>
      <c r="U554" s="109"/>
      <c r="V554" s="109"/>
      <c r="W554" s="109"/>
      <c r="X554" s="109"/>
      <c r="Y554" s="109"/>
      <c r="Z554" s="109"/>
      <c r="AA554" s="109"/>
      <c r="AB554" s="109"/>
    </row>
    <row r="555" spans="1:28" ht="15.5" x14ac:dyDescent="0.35">
      <c r="A555" s="123"/>
      <c r="B555" s="2"/>
      <c r="C555" s="2"/>
      <c r="D555" s="1"/>
      <c r="E555" s="113"/>
      <c r="F555" s="113"/>
      <c r="G555" s="113"/>
      <c r="H555" s="113"/>
      <c r="I555" s="113"/>
      <c r="J555" s="113"/>
      <c r="K555" s="113"/>
      <c r="L555" s="113"/>
      <c r="M555" s="113"/>
      <c r="N555" s="109"/>
      <c r="O555" s="109"/>
      <c r="P555" s="109"/>
      <c r="Q555" s="109"/>
      <c r="R555" s="109"/>
      <c r="S555" s="109"/>
      <c r="T555" s="109"/>
      <c r="U555" s="109"/>
      <c r="V555" s="109"/>
      <c r="W555" s="109"/>
      <c r="X555" s="109"/>
      <c r="Y555" s="109"/>
      <c r="Z555" s="109"/>
      <c r="AA555" s="109"/>
      <c r="AB555" s="109"/>
    </row>
    <row r="556" spans="1:28" ht="15.5" x14ac:dyDescent="0.35">
      <c r="A556" s="123"/>
      <c r="B556" s="2"/>
      <c r="C556" s="2"/>
      <c r="D556" s="1"/>
      <c r="E556" s="113"/>
      <c r="F556" s="113"/>
      <c r="G556" s="113"/>
      <c r="H556" s="113"/>
      <c r="I556" s="113"/>
      <c r="J556" s="113"/>
      <c r="K556" s="113"/>
      <c r="L556" s="113"/>
      <c r="M556" s="113"/>
      <c r="N556" s="109"/>
      <c r="O556" s="109"/>
      <c r="P556" s="109"/>
      <c r="Q556" s="109"/>
      <c r="R556" s="109"/>
      <c r="S556" s="109"/>
      <c r="T556" s="109"/>
      <c r="U556" s="109"/>
      <c r="V556" s="109"/>
      <c r="W556" s="109"/>
      <c r="X556" s="109"/>
      <c r="Y556" s="109"/>
      <c r="Z556" s="109"/>
      <c r="AA556" s="109"/>
      <c r="AB556" s="109"/>
    </row>
    <row r="557" spans="1:28" ht="15.5" x14ac:dyDescent="0.35">
      <c r="A557" s="123"/>
      <c r="B557" s="2"/>
      <c r="C557" s="2"/>
      <c r="D557" s="1"/>
      <c r="E557" s="113"/>
      <c r="F557" s="113"/>
      <c r="G557" s="113"/>
      <c r="H557" s="113"/>
      <c r="I557" s="113"/>
      <c r="J557" s="113"/>
      <c r="K557" s="113"/>
      <c r="L557" s="113"/>
      <c r="M557" s="113"/>
      <c r="N557" s="109"/>
      <c r="O557" s="109"/>
      <c r="P557" s="109"/>
      <c r="Q557" s="109"/>
      <c r="R557" s="109"/>
      <c r="S557" s="109"/>
      <c r="T557" s="109"/>
      <c r="U557" s="109"/>
      <c r="V557" s="109"/>
      <c r="W557" s="109"/>
      <c r="X557" s="109"/>
      <c r="Y557" s="109"/>
      <c r="Z557" s="109"/>
      <c r="AA557" s="109"/>
      <c r="AB557" s="109"/>
    </row>
    <row r="558" spans="1:28" ht="15.5" x14ac:dyDescent="0.35">
      <c r="A558" s="123"/>
      <c r="B558" s="2"/>
      <c r="C558" s="2"/>
      <c r="D558" s="1"/>
      <c r="E558" s="113"/>
      <c r="F558" s="113"/>
      <c r="G558" s="113"/>
      <c r="H558" s="113"/>
      <c r="I558" s="113"/>
      <c r="J558" s="113"/>
      <c r="K558" s="113"/>
      <c r="L558" s="113"/>
      <c r="M558" s="113"/>
      <c r="N558" s="109"/>
      <c r="O558" s="109"/>
      <c r="P558" s="109"/>
      <c r="Q558" s="109"/>
      <c r="R558" s="109"/>
      <c r="S558" s="109"/>
      <c r="T558" s="109"/>
      <c r="U558" s="109"/>
      <c r="V558" s="109"/>
      <c r="W558" s="109"/>
      <c r="X558" s="109"/>
      <c r="Y558" s="109"/>
      <c r="Z558" s="109"/>
      <c r="AA558" s="109"/>
      <c r="AB558" s="109"/>
    </row>
    <row r="559" spans="1:28" ht="15.5" x14ac:dyDescent="0.35">
      <c r="A559" s="123"/>
      <c r="B559" s="2"/>
      <c r="C559" s="2"/>
      <c r="D559" s="1"/>
      <c r="E559" s="113"/>
      <c r="F559" s="113"/>
      <c r="G559" s="113"/>
      <c r="H559" s="113"/>
      <c r="I559" s="113"/>
      <c r="J559" s="113"/>
      <c r="K559" s="113"/>
      <c r="L559" s="113"/>
      <c r="M559" s="113"/>
      <c r="N559" s="109"/>
      <c r="O559" s="109"/>
      <c r="P559" s="109"/>
      <c r="Q559" s="109"/>
      <c r="R559" s="109"/>
      <c r="S559" s="109"/>
      <c r="T559" s="109"/>
      <c r="U559" s="109"/>
      <c r="V559" s="109"/>
      <c r="W559" s="109"/>
      <c r="X559" s="109"/>
      <c r="Y559" s="109"/>
      <c r="Z559" s="109"/>
      <c r="AA559" s="109"/>
      <c r="AB559" s="109"/>
    </row>
    <row r="560" spans="1:28" ht="15.5" x14ac:dyDescent="0.35">
      <c r="A560" s="123"/>
      <c r="B560" s="2"/>
      <c r="C560" s="2"/>
      <c r="D560" s="1"/>
      <c r="E560" s="113"/>
      <c r="F560" s="113"/>
      <c r="G560" s="113"/>
      <c r="H560" s="113"/>
      <c r="I560" s="113"/>
      <c r="J560" s="113"/>
      <c r="K560" s="113"/>
      <c r="L560" s="113"/>
      <c r="M560" s="113"/>
      <c r="N560" s="109"/>
      <c r="O560" s="109"/>
      <c r="P560" s="109"/>
      <c r="Q560" s="109"/>
      <c r="R560" s="109"/>
      <c r="S560" s="109"/>
      <c r="T560" s="109"/>
      <c r="U560" s="109"/>
      <c r="V560" s="109"/>
      <c r="W560" s="109"/>
      <c r="X560" s="109"/>
      <c r="Y560" s="109"/>
      <c r="Z560" s="109"/>
      <c r="AA560" s="109"/>
      <c r="AB560" s="109"/>
    </row>
    <row r="561" spans="1:28" ht="15.5" x14ac:dyDescent="0.35">
      <c r="A561" s="123"/>
      <c r="B561" s="2"/>
      <c r="C561" s="2"/>
      <c r="D561" s="1"/>
      <c r="E561" s="113"/>
      <c r="F561" s="113"/>
      <c r="G561" s="113"/>
      <c r="H561" s="113"/>
      <c r="I561" s="113"/>
      <c r="J561" s="113"/>
      <c r="K561" s="113"/>
      <c r="L561" s="113"/>
      <c r="M561" s="113"/>
      <c r="N561" s="109"/>
      <c r="O561" s="109"/>
      <c r="P561" s="109"/>
      <c r="Q561" s="109"/>
      <c r="R561" s="109"/>
      <c r="S561" s="109"/>
      <c r="T561" s="109"/>
      <c r="U561" s="109"/>
      <c r="V561" s="109"/>
      <c r="W561" s="109"/>
      <c r="X561" s="109"/>
      <c r="Y561" s="109"/>
      <c r="Z561" s="109"/>
      <c r="AA561" s="109"/>
      <c r="AB561" s="109"/>
    </row>
    <row r="562" spans="1:28" ht="15.5" x14ac:dyDescent="0.35">
      <c r="A562" s="123"/>
      <c r="B562" s="2"/>
      <c r="C562" s="2"/>
      <c r="D562" s="1"/>
      <c r="E562" s="113"/>
      <c r="F562" s="113"/>
      <c r="G562" s="113"/>
      <c r="H562" s="113"/>
      <c r="I562" s="113"/>
      <c r="J562" s="113"/>
      <c r="K562" s="113"/>
      <c r="L562" s="113"/>
      <c r="M562" s="113"/>
      <c r="N562" s="109"/>
      <c r="O562" s="109"/>
      <c r="P562" s="109"/>
      <c r="Q562" s="109"/>
      <c r="R562" s="109"/>
      <c r="S562" s="109"/>
      <c r="T562" s="109"/>
      <c r="U562" s="109"/>
      <c r="V562" s="109"/>
      <c r="W562" s="109"/>
      <c r="X562" s="109"/>
      <c r="Y562" s="109"/>
      <c r="Z562" s="109"/>
      <c r="AA562" s="109"/>
      <c r="AB562" s="109"/>
    </row>
    <row r="563" spans="1:28" ht="15.5" x14ac:dyDescent="0.35">
      <c r="A563" s="123"/>
      <c r="B563" s="2"/>
      <c r="C563" s="2"/>
      <c r="D563" s="1"/>
      <c r="E563" s="113"/>
      <c r="F563" s="113"/>
      <c r="G563" s="113"/>
      <c r="H563" s="113"/>
      <c r="I563" s="113"/>
      <c r="J563" s="113"/>
      <c r="K563" s="113"/>
      <c r="L563" s="113"/>
      <c r="M563" s="113"/>
      <c r="N563" s="109"/>
      <c r="O563" s="109"/>
      <c r="P563" s="109"/>
      <c r="Q563" s="109"/>
      <c r="R563" s="109"/>
      <c r="S563" s="109"/>
      <c r="T563" s="109"/>
      <c r="U563" s="109"/>
      <c r="V563" s="109"/>
      <c r="W563" s="109"/>
      <c r="X563" s="109"/>
      <c r="Y563" s="109"/>
      <c r="Z563" s="109"/>
      <c r="AA563" s="109"/>
      <c r="AB563" s="109"/>
    </row>
    <row r="564" spans="1:28" ht="15.5" x14ac:dyDescent="0.35">
      <c r="A564" s="123"/>
      <c r="B564" s="2"/>
      <c r="C564" s="2"/>
      <c r="D564" s="1"/>
      <c r="E564" s="113"/>
      <c r="F564" s="113"/>
      <c r="G564" s="113"/>
      <c r="H564" s="113"/>
      <c r="I564" s="113"/>
      <c r="J564" s="113"/>
      <c r="K564" s="113"/>
      <c r="L564" s="113"/>
      <c r="M564" s="113"/>
      <c r="N564" s="109"/>
      <c r="O564" s="109"/>
      <c r="P564" s="109"/>
      <c r="Q564" s="109"/>
      <c r="R564" s="109"/>
      <c r="S564" s="109"/>
      <c r="T564" s="109"/>
      <c r="U564" s="109"/>
      <c r="V564" s="109"/>
      <c r="W564" s="109"/>
      <c r="X564" s="109"/>
      <c r="Y564" s="109"/>
      <c r="Z564" s="109"/>
      <c r="AA564" s="109"/>
      <c r="AB564" s="109"/>
    </row>
    <row r="565" spans="1:28" ht="15.5" x14ac:dyDescent="0.35">
      <c r="A565" s="123"/>
      <c r="B565" s="2"/>
      <c r="C565" s="2"/>
      <c r="D565" s="1"/>
      <c r="E565" s="113"/>
      <c r="F565" s="113"/>
      <c r="G565" s="113"/>
      <c r="H565" s="113"/>
      <c r="I565" s="113"/>
      <c r="J565" s="113"/>
      <c r="K565" s="113"/>
      <c r="L565" s="113"/>
      <c r="M565" s="113"/>
      <c r="N565" s="109"/>
      <c r="O565" s="109"/>
      <c r="P565" s="109"/>
      <c r="Q565" s="109"/>
      <c r="R565" s="109"/>
      <c r="S565" s="109"/>
      <c r="T565" s="109"/>
      <c r="U565" s="109"/>
      <c r="V565" s="109"/>
      <c r="W565" s="109"/>
      <c r="X565" s="109"/>
      <c r="Y565" s="109"/>
      <c r="Z565" s="109"/>
      <c r="AA565" s="109"/>
      <c r="AB565" s="109"/>
    </row>
    <row r="566" spans="1:28" ht="15.5" x14ac:dyDescent="0.35">
      <c r="A566" s="123"/>
      <c r="B566" s="2"/>
      <c r="C566" s="2"/>
      <c r="D566" s="1"/>
      <c r="E566" s="113"/>
      <c r="F566" s="113"/>
      <c r="G566" s="113"/>
      <c r="H566" s="113"/>
      <c r="I566" s="113"/>
      <c r="J566" s="113"/>
      <c r="K566" s="113"/>
      <c r="L566" s="113"/>
      <c r="M566" s="113"/>
      <c r="N566" s="109"/>
      <c r="O566" s="109"/>
      <c r="P566" s="109"/>
      <c r="Q566" s="109"/>
      <c r="R566" s="109"/>
      <c r="S566" s="109"/>
      <c r="T566" s="109"/>
      <c r="U566" s="109"/>
      <c r="V566" s="109"/>
      <c r="W566" s="109"/>
      <c r="X566" s="109"/>
      <c r="Y566" s="109"/>
      <c r="Z566" s="109"/>
      <c r="AA566" s="109"/>
      <c r="AB566" s="109"/>
    </row>
    <row r="567" spans="1:28" ht="15.5" x14ac:dyDescent="0.35">
      <c r="A567" s="123"/>
      <c r="B567" s="2"/>
      <c r="C567" s="2"/>
      <c r="D567" s="1"/>
      <c r="E567" s="113"/>
      <c r="F567" s="113"/>
      <c r="G567" s="113"/>
      <c r="H567" s="113"/>
      <c r="I567" s="113"/>
      <c r="J567" s="113"/>
      <c r="K567" s="113"/>
      <c r="L567" s="113"/>
      <c r="M567" s="113"/>
      <c r="N567" s="109"/>
      <c r="O567" s="109"/>
      <c r="P567" s="109"/>
      <c r="Q567" s="109"/>
      <c r="R567" s="109"/>
      <c r="S567" s="109"/>
      <c r="T567" s="109"/>
      <c r="U567" s="109"/>
      <c r="V567" s="109"/>
      <c r="W567" s="109"/>
      <c r="X567" s="109"/>
      <c r="Y567" s="109"/>
      <c r="Z567" s="109"/>
      <c r="AA567" s="109"/>
      <c r="AB567" s="109"/>
    </row>
    <row r="568" spans="1:28" ht="15.5" x14ac:dyDescent="0.35">
      <c r="A568" s="123"/>
      <c r="B568" s="2"/>
      <c r="C568" s="2"/>
      <c r="D568" s="1"/>
      <c r="E568" s="113"/>
      <c r="F568" s="113"/>
      <c r="G568" s="113"/>
      <c r="H568" s="113"/>
      <c r="I568" s="113"/>
      <c r="J568" s="113"/>
      <c r="K568" s="113"/>
      <c r="L568" s="113"/>
      <c r="M568" s="113"/>
      <c r="N568" s="109"/>
      <c r="O568" s="109"/>
      <c r="P568" s="109"/>
      <c r="Q568" s="109"/>
      <c r="R568" s="109"/>
      <c r="S568" s="109"/>
      <c r="T568" s="109"/>
      <c r="U568" s="109"/>
      <c r="V568" s="109"/>
      <c r="W568" s="109"/>
      <c r="X568" s="109"/>
      <c r="Y568" s="109"/>
      <c r="Z568" s="109"/>
      <c r="AA568" s="109"/>
      <c r="AB568" s="109"/>
    </row>
    <row r="569" spans="1:28" ht="15.5" x14ac:dyDescent="0.35">
      <c r="A569" s="123"/>
      <c r="B569" s="2"/>
      <c r="C569" s="2"/>
      <c r="D569" s="1"/>
      <c r="E569" s="113"/>
      <c r="F569" s="113"/>
      <c r="G569" s="113"/>
      <c r="H569" s="113"/>
      <c r="I569" s="113"/>
      <c r="J569" s="113"/>
      <c r="K569" s="113"/>
      <c r="L569" s="113"/>
      <c r="M569" s="113"/>
      <c r="N569" s="109"/>
      <c r="O569" s="109"/>
      <c r="P569" s="109"/>
      <c r="Q569" s="109"/>
      <c r="R569" s="109"/>
      <c r="S569" s="109"/>
      <c r="T569" s="109"/>
      <c r="U569" s="109"/>
      <c r="V569" s="109"/>
      <c r="W569" s="109"/>
      <c r="X569" s="109"/>
      <c r="Y569" s="109"/>
      <c r="Z569" s="109"/>
      <c r="AA569" s="109"/>
      <c r="AB569" s="109"/>
    </row>
    <row r="570" spans="1:28" ht="15.5" x14ac:dyDescent="0.35">
      <c r="A570" s="123"/>
      <c r="B570" s="2"/>
      <c r="C570" s="2"/>
      <c r="D570" s="1"/>
      <c r="E570" s="113"/>
      <c r="F570" s="113"/>
      <c r="G570" s="113"/>
      <c r="H570" s="113"/>
      <c r="I570" s="113"/>
      <c r="J570" s="113"/>
      <c r="K570" s="113"/>
      <c r="L570" s="113"/>
      <c r="M570" s="113"/>
      <c r="N570" s="109"/>
      <c r="O570" s="109"/>
      <c r="P570" s="109"/>
      <c r="Q570" s="109"/>
      <c r="R570" s="109"/>
      <c r="S570" s="109"/>
      <c r="T570" s="109"/>
      <c r="U570" s="109"/>
      <c r="V570" s="109"/>
      <c r="W570" s="109"/>
      <c r="X570" s="109"/>
      <c r="Y570" s="109"/>
      <c r="Z570" s="109"/>
      <c r="AA570" s="109"/>
      <c r="AB570" s="109"/>
    </row>
    <row r="571" spans="1:28" ht="15.5" x14ac:dyDescent="0.35">
      <c r="A571" s="123"/>
      <c r="B571" s="2"/>
      <c r="C571" s="2"/>
      <c r="D571" s="1"/>
      <c r="E571" s="113"/>
      <c r="F571" s="113"/>
      <c r="G571" s="113"/>
      <c r="H571" s="113"/>
      <c r="I571" s="113"/>
      <c r="J571" s="113"/>
      <c r="K571" s="113"/>
      <c r="L571" s="113"/>
      <c r="M571" s="113"/>
      <c r="N571" s="109"/>
      <c r="O571" s="109"/>
      <c r="P571" s="109"/>
      <c r="Q571" s="109"/>
      <c r="R571" s="109"/>
      <c r="S571" s="109"/>
      <c r="T571" s="109"/>
      <c r="U571" s="109"/>
      <c r="V571" s="109"/>
      <c r="W571" s="109"/>
      <c r="X571" s="109"/>
      <c r="Y571" s="109"/>
      <c r="Z571" s="109"/>
      <c r="AA571" s="109"/>
      <c r="AB571" s="109"/>
    </row>
    <row r="572" spans="1:28" ht="15.5" x14ac:dyDescent="0.35">
      <c r="A572" s="123"/>
      <c r="B572" s="2"/>
      <c r="C572" s="2"/>
      <c r="D572" s="1"/>
      <c r="E572" s="113"/>
      <c r="F572" s="113"/>
      <c r="G572" s="113"/>
      <c r="H572" s="113"/>
      <c r="I572" s="113"/>
      <c r="J572" s="113"/>
      <c r="K572" s="113"/>
      <c r="L572" s="113"/>
      <c r="M572" s="113"/>
      <c r="N572" s="109"/>
      <c r="O572" s="109"/>
      <c r="P572" s="109"/>
      <c r="Q572" s="109"/>
      <c r="R572" s="109"/>
      <c r="S572" s="109"/>
      <c r="T572" s="109"/>
      <c r="U572" s="109"/>
      <c r="V572" s="109"/>
      <c r="W572" s="109"/>
      <c r="X572" s="109"/>
      <c r="Y572" s="109"/>
      <c r="Z572" s="109"/>
      <c r="AA572" s="109"/>
      <c r="AB572" s="109"/>
    </row>
    <row r="573" spans="1:28" ht="15.5" x14ac:dyDescent="0.35">
      <c r="A573" s="123"/>
      <c r="B573" s="2"/>
      <c r="C573" s="2"/>
      <c r="D573" s="1"/>
      <c r="E573" s="113"/>
      <c r="F573" s="113"/>
      <c r="G573" s="113"/>
      <c r="H573" s="113"/>
      <c r="I573" s="113"/>
      <c r="J573" s="113"/>
      <c r="K573" s="113"/>
      <c r="L573" s="113"/>
      <c r="M573" s="113"/>
      <c r="N573" s="109"/>
      <c r="O573" s="109"/>
      <c r="P573" s="109"/>
      <c r="Q573" s="109"/>
      <c r="R573" s="109"/>
      <c r="S573" s="109"/>
      <c r="T573" s="109"/>
      <c r="U573" s="109"/>
      <c r="V573" s="109"/>
      <c r="W573" s="109"/>
      <c r="X573" s="109"/>
      <c r="Y573" s="109"/>
      <c r="Z573" s="109"/>
      <c r="AA573" s="109"/>
      <c r="AB573" s="109"/>
    </row>
    <row r="574" spans="1:28" ht="15.5" x14ac:dyDescent="0.35">
      <c r="A574" s="123"/>
      <c r="B574" s="2"/>
      <c r="C574" s="2"/>
      <c r="D574" s="1"/>
      <c r="E574" s="113"/>
      <c r="F574" s="113"/>
      <c r="G574" s="113"/>
      <c r="H574" s="113"/>
      <c r="I574" s="113"/>
      <c r="J574" s="113"/>
      <c r="K574" s="113"/>
      <c r="L574" s="113"/>
      <c r="M574" s="113"/>
      <c r="N574" s="109"/>
      <c r="O574" s="109"/>
      <c r="P574" s="109"/>
      <c r="Q574" s="109"/>
      <c r="R574" s="109"/>
      <c r="S574" s="109"/>
      <c r="T574" s="109"/>
      <c r="U574" s="109"/>
      <c r="V574" s="109"/>
      <c r="W574" s="109"/>
      <c r="X574" s="109"/>
      <c r="Y574" s="109"/>
      <c r="Z574" s="109"/>
      <c r="AA574" s="109"/>
      <c r="AB574" s="109"/>
    </row>
    <row r="575" spans="1:28" ht="15.5" x14ac:dyDescent="0.35">
      <c r="A575" s="123"/>
      <c r="B575" s="2"/>
      <c r="C575" s="2"/>
      <c r="D575" s="1"/>
      <c r="E575" s="113"/>
      <c r="F575" s="113"/>
      <c r="G575" s="113"/>
      <c r="H575" s="113"/>
      <c r="I575" s="113"/>
      <c r="J575" s="113"/>
      <c r="K575" s="113"/>
      <c r="L575" s="113"/>
      <c r="M575" s="113"/>
      <c r="N575" s="109"/>
      <c r="O575" s="109"/>
      <c r="P575" s="109"/>
      <c r="Q575" s="109"/>
      <c r="R575" s="109"/>
      <c r="S575" s="109"/>
      <c r="T575" s="109"/>
      <c r="U575" s="109"/>
      <c r="V575" s="109"/>
      <c r="W575" s="109"/>
      <c r="X575" s="109"/>
      <c r="Y575" s="109"/>
      <c r="Z575" s="109"/>
      <c r="AA575" s="109"/>
      <c r="AB575" s="109"/>
    </row>
    <row r="576" spans="1:28" ht="15.5" x14ac:dyDescent="0.35">
      <c r="A576" s="123"/>
      <c r="B576" s="2"/>
      <c r="C576" s="2"/>
      <c r="D576" s="1"/>
      <c r="E576" s="113"/>
      <c r="F576" s="113"/>
      <c r="G576" s="113"/>
      <c r="H576" s="113"/>
      <c r="I576" s="113"/>
      <c r="J576" s="113"/>
      <c r="K576" s="113"/>
      <c r="L576" s="113"/>
      <c r="M576" s="113"/>
      <c r="N576" s="109"/>
      <c r="O576" s="109"/>
      <c r="P576" s="109"/>
      <c r="Q576" s="109"/>
      <c r="R576" s="109"/>
      <c r="S576" s="109"/>
      <c r="T576" s="109"/>
      <c r="U576" s="109"/>
      <c r="V576" s="109"/>
      <c r="W576" s="109"/>
      <c r="X576" s="109"/>
      <c r="Y576" s="109"/>
      <c r="Z576" s="109"/>
      <c r="AA576" s="109"/>
      <c r="AB576" s="109"/>
    </row>
    <row r="577" spans="1:28" ht="15.5" x14ac:dyDescent="0.35">
      <c r="A577" s="123"/>
      <c r="B577" s="2"/>
      <c r="C577" s="2"/>
      <c r="D577" s="1"/>
      <c r="E577" s="113"/>
      <c r="F577" s="113"/>
      <c r="G577" s="113"/>
      <c r="H577" s="113"/>
      <c r="I577" s="113"/>
      <c r="J577" s="113"/>
      <c r="K577" s="113"/>
      <c r="L577" s="113"/>
      <c r="M577" s="113"/>
      <c r="N577" s="109"/>
      <c r="O577" s="109"/>
      <c r="P577" s="109"/>
      <c r="Q577" s="109"/>
      <c r="R577" s="109"/>
      <c r="S577" s="109"/>
      <c r="T577" s="109"/>
      <c r="U577" s="109"/>
      <c r="V577" s="109"/>
      <c r="W577" s="109"/>
      <c r="X577" s="109"/>
      <c r="Y577" s="109"/>
      <c r="Z577" s="109"/>
      <c r="AA577" s="109"/>
      <c r="AB577" s="109"/>
    </row>
    <row r="578" spans="1:28" ht="15.5" x14ac:dyDescent="0.35">
      <c r="A578" s="123"/>
      <c r="B578" s="2"/>
      <c r="C578" s="2"/>
      <c r="D578" s="1"/>
      <c r="E578" s="113"/>
      <c r="F578" s="113"/>
      <c r="G578" s="113"/>
      <c r="H578" s="113"/>
      <c r="I578" s="113"/>
      <c r="J578" s="113"/>
      <c r="K578" s="113"/>
      <c r="L578" s="113"/>
      <c r="M578" s="113"/>
      <c r="N578" s="109"/>
      <c r="O578" s="109"/>
      <c r="P578" s="109"/>
      <c r="Q578" s="109"/>
      <c r="R578" s="109"/>
      <c r="S578" s="109"/>
      <c r="T578" s="109"/>
      <c r="U578" s="109"/>
      <c r="V578" s="109"/>
      <c r="W578" s="109"/>
      <c r="X578" s="109"/>
      <c r="Y578" s="109"/>
      <c r="Z578" s="109"/>
      <c r="AA578" s="109"/>
      <c r="AB578" s="109"/>
    </row>
    <row r="579" spans="1:28" ht="15.5" x14ac:dyDescent="0.35">
      <c r="A579" s="123"/>
      <c r="B579" s="2"/>
      <c r="C579" s="2"/>
      <c r="D579" s="1"/>
      <c r="E579" s="113"/>
      <c r="F579" s="113"/>
      <c r="G579" s="113"/>
      <c r="H579" s="113"/>
      <c r="I579" s="113"/>
      <c r="J579" s="113"/>
      <c r="K579" s="113"/>
      <c r="L579" s="113"/>
      <c r="M579" s="113"/>
      <c r="N579" s="109"/>
      <c r="O579" s="109"/>
      <c r="P579" s="109"/>
      <c r="Q579" s="109"/>
      <c r="R579" s="109"/>
      <c r="S579" s="109"/>
      <c r="T579" s="109"/>
      <c r="U579" s="109"/>
      <c r="V579" s="109"/>
      <c r="W579" s="109"/>
      <c r="X579" s="109"/>
      <c r="Y579" s="109"/>
      <c r="Z579" s="109"/>
      <c r="AA579" s="109"/>
      <c r="AB579" s="109"/>
    </row>
    <row r="580" spans="1:28" ht="15.5" x14ac:dyDescent="0.35">
      <c r="A580" s="123"/>
      <c r="B580" s="2"/>
      <c r="C580" s="2"/>
      <c r="D580" s="1"/>
      <c r="E580" s="113"/>
      <c r="F580" s="113"/>
      <c r="G580" s="113"/>
      <c r="H580" s="113"/>
      <c r="I580" s="113"/>
      <c r="J580" s="113"/>
      <c r="K580" s="113"/>
      <c r="L580" s="113"/>
      <c r="M580" s="113"/>
      <c r="N580" s="109"/>
      <c r="O580" s="109"/>
      <c r="P580" s="109"/>
      <c r="Q580" s="109"/>
      <c r="R580" s="109"/>
      <c r="S580" s="109"/>
      <c r="T580" s="109"/>
      <c r="U580" s="109"/>
      <c r="V580" s="109"/>
      <c r="W580" s="109"/>
      <c r="X580" s="109"/>
      <c r="Y580" s="109"/>
      <c r="Z580" s="109"/>
      <c r="AA580" s="109"/>
      <c r="AB580" s="109"/>
    </row>
    <row r="581" spans="1:28" ht="15.5" x14ac:dyDescent="0.35">
      <c r="A581" s="123"/>
      <c r="B581" s="2"/>
      <c r="C581" s="2"/>
      <c r="D581" s="1"/>
      <c r="E581" s="113"/>
      <c r="F581" s="113"/>
      <c r="G581" s="113"/>
      <c r="H581" s="113"/>
      <c r="I581" s="113"/>
      <c r="J581" s="113"/>
      <c r="K581" s="113"/>
      <c r="L581" s="113"/>
      <c r="M581" s="113"/>
      <c r="N581" s="109"/>
      <c r="O581" s="109"/>
      <c r="P581" s="109"/>
      <c r="Q581" s="109"/>
      <c r="R581" s="109"/>
      <c r="S581" s="109"/>
      <c r="T581" s="109"/>
      <c r="U581" s="109"/>
      <c r="V581" s="109"/>
      <c r="W581" s="109"/>
      <c r="X581" s="109"/>
      <c r="Y581" s="109"/>
      <c r="Z581" s="109"/>
      <c r="AA581" s="109"/>
      <c r="AB581" s="109"/>
    </row>
    <row r="582" spans="1:28" ht="15.5" x14ac:dyDescent="0.35">
      <c r="A582" s="123"/>
      <c r="B582" s="2"/>
      <c r="C582" s="2"/>
      <c r="D582" s="1"/>
      <c r="E582" s="113"/>
      <c r="F582" s="113"/>
      <c r="G582" s="113"/>
      <c r="H582" s="113"/>
      <c r="I582" s="113"/>
      <c r="J582" s="113"/>
      <c r="K582" s="113"/>
      <c r="L582" s="113"/>
      <c r="M582" s="113"/>
      <c r="N582" s="109"/>
      <c r="O582" s="109"/>
      <c r="P582" s="109"/>
      <c r="Q582" s="109"/>
      <c r="R582" s="109"/>
      <c r="S582" s="109"/>
      <c r="T582" s="109"/>
      <c r="U582" s="109"/>
      <c r="V582" s="109"/>
      <c r="W582" s="109"/>
      <c r="X582" s="109"/>
      <c r="Y582" s="109"/>
      <c r="Z582" s="109"/>
      <c r="AA582" s="109"/>
      <c r="AB582" s="109"/>
    </row>
    <row r="583" spans="1:28" ht="15.5" x14ac:dyDescent="0.35">
      <c r="A583" s="123"/>
      <c r="B583" s="2"/>
      <c r="C583" s="2"/>
      <c r="D583" s="1"/>
      <c r="E583" s="113"/>
      <c r="F583" s="113"/>
      <c r="G583" s="113"/>
      <c r="H583" s="113"/>
      <c r="I583" s="113"/>
      <c r="J583" s="113"/>
      <c r="K583" s="113"/>
      <c r="L583" s="113"/>
      <c r="M583" s="113"/>
      <c r="N583" s="109"/>
      <c r="O583" s="109"/>
      <c r="P583" s="109"/>
      <c r="Q583" s="109"/>
      <c r="R583" s="109"/>
      <c r="S583" s="109"/>
      <c r="T583" s="109"/>
      <c r="U583" s="109"/>
      <c r="V583" s="109"/>
      <c r="W583" s="109"/>
      <c r="X583" s="109"/>
      <c r="Y583" s="109"/>
      <c r="Z583" s="109"/>
      <c r="AA583" s="109"/>
      <c r="AB583" s="109"/>
    </row>
    <row r="584" spans="1:28" ht="15.5" x14ac:dyDescent="0.35">
      <c r="A584" s="123"/>
      <c r="B584" s="2"/>
      <c r="C584" s="2"/>
      <c r="D584" s="1"/>
      <c r="E584" s="113"/>
      <c r="F584" s="113"/>
      <c r="G584" s="113"/>
      <c r="H584" s="113"/>
      <c r="I584" s="113"/>
      <c r="J584" s="113"/>
      <c r="K584" s="113"/>
      <c r="L584" s="113"/>
      <c r="M584" s="113"/>
      <c r="N584" s="109"/>
      <c r="O584" s="109"/>
      <c r="P584" s="109"/>
      <c r="Q584" s="109"/>
      <c r="R584" s="109"/>
      <c r="S584" s="109"/>
      <c r="T584" s="109"/>
      <c r="U584" s="109"/>
      <c r="V584" s="109"/>
      <c r="W584" s="109"/>
      <c r="X584" s="109"/>
      <c r="Y584" s="109"/>
      <c r="Z584" s="109"/>
      <c r="AA584" s="109"/>
      <c r="AB584" s="109"/>
    </row>
    <row r="585" spans="1:28" ht="15.5" x14ac:dyDescent="0.35">
      <c r="A585" s="123"/>
      <c r="B585" s="2"/>
      <c r="C585" s="2"/>
      <c r="D585" s="1"/>
      <c r="E585" s="113"/>
      <c r="F585" s="113"/>
      <c r="G585" s="113"/>
      <c r="H585" s="113"/>
      <c r="I585" s="113"/>
      <c r="J585" s="113"/>
      <c r="K585" s="113"/>
      <c r="L585" s="113"/>
      <c r="M585" s="113"/>
      <c r="N585" s="109"/>
      <c r="O585" s="109"/>
      <c r="P585" s="109"/>
      <c r="Q585" s="109"/>
      <c r="R585" s="109"/>
      <c r="S585" s="109"/>
      <c r="T585" s="109"/>
      <c r="U585" s="109"/>
      <c r="V585" s="109"/>
      <c r="W585" s="109"/>
      <c r="X585" s="109"/>
      <c r="Y585" s="109"/>
      <c r="Z585" s="109"/>
      <c r="AA585" s="109"/>
      <c r="AB585" s="109"/>
    </row>
    <row r="586" spans="1:28" ht="15.5" x14ac:dyDescent="0.35">
      <c r="A586" s="123"/>
      <c r="B586" s="2"/>
      <c r="C586" s="2"/>
      <c r="D586" s="1"/>
      <c r="E586" s="113"/>
      <c r="F586" s="113"/>
      <c r="G586" s="113"/>
      <c r="H586" s="113"/>
      <c r="I586" s="113"/>
      <c r="J586" s="113"/>
      <c r="K586" s="113"/>
      <c r="L586" s="113"/>
      <c r="M586" s="113"/>
      <c r="N586" s="109"/>
      <c r="O586" s="109"/>
      <c r="P586" s="109"/>
      <c r="Q586" s="109"/>
      <c r="R586" s="109"/>
      <c r="S586" s="109"/>
      <c r="T586" s="109"/>
      <c r="U586" s="109"/>
      <c r="V586" s="109"/>
      <c r="W586" s="109"/>
      <c r="X586" s="109"/>
      <c r="Y586" s="109"/>
      <c r="Z586" s="109"/>
      <c r="AA586" s="109"/>
      <c r="AB586" s="109"/>
    </row>
    <row r="587" spans="1:28" ht="15.5" x14ac:dyDescent="0.35">
      <c r="A587" s="123"/>
      <c r="B587" s="2"/>
      <c r="C587" s="2"/>
      <c r="D587" s="1"/>
      <c r="E587" s="113"/>
      <c r="F587" s="113"/>
      <c r="G587" s="113"/>
      <c r="H587" s="113"/>
      <c r="I587" s="113"/>
      <c r="J587" s="113"/>
      <c r="K587" s="113"/>
      <c r="L587" s="113"/>
      <c r="M587" s="113"/>
      <c r="N587" s="109"/>
      <c r="O587" s="109"/>
      <c r="P587" s="109"/>
      <c r="Q587" s="109"/>
      <c r="R587" s="109"/>
      <c r="S587" s="109"/>
      <c r="T587" s="109"/>
      <c r="U587" s="109"/>
      <c r="V587" s="109"/>
      <c r="W587" s="109"/>
      <c r="X587" s="109"/>
      <c r="Y587" s="109"/>
      <c r="Z587" s="109"/>
      <c r="AA587" s="109"/>
      <c r="AB587" s="109"/>
    </row>
    <row r="588" spans="1:28" ht="15.5" x14ac:dyDescent="0.35">
      <c r="A588" s="123"/>
      <c r="B588" s="2"/>
      <c r="C588" s="2"/>
      <c r="D588" s="1"/>
      <c r="E588" s="113"/>
      <c r="F588" s="113"/>
      <c r="G588" s="113"/>
      <c r="H588" s="113"/>
      <c r="I588" s="113"/>
      <c r="J588" s="113"/>
      <c r="K588" s="113"/>
      <c r="L588" s="113"/>
      <c r="M588" s="113"/>
      <c r="N588" s="109"/>
      <c r="O588" s="109"/>
      <c r="P588" s="109"/>
      <c r="Q588" s="109"/>
      <c r="R588" s="109"/>
      <c r="S588" s="109"/>
      <c r="T588" s="109"/>
      <c r="U588" s="109"/>
      <c r="V588" s="109"/>
      <c r="W588" s="109"/>
      <c r="X588" s="109"/>
      <c r="Y588" s="109"/>
      <c r="Z588" s="109"/>
      <c r="AA588" s="109"/>
      <c r="AB588" s="109"/>
    </row>
    <row r="589" spans="1:28" ht="15.5" x14ac:dyDescent="0.35">
      <c r="A589" s="123"/>
      <c r="B589" s="2"/>
      <c r="C589" s="2"/>
      <c r="D589" s="1"/>
      <c r="E589" s="113"/>
      <c r="F589" s="113"/>
      <c r="G589" s="113"/>
      <c r="H589" s="113"/>
      <c r="I589" s="113"/>
      <c r="J589" s="113"/>
      <c r="K589" s="113"/>
      <c r="L589" s="113"/>
      <c r="M589" s="113"/>
      <c r="N589" s="109"/>
      <c r="O589" s="109"/>
      <c r="P589" s="109"/>
      <c r="Q589" s="109"/>
      <c r="R589" s="109"/>
      <c r="S589" s="109"/>
      <c r="T589" s="109"/>
      <c r="U589" s="109"/>
      <c r="V589" s="109"/>
      <c r="W589" s="109"/>
      <c r="X589" s="109"/>
      <c r="Y589" s="109"/>
      <c r="Z589" s="109"/>
      <c r="AA589" s="109"/>
      <c r="AB589" s="109"/>
    </row>
    <row r="590" spans="1:28" ht="15.5" x14ac:dyDescent="0.35">
      <c r="A590" s="123"/>
      <c r="B590" s="2"/>
      <c r="C590" s="2"/>
      <c r="D590" s="1"/>
      <c r="E590" s="113"/>
      <c r="F590" s="113"/>
      <c r="G590" s="113"/>
      <c r="H590" s="113"/>
      <c r="I590" s="113"/>
      <c r="J590" s="113"/>
      <c r="K590" s="113"/>
      <c r="L590" s="113"/>
      <c r="M590" s="113"/>
      <c r="N590" s="109"/>
      <c r="O590" s="109"/>
      <c r="P590" s="109"/>
      <c r="Q590" s="109"/>
      <c r="R590" s="109"/>
      <c r="S590" s="109"/>
      <c r="T590" s="109"/>
      <c r="U590" s="109"/>
      <c r="V590" s="109"/>
      <c r="W590" s="109"/>
      <c r="X590" s="109"/>
      <c r="Y590" s="109"/>
      <c r="Z590" s="109"/>
      <c r="AA590" s="109"/>
      <c r="AB590" s="109"/>
    </row>
    <row r="591" spans="1:28" ht="15.5" x14ac:dyDescent="0.35">
      <c r="A591" s="123"/>
      <c r="B591" s="2"/>
      <c r="C591" s="2"/>
      <c r="D591" s="1"/>
      <c r="E591" s="113"/>
      <c r="F591" s="113"/>
      <c r="G591" s="113"/>
      <c r="H591" s="113"/>
      <c r="I591" s="113"/>
      <c r="J591" s="113"/>
      <c r="K591" s="113"/>
      <c r="L591" s="113"/>
      <c r="M591" s="113"/>
      <c r="N591" s="109"/>
      <c r="O591" s="109"/>
      <c r="P591" s="109"/>
      <c r="Q591" s="109"/>
      <c r="R591" s="109"/>
      <c r="S591" s="109"/>
      <c r="T591" s="109"/>
      <c r="U591" s="109"/>
      <c r="V591" s="109"/>
      <c r="W591" s="109"/>
      <c r="X591" s="109"/>
      <c r="Y591" s="109"/>
      <c r="Z591" s="109"/>
      <c r="AA591" s="109"/>
      <c r="AB591" s="109"/>
    </row>
    <row r="592" spans="1:28" ht="15.5" x14ac:dyDescent="0.35">
      <c r="A592" s="123"/>
      <c r="B592" s="2"/>
      <c r="C592" s="2"/>
      <c r="D592" s="1"/>
      <c r="E592" s="113"/>
      <c r="F592" s="113"/>
      <c r="G592" s="113"/>
      <c r="H592" s="113"/>
      <c r="I592" s="113"/>
      <c r="J592" s="113"/>
      <c r="K592" s="113"/>
      <c r="L592" s="113"/>
      <c r="M592" s="113"/>
      <c r="N592" s="109"/>
      <c r="O592" s="109"/>
      <c r="P592" s="109"/>
      <c r="Q592" s="109"/>
      <c r="R592" s="109"/>
      <c r="S592" s="109"/>
      <c r="T592" s="109"/>
      <c r="U592" s="109"/>
      <c r="V592" s="109"/>
      <c r="W592" s="109"/>
      <c r="X592" s="109"/>
      <c r="Y592" s="109"/>
      <c r="Z592" s="109"/>
      <c r="AA592" s="109"/>
      <c r="AB592" s="109"/>
    </row>
    <row r="593" spans="1:28" ht="15.5" x14ac:dyDescent="0.35">
      <c r="A593" s="123"/>
      <c r="B593" s="2"/>
      <c r="C593" s="2"/>
      <c r="D593" s="1"/>
      <c r="E593" s="113"/>
      <c r="F593" s="113"/>
      <c r="G593" s="113"/>
      <c r="H593" s="113"/>
      <c r="I593" s="113"/>
      <c r="J593" s="113"/>
      <c r="K593" s="113"/>
      <c r="L593" s="113"/>
      <c r="M593" s="113"/>
      <c r="N593" s="109"/>
      <c r="O593" s="109"/>
      <c r="P593" s="109"/>
      <c r="Q593" s="109"/>
      <c r="R593" s="109"/>
      <c r="S593" s="109"/>
      <c r="T593" s="109"/>
      <c r="U593" s="109"/>
      <c r="V593" s="109"/>
      <c r="W593" s="109"/>
      <c r="X593" s="109"/>
      <c r="Y593" s="109"/>
      <c r="Z593" s="109"/>
      <c r="AA593" s="109"/>
      <c r="AB593" s="109"/>
    </row>
    <row r="594" spans="1:28" ht="15.5" x14ac:dyDescent="0.35">
      <c r="A594" s="123"/>
      <c r="B594" s="2"/>
      <c r="C594" s="2"/>
      <c r="D594" s="1"/>
      <c r="E594" s="113"/>
      <c r="F594" s="113"/>
      <c r="G594" s="113"/>
      <c r="H594" s="113"/>
      <c r="I594" s="113"/>
      <c r="J594" s="113"/>
      <c r="K594" s="113"/>
      <c r="L594" s="113"/>
      <c r="M594" s="113"/>
      <c r="N594" s="109"/>
      <c r="O594" s="109"/>
      <c r="P594" s="109"/>
      <c r="Q594" s="109"/>
      <c r="R594" s="109"/>
      <c r="S594" s="109"/>
      <c r="T594" s="109"/>
      <c r="U594" s="109"/>
      <c r="V594" s="109"/>
      <c r="W594" s="109"/>
      <c r="X594" s="109"/>
      <c r="Y594" s="109"/>
      <c r="Z594" s="109"/>
      <c r="AA594" s="109"/>
      <c r="AB594" s="109"/>
    </row>
    <row r="595" spans="1:28" ht="15.5" x14ac:dyDescent="0.35">
      <c r="A595" s="123"/>
      <c r="B595" s="2"/>
      <c r="C595" s="2"/>
      <c r="D595" s="1"/>
      <c r="E595" s="113"/>
      <c r="F595" s="113"/>
      <c r="G595" s="113"/>
      <c r="H595" s="113"/>
      <c r="I595" s="113"/>
      <c r="J595" s="113"/>
      <c r="K595" s="113"/>
      <c r="L595" s="113"/>
      <c r="M595" s="113"/>
      <c r="N595" s="109"/>
      <c r="O595" s="109"/>
      <c r="P595" s="109"/>
      <c r="Q595" s="109"/>
      <c r="R595" s="109"/>
      <c r="S595" s="109"/>
      <c r="T595" s="109"/>
      <c r="U595" s="109"/>
      <c r="V595" s="109"/>
      <c r="W595" s="109"/>
      <c r="X595" s="109"/>
      <c r="Y595" s="109"/>
      <c r="Z595" s="109"/>
      <c r="AA595" s="109"/>
      <c r="AB595" s="109"/>
    </row>
    <row r="596" spans="1:28" ht="15.5" x14ac:dyDescent="0.35">
      <c r="A596" s="123"/>
      <c r="B596" s="2"/>
      <c r="C596" s="2"/>
      <c r="D596" s="1"/>
      <c r="E596" s="113"/>
      <c r="F596" s="113"/>
      <c r="G596" s="113"/>
      <c r="H596" s="113"/>
      <c r="I596" s="113"/>
      <c r="J596" s="113"/>
      <c r="K596" s="113"/>
      <c r="L596" s="113"/>
      <c r="M596" s="113"/>
      <c r="N596" s="109"/>
      <c r="O596" s="109"/>
      <c r="P596" s="109"/>
      <c r="Q596" s="109"/>
      <c r="R596" s="109"/>
      <c r="S596" s="109"/>
      <c r="T596" s="109"/>
      <c r="U596" s="109"/>
      <c r="V596" s="109"/>
      <c r="W596" s="109"/>
      <c r="X596" s="109"/>
      <c r="Y596" s="109"/>
      <c r="Z596" s="109"/>
      <c r="AA596" s="109"/>
      <c r="AB596" s="109"/>
    </row>
    <row r="597" spans="1:28" ht="15.5" x14ac:dyDescent="0.35">
      <c r="A597" s="123"/>
      <c r="B597" s="2"/>
      <c r="C597" s="2"/>
      <c r="D597" s="1"/>
      <c r="E597" s="113"/>
      <c r="F597" s="113"/>
      <c r="G597" s="113"/>
      <c r="H597" s="113"/>
      <c r="I597" s="113"/>
      <c r="J597" s="113"/>
      <c r="K597" s="113"/>
      <c r="L597" s="113"/>
      <c r="M597" s="113"/>
      <c r="N597" s="109"/>
      <c r="O597" s="109"/>
      <c r="P597" s="109"/>
      <c r="Q597" s="109"/>
      <c r="R597" s="109"/>
      <c r="S597" s="109"/>
      <c r="T597" s="109"/>
      <c r="U597" s="109"/>
      <c r="V597" s="109"/>
      <c r="W597" s="109"/>
      <c r="X597" s="109"/>
      <c r="Y597" s="109"/>
      <c r="Z597" s="109"/>
      <c r="AA597" s="109"/>
      <c r="AB597" s="109"/>
    </row>
    <row r="598" spans="1:28" ht="15.5" x14ac:dyDescent="0.35">
      <c r="A598" s="123"/>
      <c r="B598" s="2"/>
      <c r="C598" s="2"/>
      <c r="D598" s="1"/>
      <c r="E598" s="113"/>
      <c r="F598" s="113"/>
      <c r="G598" s="113"/>
      <c r="H598" s="113"/>
      <c r="I598" s="113"/>
      <c r="J598" s="113"/>
      <c r="K598" s="113"/>
      <c r="L598" s="113"/>
      <c r="M598" s="113"/>
      <c r="N598" s="109"/>
      <c r="O598" s="109"/>
      <c r="P598" s="109"/>
      <c r="Q598" s="109"/>
      <c r="R598" s="109"/>
      <c r="S598" s="109"/>
      <c r="T598" s="109"/>
      <c r="U598" s="109"/>
      <c r="V598" s="109"/>
      <c r="W598" s="109"/>
      <c r="X598" s="109"/>
      <c r="Y598" s="109"/>
      <c r="Z598" s="109"/>
      <c r="AA598" s="109"/>
      <c r="AB598" s="109"/>
    </row>
    <row r="599" spans="1:28" ht="15.5" x14ac:dyDescent="0.35">
      <c r="A599" s="123"/>
      <c r="B599" s="2"/>
      <c r="C599" s="2"/>
      <c r="D599" s="1"/>
      <c r="E599" s="113"/>
      <c r="F599" s="113"/>
      <c r="G599" s="113"/>
      <c r="H599" s="113"/>
      <c r="I599" s="113"/>
      <c r="J599" s="113"/>
      <c r="K599" s="113"/>
      <c r="L599" s="113"/>
      <c r="M599" s="113"/>
      <c r="N599" s="109"/>
      <c r="O599" s="109"/>
      <c r="P599" s="109"/>
      <c r="Q599" s="109"/>
      <c r="R599" s="109"/>
      <c r="S599" s="109"/>
      <c r="T599" s="109"/>
      <c r="U599" s="109"/>
      <c r="V599" s="109"/>
      <c r="W599" s="109"/>
      <c r="X599" s="109"/>
      <c r="Y599" s="109"/>
      <c r="Z599" s="109"/>
      <c r="AA599" s="109"/>
      <c r="AB599" s="109"/>
    </row>
    <row r="600" spans="1:28" ht="15.5" x14ac:dyDescent="0.35">
      <c r="A600" s="123"/>
      <c r="B600" s="2"/>
      <c r="C600" s="2"/>
      <c r="D600" s="1"/>
      <c r="E600" s="113"/>
      <c r="F600" s="113"/>
      <c r="G600" s="113"/>
      <c r="H600" s="113"/>
      <c r="I600" s="113"/>
      <c r="J600" s="113"/>
      <c r="K600" s="113"/>
      <c r="L600" s="113"/>
      <c r="M600" s="113"/>
      <c r="N600" s="109"/>
      <c r="O600" s="109"/>
      <c r="P600" s="109"/>
      <c r="Q600" s="109"/>
      <c r="R600" s="109"/>
      <c r="S600" s="109"/>
      <c r="T600" s="109"/>
      <c r="U600" s="109"/>
      <c r="V600" s="109"/>
      <c r="W600" s="109"/>
      <c r="X600" s="109"/>
      <c r="Y600" s="109"/>
      <c r="Z600" s="109"/>
      <c r="AA600" s="109"/>
      <c r="AB600" s="109"/>
    </row>
    <row r="601" spans="1:28" ht="15.5" x14ac:dyDescent="0.35">
      <c r="A601" s="123"/>
      <c r="B601" s="2"/>
      <c r="C601" s="2"/>
      <c r="D601" s="1"/>
      <c r="E601" s="113"/>
      <c r="F601" s="113"/>
      <c r="G601" s="113"/>
      <c r="H601" s="113"/>
      <c r="I601" s="113"/>
      <c r="J601" s="113"/>
      <c r="K601" s="113"/>
      <c r="L601" s="113"/>
      <c r="M601" s="113"/>
      <c r="N601" s="109"/>
      <c r="O601" s="109"/>
      <c r="P601" s="109"/>
      <c r="Q601" s="109"/>
      <c r="R601" s="109"/>
      <c r="S601" s="109"/>
      <c r="T601" s="109"/>
      <c r="U601" s="109"/>
      <c r="V601" s="109"/>
      <c r="W601" s="109"/>
      <c r="X601" s="109"/>
      <c r="Y601" s="109"/>
      <c r="Z601" s="109"/>
      <c r="AA601" s="109"/>
      <c r="AB601" s="109"/>
    </row>
    <row r="602" spans="1:28" ht="15.5" x14ac:dyDescent="0.35">
      <c r="A602" s="123"/>
      <c r="B602" s="2"/>
      <c r="C602" s="2"/>
      <c r="D602" s="1"/>
      <c r="E602" s="113"/>
      <c r="F602" s="113"/>
      <c r="G602" s="113"/>
      <c r="H602" s="113"/>
      <c r="I602" s="113"/>
      <c r="J602" s="113"/>
      <c r="K602" s="113"/>
      <c r="L602" s="113"/>
      <c r="M602" s="113"/>
      <c r="N602" s="109"/>
      <c r="O602" s="109"/>
      <c r="P602" s="109"/>
      <c r="Q602" s="109"/>
      <c r="R602" s="109"/>
      <c r="S602" s="109"/>
      <c r="T602" s="109"/>
      <c r="U602" s="109"/>
      <c r="V602" s="109"/>
      <c r="W602" s="109"/>
      <c r="X602" s="109"/>
      <c r="Y602" s="109"/>
      <c r="Z602" s="109"/>
      <c r="AA602" s="109"/>
      <c r="AB602" s="109"/>
    </row>
    <row r="603" spans="1:28" ht="15.5" x14ac:dyDescent="0.35">
      <c r="A603" s="123"/>
      <c r="B603" s="2"/>
      <c r="C603" s="2"/>
      <c r="D603" s="1"/>
      <c r="E603" s="113"/>
      <c r="F603" s="113"/>
      <c r="G603" s="113"/>
      <c r="H603" s="113"/>
      <c r="I603" s="113"/>
      <c r="J603" s="113"/>
      <c r="K603" s="113"/>
      <c r="L603" s="113"/>
      <c r="M603" s="113"/>
      <c r="N603" s="109"/>
      <c r="O603" s="109"/>
      <c r="P603" s="109"/>
      <c r="Q603" s="109"/>
      <c r="R603" s="109"/>
      <c r="S603" s="109"/>
      <c r="T603" s="109"/>
      <c r="U603" s="109"/>
      <c r="V603" s="109"/>
      <c r="W603" s="109"/>
      <c r="X603" s="109"/>
      <c r="Y603" s="109"/>
      <c r="Z603" s="109"/>
      <c r="AA603" s="109"/>
      <c r="AB603" s="109"/>
    </row>
    <row r="604" spans="1:28" ht="15.5" x14ac:dyDescent="0.35">
      <c r="A604" s="123"/>
      <c r="B604" s="2"/>
      <c r="C604" s="2"/>
      <c r="D604" s="1"/>
      <c r="E604" s="113"/>
      <c r="F604" s="113"/>
      <c r="G604" s="113"/>
      <c r="H604" s="113"/>
      <c r="I604" s="113"/>
      <c r="J604" s="113"/>
      <c r="K604" s="113"/>
      <c r="L604" s="113"/>
      <c r="M604" s="113"/>
      <c r="N604" s="109"/>
      <c r="O604" s="109"/>
      <c r="P604" s="109"/>
      <c r="Q604" s="109"/>
      <c r="R604" s="109"/>
      <c r="S604" s="109"/>
      <c r="T604" s="109"/>
      <c r="U604" s="109"/>
      <c r="V604" s="109"/>
      <c r="W604" s="109"/>
      <c r="X604" s="109"/>
      <c r="Y604" s="109"/>
      <c r="Z604" s="109"/>
      <c r="AA604" s="109"/>
      <c r="AB604" s="109"/>
    </row>
    <row r="605" spans="1:28" ht="15.5" x14ac:dyDescent="0.35">
      <c r="A605" s="123"/>
      <c r="B605" s="2"/>
      <c r="C605" s="2"/>
      <c r="D605" s="1"/>
      <c r="E605" s="113"/>
      <c r="F605" s="113"/>
      <c r="G605" s="113"/>
      <c r="H605" s="113"/>
      <c r="I605" s="113"/>
      <c r="J605" s="113"/>
      <c r="K605" s="113"/>
      <c r="L605" s="113"/>
      <c r="M605" s="113"/>
      <c r="N605" s="109"/>
      <c r="O605" s="109"/>
      <c r="P605" s="109"/>
      <c r="Q605" s="109"/>
      <c r="R605" s="109"/>
      <c r="S605" s="109"/>
      <c r="T605" s="109"/>
      <c r="U605" s="109"/>
      <c r="V605" s="109"/>
      <c r="W605" s="109"/>
      <c r="X605" s="109"/>
      <c r="Y605" s="109"/>
      <c r="Z605" s="109"/>
      <c r="AA605" s="109"/>
      <c r="AB605" s="109"/>
    </row>
    <row r="606" spans="1:28" ht="15.5" x14ac:dyDescent="0.35">
      <c r="A606" s="123"/>
      <c r="B606" s="2"/>
      <c r="C606" s="2"/>
      <c r="D606" s="1"/>
      <c r="E606" s="113"/>
      <c r="F606" s="113"/>
      <c r="G606" s="113"/>
      <c r="H606" s="113"/>
      <c r="I606" s="113"/>
      <c r="J606" s="113"/>
      <c r="K606" s="113"/>
      <c r="L606" s="113"/>
      <c r="M606" s="113"/>
      <c r="N606" s="109"/>
      <c r="O606" s="109"/>
      <c r="P606" s="109"/>
      <c r="Q606" s="109"/>
      <c r="R606" s="109"/>
      <c r="S606" s="109"/>
      <c r="T606" s="109"/>
      <c r="U606" s="109"/>
      <c r="V606" s="109"/>
      <c r="W606" s="109"/>
      <c r="X606" s="109"/>
      <c r="Y606" s="109"/>
      <c r="Z606" s="109"/>
      <c r="AA606" s="109"/>
      <c r="AB606" s="109"/>
    </row>
    <row r="607" spans="1:28" ht="15.5" x14ac:dyDescent="0.35">
      <c r="A607" s="123"/>
      <c r="B607" s="2"/>
      <c r="C607" s="2"/>
      <c r="D607" s="1"/>
      <c r="E607" s="113"/>
      <c r="F607" s="113"/>
      <c r="G607" s="113"/>
      <c r="H607" s="113"/>
      <c r="I607" s="113"/>
      <c r="J607" s="113"/>
      <c r="K607" s="113"/>
      <c r="L607" s="113"/>
      <c r="M607" s="113"/>
      <c r="N607" s="109"/>
      <c r="O607" s="109"/>
      <c r="P607" s="109"/>
      <c r="Q607" s="109"/>
      <c r="R607" s="109"/>
      <c r="S607" s="109"/>
      <c r="T607" s="109"/>
      <c r="U607" s="109"/>
      <c r="V607" s="109"/>
      <c r="W607" s="109"/>
      <c r="X607" s="109"/>
      <c r="Y607" s="109"/>
      <c r="Z607" s="109"/>
      <c r="AA607" s="109"/>
      <c r="AB607" s="109"/>
    </row>
    <row r="608" spans="1:28" ht="15.5" x14ac:dyDescent="0.35">
      <c r="A608" s="123"/>
      <c r="B608" s="2"/>
      <c r="C608" s="2"/>
      <c r="D608" s="1"/>
      <c r="E608" s="113"/>
      <c r="F608" s="113"/>
      <c r="G608" s="113"/>
      <c r="H608" s="113"/>
      <c r="I608" s="113"/>
      <c r="J608" s="113"/>
      <c r="K608" s="113"/>
      <c r="L608" s="113"/>
      <c r="M608" s="113"/>
      <c r="N608" s="109"/>
      <c r="O608" s="109"/>
      <c r="P608" s="109"/>
      <c r="Q608" s="109"/>
      <c r="R608" s="109"/>
      <c r="S608" s="109"/>
      <c r="T608" s="109"/>
      <c r="U608" s="109"/>
      <c r="V608" s="109"/>
      <c r="W608" s="109"/>
      <c r="X608" s="109"/>
      <c r="Y608" s="109"/>
      <c r="Z608" s="109"/>
      <c r="AA608" s="109"/>
      <c r="AB608" s="109"/>
    </row>
    <row r="609" spans="1:28" ht="15.5" x14ac:dyDescent="0.35">
      <c r="A609" s="123"/>
      <c r="B609" s="2"/>
      <c r="C609" s="2"/>
      <c r="D609" s="1"/>
      <c r="E609" s="113"/>
      <c r="F609" s="113"/>
      <c r="G609" s="113"/>
      <c r="H609" s="113"/>
      <c r="I609" s="113"/>
      <c r="J609" s="113"/>
      <c r="K609" s="113"/>
      <c r="L609" s="113"/>
      <c r="M609" s="113"/>
      <c r="N609" s="109"/>
      <c r="O609" s="109"/>
      <c r="P609" s="109"/>
      <c r="Q609" s="109"/>
      <c r="R609" s="109"/>
      <c r="S609" s="109"/>
      <c r="T609" s="109"/>
      <c r="U609" s="109"/>
      <c r="V609" s="109"/>
      <c r="W609" s="109"/>
      <c r="X609" s="109"/>
      <c r="Y609" s="109"/>
      <c r="Z609" s="109"/>
      <c r="AA609" s="109"/>
      <c r="AB609" s="109"/>
    </row>
    <row r="610" spans="1:28" ht="15.5" x14ac:dyDescent="0.35">
      <c r="A610" s="123"/>
      <c r="B610" s="2"/>
      <c r="C610" s="2"/>
      <c r="D610" s="1"/>
      <c r="E610" s="113"/>
      <c r="F610" s="113"/>
      <c r="G610" s="113"/>
      <c r="H610" s="113"/>
      <c r="I610" s="113"/>
      <c r="J610" s="113"/>
      <c r="K610" s="113"/>
      <c r="L610" s="113"/>
      <c r="M610" s="113"/>
      <c r="N610" s="109"/>
      <c r="O610" s="109"/>
      <c r="P610" s="109"/>
      <c r="Q610" s="109"/>
      <c r="R610" s="109"/>
      <c r="S610" s="109"/>
      <c r="T610" s="109"/>
      <c r="U610" s="109"/>
      <c r="V610" s="109"/>
      <c r="W610" s="109"/>
      <c r="X610" s="109"/>
      <c r="Y610" s="109"/>
      <c r="Z610" s="109"/>
      <c r="AA610" s="109"/>
      <c r="AB610" s="109"/>
    </row>
    <row r="611" spans="1:28" ht="15.5" x14ac:dyDescent="0.35">
      <c r="A611" s="123"/>
      <c r="B611" s="2"/>
      <c r="C611" s="2"/>
      <c r="D611" s="1"/>
      <c r="E611" s="113"/>
      <c r="F611" s="113"/>
      <c r="G611" s="113"/>
      <c r="H611" s="113"/>
      <c r="I611" s="113"/>
      <c r="J611" s="113"/>
      <c r="K611" s="113"/>
      <c r="L611" s="113"/>
      <c r="M611" s="113"/>
      <c r="N611" s="109"/>
      <c r="O611" s="109"/>
      <c r="P611" s="109"/>
      <c r="Q611" s="109"/>
      <c r="R611" s="109"/>
      <c r="S611" s="109"/>
      <c r="T611" s="109"/>
      <c r="U611" s="109"/>
      <c r="V611" s="109"/>
      <c r="W611" s="109"/>
      <c r="X611" s="109"/>
      <c r="Y611" s="109"/>
      <c r="Z611" s="109"/>
      <c r="AA611" s="109"/>
      <c r="AB611" s="109"/>
    </row>
    <row r="612" spans="1:28" ht="15.5" x14ac:dyDescent="0.35">
      <c r="A612" s="123"/>
      <c r="B612" s="2"/>
      <c r="C612" s="2"/>
      <c r="D612" s="1"/>
      <c r="E612" s="113"/>
      <c r="F612" s="113"/>
      <c r="G612" s="113"/>
      <c r="H612" s="113"/>
      <c r="I612" s="113"/>
      <c r="J612" s="113"/>
      <c r="K612" s="113"/>
      <c r="L612" s="113"/>
      <c r="M612" s="113"/>
      <c r="N612" s="109"/>
      <c r="O612" s="109"/>
      <c r="P612" s="109"/>
      <c r="Q612" s="109"/>
      <c r="R612" s="109"/>
      <c r="S612" s="109"/>
      <c r="T612" s="109"/>
      <c r="U612" s="109"/>
      <c r="V612" s="109"/>
      <c r="W612" s="109"/>
      <c r="X612" s="109"/>
      <c r="Y612" s="109"/>
      <c r="Z612" s="109"/>
      <c r="AA612" s="109"/>
      <c r="AB612" s="109"/>
    </row>
    <row r="613" spans="1:28" ht="15.5" x14ac:dyDescent="0.35">
      <c r="A613" s="123"/>
      <c r="B613" s="2"/>
      <c r="C613" s="2"/>
      <c r="D613" s="1"/>
      <c r="E613" s="113"/>
      <c r="F613" s="113"/>
      <c r="G613" s="113"/>
      <c r="H613" s="113"/>
      <c r="I613" s="113"/>
      <c r="J613" s="113"/>
      <c r="K613" s="113"/>
      <c r="L613" s="113"/>
      <c r="M613" s="113"/>
      <c r="N613" s="109"/>
      <c r="O613" s="109"/>
      <c r="P613" s="109"/>
      <c r="Q613" s="109"/>
      <c r="R613" s="109"/>
      <c r="S613" s="109"/>
      <c r="T613" s="109"/>
      <c r="U613" s="109"/>
      <c r="V613" s="109"/>
      <c r="W613" s="109"/>
      <c r="X613" s="109"/>
      <c r="Y613" s="109"/>
      <c r="Z613" s="109"/>
      <c r="AA613" s="109"/>
      <c r="AB613" s="109"/>
    </row>
    <row r="614" spans="1:28" ht="15.5" x14ac:dyDescent="0.35">
      <c r="A614" s="123"/>
      <c r="B614" s="2"/>
      <c r="C614" s="2"/>
      <c r="D614" s="1"/>
      <c r="E614" s="113"/>
      <c r="F614" s="113"/>
      <c r="G614" s="113"/>
      <c r="H614" s="113"/>
      <c r="I614" s="113"/>
      <c r="J614" s="113"/>
      <c r="K614" s="113"/>
      <c r="L614" s="113"/>
      <c r="M614" s="113"/>
      <c r="N614" s="109"/>
      <c r="O614" s="109"/>
      <c r="P614" s="109"/>
      <c r="Q614" s="109"/>
      <c r="R614" s="109"/>
      <c r="S614" s="109"/>
      <c r="T614" s="109"/>
      <c r="U614" s="109"/>
      <c r="V614" s="109"/>
      <c r="W614" s="109"/>
      <c r="X614" s="109"/>
      <c r="Y614" s="109"/>
      <c r="Z614" s="109"/>
      <c r="AA614" s="109"/>
      <c r="AB614" s="109"/>
    </row>
    <row r="615" spans="1:28" ht="15.5" x14ac:dyDescent="0.35">
      <c r="A615" s="123"/>
      <c r="B615" s="2"/>
      <c r="C615" s="2"/>
      <c r="D615" s="1"/>
      <c r="E615" s="113"/>
      <c r="F615" s="113"/>
      <c r="G615" s="113"/>
      <c r="H615" s="113"/>
      <c r="I615" s="113"/>
      <c r="J615" s="113"/>
      <c r="K615" s="113"/>
      <c r="L615" s="113"/>
      <c r="M615" s="113"/>
      <c r="N615" s="109"/>
      <c r="O615" s="109"/>
      <c r="P615" s="109"/>
      <c r="Q615" s="109"/>
      <c r="R615" s="109"/>
      <c r="S615" s="109"/>
      <c r="T615" s="109"/>
      <c r="U615" s="109"/>
      <c r="V615" s="109"/>
      <c r="W615" s="109"/>
      <c r="X615" s="109"/>
      <c r="Y615" s="109"/>
      <c r="Z615" s="109"/>
      <c r="AA615" s="109"/>
      <c r="AB615" s="109"/>
    </row>
    <row r="616" spans="1:28" ht="15.5" x14ac:dyDescent="0.35">
      <c r="A616" s="123"/>
      <c r="B616" s="2"/>
      <c r="C616" s="2"/>
      <c r="D616" s="1"/>
      <c r="E616" s="113"/>
      <c r="F616" s="113"/>
      <c r="G616" s="113"/>
      <c r="H616" s="113"/>
      <c r="I616" s="113"/>
      <c r="J616" s="113"/>
      <c r="K616" s="113"/>
      <c r="L616" s="113"/>
      <c r="M616" s="113"/>
      <c r="N616" s="109"/>
      <c r="O616" s="109"/>
      <c r="P616" s="109"/>
      <c r="Q616" s="109"/>
      <c r="R616" s="109"/>
      <c r="S616" s="109"/>
      <c r="T616" s="109"/>
      <c r="U616" s="109"/>
      <c r="V616" s="109"/>
      <c r="W616" s="109"/>
      <c r="X616" s="109"/>
      <c r="Y616" s="109"/>
      <c r="Z616" s="109"/>
      <c r="AA616" s="109"/>
      <c r="AB616" s="109"/>
    </row>
    <row r="617" spans="1:28" ht="15.5" x14ac:dyDescent="0.35">
      <c r="A617" s="123"/>
      <c r="B617" s="2"/>
      <c r="C617" s="2"/>
      <c r="D617" s="1"/>
      <c r="E617" s="113"/>
      <c r="F617" s="113"/>
      <c r="G617" s="113"/>
      <c r="H617" s="113"/>
      <c r="I617" s="113"/>
      <c r="J617" s="113"/>
      <c r="K617" s="113"/>
      <c r="L617" s="113"/>
      <c r="M617" s="113"/>
      <c r="N617" s="109"/>
      <c r="O617" s="109"/>
      <c r="P617" s="109"/>
      <c r="Q617" s="109"/>
      <c r="R617" s="109"/>
      <c r="S617" s="109"/>
      <c r="T617" s="109"/>
      <c r="U617" s="109"/>
      <c r="V617" s="109"/>
      <c r="W617" s="109"/>
      <c r="X617" s="109"/>
      <c r="Y617" s="109"/>
      <c r="Z617" s="109"/>
      <c r="AA617" s="109"/>
      <c r="AB617" s="109"/>
    </row>
    <row r="618" spans="1:28" ht="15.5" x14ac:dyDescent="0.35">
      <c r="A618" s="123"/>
      <c r="B618" s="2"/>
      <c r="C618" s="2"/>
      <c r="D618" s="1"/>
      <c r="E618" s="113"/>
      <c r="F618" s="113"/>
      <c r="G618" s="113"/>
      <c r="H618" s="113"/>
      <c r="I618" s="113"/>
      <c r="J618" s="113"/>
      <c r="K618" s="113"/>
      <c r="L618" s="113"/>
      <c r="M618" s="113"/>
      <c r="N618" s="109"/>
      <c r="O618" s="109"/>
      <c r="P618" s="109"/>
      <c r="Q618" s="109"/>
      <c r="R618" s="109"/>
      <c r="S618" s="109"/>
      <c r="T618" s="109"/>
      <c r="U618" s="109"/>
      <c r="V618" s="109"/>
      <c r="W618" s="109"/>
      <c r="X618" s="109"/>
      <c r="Y618" s="109"/>
      <c r="Z618" s="109"/>
      <c r="AA618" s="109"/>
      <c r="AB618" s="109"/>
    </row>
    <row r="619" spans="1:28" ht="15.5" x14ac:dyDescent="0.35">
      <c r="A619" s="123"/>
      <c r="B619" s="2"/>
      <c r="C619" s="2"/>
      <c r="D619" s="1"/>
      <c r="E619" s="113"/>
      <c r="F619" s="113"/>
      <c r="G619" s="113"/>
      <c r="H619" s="113"/>
      <c r="I619" s="113"/>
      <c r="J619" s="113"/>
      <c r="K619" s="113"/>
      <c r="L619" s="113"/>
      <c r="M619" s="113"/>
      <c r="N619" s="109"/>
      <c r="O619" s="109"/>
      <c r="P619" s="109"/>
      <c r="Q619" s="109"/>
      <c r="R619" s="109"/>
      <c r="S619" s="109"/>
      <c r="T619" s="109"/>
      <c r="U619" s="109"/>
      <c r="V619" s="109"/>
      <c r="W619" s="109"/>
      <c r="X619" s="109"/>
      <c r="Y619" s="109"/>
      <c r="Z619" s="109"/>
      <c r="AA619" s="109"/>
      <c r="AB619" s="109"/>
    </row>
    <row r="620" spans="1:28" ht="15.5" x14ac:dyDescent="0.35">
      <c r="A620" s="123"/>
      <c r="B620" s="2"/>
      <c r="C620" s="2"/>
      <c r="D620" s="1"/>
      <c r="E620" s="113"/>
      <c r="F620" s="113"/>
      <c r="G620" s="113"/>
      <c r="H620" s="113"/>
      <c r="I620" s="113"/>
      <c r="J620" s="113"/>
      <c r="K620" s="113"/>
      <c r="L620" s="113"/>
      <c r="M620" s="113"/>
      <c r="N620" s="109"/>
      <c r="O620" s="109"/>
      <c r="P620" s="109"/>
      <c r="Q620" s="109"/>
      <c r="R620" s="109"/>
      <c r="S620" s="109"/>
      <c r="T620" s="109"/>
      <c r="U620" s="109"/>
      <c r="V620" s="109"/>
      <c r="W620" s="109"/>
      <c r="X620" s="109"/>
      <c r="Y620" s="109"/>
      <c r="Z620" s="109"/>
      <c r="AA620" s="109"/>
      <c r="AB620" s="109"/>
    </row>
    <row r="621" spans="1:28" ht="15.5" x14ac:dyDescent="0.35">
      <c r="A621" s="123"/>
      <c r="B621" s="2"/>
      <c r="C621" s="2"/>
      <c r="D621" s="1"/>
      <c r="E621" s="113"/>
      <c r="F621" s="113"/>
      <c r="G621" s="113"/>
      <c r="H621" s="113"/>
      <c r="I621" s="113"/>
      <c r="J621" s="113"/>
      <c r="K621" s="113"/>
      <c r="L621" s="113"/>
      <c r="M621" s="113"/>
      <c r="N621" s="109"/>
      <c r="O621" s="109"/>
      <c r="P621" s="109"/>
      <c r="Q621" s="109"/>
      <c r="R621" s="109"/>
      <c r="S621" s="109"/>
      <c r="T621" s="109"/>
      <c r="U621" s="109"/>
      <c r="V621" s="109"/>
      <c r="W621" s="109"/>
      <c r="X621" s="109"/>
      <c r="Y621" s="109"/>
      <c r="Z621" s="109"/>
      <c r="AA621" s="109"/>
      <c r="AB621" s="109"/>
    </row>
    <row r="622" spans="1:28" ht="15.5" x14ac:dyDescent="0.35">
      <c r="A622" s="123"/>
      <c r="B622" s="2"/>
      <c r="C622" s="2"/>
      <c r="D622" s="1"/>
      <c r="E622" s="113"/>
      <c r="F622" s="113"/>
      <c r="G622" s="113"/>
      <c r="H622" s="113"/>
      <c r="I622" s="113"/>
      <c r="J622" s="113"/>
      <c r="K622" s="113"/>
      <c r="L622" s="113"/>
      <c r="M622" s="113"/>
      <c r="N622" s="109"/>
      <c r="O622" s="109"/>
      <c r="P622" s="109"/>
      <c r="Q622" s="109"/>
      <c r="R622" s="109"/>
      <c r="S622" s="109"/>
      <c r="T622" s="109"/>
      <c r="U622" s="109"/>
      <c r="V622" s="109"/>
      <c r="W622" s="109"/>
      <c r="X622" s="109"/>
      <c r="Y622" s="109"/>
      <c r="Z622" s="109"/>
      <c r="AA622" s="109"/>
      <c r="AB622" s="109"/>
    </row>
    <row r="623" spans="1:28" ht="15.5" x14ac:dyDescent="0.35">
      <c r="A623" s="123"/>
      <c r="B623" s="2"/>
      <c r="C623" s="2"/>
      <c r="D623" s="1"/>
      <c r="E623" s="113"/>
      <c r="F623" s="113"/>
      <c r="G623" s="113"/>
      <c r="H623" s="113"/>
      <c r="I623" s="113"/>
      <c r="J623" s="113"/>
      <c r="K623" s="113"/>
      <c r="L623" s="113"/>
      <c r="M623" s="113"/>
      <c r="N623" s="109"/>
      <c r="O623" s="109"/>
      <c r="P623" s="109"/>
      <c r="Q623" s="109"/>
      <c r="R623" s="109"/>
      <c r="S623" s="109"/>
      <c r="T623" s="109"/>
      <c r="U623" s="109"/>
      <c r="V623" s="109"/>
      <c r="W623" s="109"/>
      <c r="X623" s="109"/>
      <c r="Y623" s="109"/>
      <c r="Z623" s="109"/>
      <c r="AA623" s="109"/>
      <c r="AB623" s="109"/>
    </row>
    <row r="624" spans="1:28" ht="15.5" x14ac:dyDescent="0.35">
      <c r="A624" s="123"/>
      <c r="B624" s="2"/>
      <c r="C624" s="2"/>
      <c r="D624" s="1"/>
      <c r="E624" s="113"/>
      <c r="F624" s="113"/>
      <c r="G624" s="113"/>
      <c r="H624" s="113"/>
      <c r="I624" s="113"/>
      <c r="J624" s="113"/>
      <c r="K624" s="113"/>
      <c r="L624" s="113"/>
      <c r="M624" s="113"/>
      <c r="N624" s="109"/>
      <c r="O624" s="109"/>
      <c r="P624" s="109"/>
      <c r="Q624" s="109"/>
      <c r="R624" s="109"/>
      <c r="S624" s="109"/>
      <c r="T624" s="109"/>
      <c r="U624" s="109"/>
      <c r="V624" s="109"/>
      <c r="W624" s="109"/>
      <c r="X624" s="109"/>
      <c r="Y624" s="109"/>
      <c r="Z624" s="109"/>
      <c r="AA624" s="109"/>
      <c r="AB624" s="109"/>
    </row>
    <row r="625" spans="1:28" ht="15.5" x14ac:dyDescent="0.35">
      <c r="A625" s="123"/>
      <c r="B625" s="2"/>
      <c r="C625" s="2"/>
      <c r="D625" s="1"/>
      <c r="E625" s="113"/>
      <c r="F625" s="113"/>
      <c r="G625" s="113"/>
      <c r="H625" s="113"/>
      <c r="I625" s="113"/>
      <c r="J625" s="113"/>
      <c r="K625" s="113"/>
      <c r="L625" s="113"/>
      <c r="M625" s="113"/>
      <c r="N625" s="109"/>
      <c r="O625" s="109"/>
      <c r="P625" s="109"/>
      <c r="Q625" s="109"/>
      <c r="R625" s="109"/>
      <c r="S625" s="109"/>
      <c r="T625" s="109"/>
      <c r="U625" s="109"/>
      <c r="V625" s="109"/>
      <c r="W625" s="109"/>
      <c r="X625" s="109"/>
      <c r="Y625" s="109"/>
      <c r="Z625" s="109"/>
      <c r="AA625" s="109"/>
      <c r="AB625" s="109"/>
    </row>
    <row r="626" spans="1:28" ht="15.5" x14ac:dyDescent="0.35">
      <c r="A626" s="123"/>
      <c r="B626" s="2"/>
      <c r="C626" s="2"/>
      <c r="D626" s="1"/>
      <c r="E626" s="113"/>
      <c r="F626" s="113"/>
      <c r="G626" s="113"/>
      <c r="H626" s="113"/>
      <c r="I626" s="113"/>
      <c r="J626" s="113"/>
      <c r="K626" s="113"/>
      <c r="L626" s="113"/>
      <c r="M626" s="113"/>
      <c r="N626" s="109"/>
      <c r="O626" s="109"/>
      <c r="P626" s="109"/>
      <c r="Q626" s="109"/>
      <c r="R626" s="109"/>
      <c r="S626" s="109"/>
      <c r="T626" s="109"/>
      <c r="U626" s="109"/>
      <c r="V626" s="109"/>
      <c r="W626" s="109"/>
      <c r="X626" s="109"/>
      <c r="Y626" s="109"/>
      <c r="Z626" s="109"/>
      <c r="AA626" s="109"/>
      <c r="AB626" s="109"/>
    </row>
    <row r="627" spans="1:28" ht="15.5" x14ac:dyDescent="0.35">
      <c r="A627" s="123"/>
      <c r="B627" s="2"/>
      <c r="C627" s="2"/>
      <c r="D627" s="1"/>
      <c r="E627" s="113"/>
      <c r="F627" s="113"/>
      <c r="G627" s="113"/>
      <c r="H627" s="113"/>
      <c r="I627" s="113"/>
      <c r="J627" s="113"/>
      <c r="K627" s="113"/>
      <c r="L627" s="113"/>
      <c r="M627" s="113"/>
      <c r="N627" s="109"/>
      <c r="O627" s="109"/>
      <c r="P627" s="109"/>
      <c r="Q627" s="109"/>
      <c r="R627" s="109"/>
      <c r="S627" s="109"/>
      <c r="T627" s="109"/>
      <c r="U627" s="109"/>
      <c r="V627" s="109"/>
      <c r="W627" s="109"/>
      <c r="X627" s="109"/>
      <c r="Y627" s="109"/>
      <c r="Z627" s="109"/>
      <c r="AA627" s="109"/>
      <c r="AB627" s="109"/>
    </row>
    <row r="628" spans="1:28" ht="15.5" x14ac:dyDescent="0.35">
      <c r="A628" s="123"/>
      <c r="B628" s="2"/>
      <c r="C628" s="2"/>
      <c r="D628" s="1"/>
      <c r="E628" s="113"/>
      <c r="F628" s="113"/>
      <c r="G628" s="113"/>
      <c r="H628" s="113"/>
      <c r="I628" s="113"/>
      <c r="J628" s="113"/>
      <c r="K628" s="113"/>
      <c r="L628" s="113"/>
      <c r="M628" s="113"/>
      <c r="N628" s="109"/>
      <c r="O628" s="109"/>
      <c r="P628" s="109"/>
      <c r="Q628" s="109"/>
      <c r="R628" s="109"/>
      <c r="S628" s="109"/>
      <c r="T628" s="109"/>
      <c r="U628" s="109"/>
      <c r="V628" s="109"/>
      <c r="W628" s="109"/>
      <c r="X628" s="109"/>
      <c r="Y628" s="109"/>
      <c r="Z628" s="109"/>
      <c r="AA628" s="109"/>
      <c r="AB628" s="109"/>
    </row>
    <row r="629" spans="1:28" ht="15.5" x14ac:dyDescent="0.35">
      <c r="A629" s="123"/>
      <c r="B629" s="2"/>
      <c r="C629" s="2"/>
      <c r="D629" s="1"/>
      <c r="E629" s="113"/>
      <c r="F629" s="113"/>
      <c r="G629" s="113"/>
      <c r="H629" s="113"/>
      <c r="I629" s="113"/>
      <c r="J629" s="113"/>
      <c r="K629" s="113"/>
      <c r="L629" s="113"/>
      <c r="M629" s="113"/>
      <c r="N629" s="109"/>
      <c r="O629" s="109"/>
      <c r="P629" s="109"/>
      <c r="Q629" s="109"/>
      <c r="R629" s="109"/>
      <c r="S629" s="109"/>
      <c r="T629" s="109"/>
      <c r="U629" s="109"/>
      <c r="V629" s="109"/>
      <c r="W629" s="109"/>
      <c r="X629" s="109"/>
      <c r="Y629" s="109"/>
      <c r="Z629" s="109"/>
      <c r="AA629" s="109"/>
      <c r="AB629" s="109"/>
    </row>
    <row r="630" spans="1:28" ht="15.5" x14ac:dyDescent="0.35">
      <c r="A630" s="123"/>
      <c r="B630" s="2"/>
      <c r="C630" s="2"/>
      <c r="D630" s="1"/>
      <c r="E630" s="113"/>
      <c r="F630" s="113"/>
      <c r="G630" s="113"/>
      <c r="H630" s="113"/>
      <c r="I630" s="113"/>
      <c r="J630" s="113"/>
      <c r="K630" s="113"/>
      <c r="L630" s="113"/>
      <c r="M630" s="113"/>
      <c r="N630" s="109"/>
      <c r="O630" s="109"/>
      <c r="P630" s="109"/>
      <c r="Q630" s="109"/>
      <c r="R630" s="109"/>
      <c r="S630" s="109"/>
      <c r="T630" s="109"/>
      <c r="U630" s="109"/>
      <c r="V630" s="109"/>
      <c r="W630" s="109"/>
      <c r="X630" s="109"/>
      <c r="Y630" s="109"/>
      <c r="Z630" s="109"/>
      <c r="AA630" s="109"/>
      <c r="AB630" s="109"/>
    </row>
    <row r="631" spans="1:28" ht="15.5" x14ac:dyDescent="0.35">
      <c r="A631" s="123"/>
      <c r="B631" s="2"/>
      <c r="C631" s="2"/>
      <c r="D631" s="1"/>
      <c r="E631" s="113"/>
      <c r="F631" s="113"/>
      <c r="G631" s="113"/>
      <c r="H631" s="113"/>
      <c r="I631" s="113"/>
      <c r="J631" s="113"/>
      <c r="K631" s="113"/>
      <c r="L631" s="113"/>
      <c r="M631" s="113"/>
      <c r="N631" s="109"/>
      <c r="O631" s="109"/>
      <c r="P631" s="109"/>
      <c r="Q631" s="109"/>
      <c r="R631" s="109"/>
      <c r="S631" s="109"/>
      <c r="T631" s="109"/>
      <c r="U631" s="109"/>
      <c r="V631" s="109"/>
      <c r="W631" s="109"/>
      <c r="X631" s="109"/>
      <c r="Y631" s="109"/>
      <c r="Z631" s="109"/>
      <c r="AA631" s="109"/>
      <c r="AB631" s="109"/>
    </row>
    <row r="632" spans="1:28" ht="15.5" x14ac:dyDescent="0.35">
      <c r="A632" s="123"/>
      <c r="B632" s="2"/>
      <c r="C632" s="2"/>
      <c r="D632" s="1"/>
      <c r="E632" s="113"/>
      <c r="F632" s="113"/>
      <c r="G632" s="113"/>
      <c r="H632" s="113"/>
      <c r="I632" s="113"/>
      <c r="J632" s="113"/>
      <c r="K632" s="113"/>
      <c r="L632" s="113"/>
      <c r="M632" s="113"/>
      <c r="N632" s="109"/>
      <c r="O632" s="109"/>
      <c r="P632" s="109"/>
      <c r="Q632" s="109"/>
      <c r="R632" s="109"/>
      <c r="S632" s="109"/>
      <c r="T632" s="109"/>
      <c r="U632" s="109"/>
      <c r="V632" s="109"/>
      <c r="W632" s="109"/>
      <c r="X632" s="109"/>
      <c r="Y632" s="109"/>
      <c r="Z632" s="109"/>
      <c r="AA632" s="109"/>
      <c r="AB632" s="109"/>
    </row>
    <row r="633" spans="1:28" ht="15.5" x14ac:dyDescent="0.35">
      <c r="A633" s="123"/>
      <c r="B633" s="2"/>
      <c r="C633" s="2"/>
      <c r="D633" s="1"/>
      <c r="E633" s="113"/>
      <c r="F633" s="113"/>
      <c r="G633" s="113"/>
      <c r="H633" s="113"/>
      <c r="I633" s="113"/>
      <c r="J633" s="113"/>
      <c r="K633" s="113"/>
      <c r="L633" s="113"/>
      <c r="M633" s="113"/>
      <c r="N633" s="109"/>
      <c r="O633" s="109"/>
      <c r="P633" s="109"/>
      <c r="Q633" s="109"/>
      <c r="R633" s="109"/>
      <c r="S633" s="109"/>
      <c r="T633" s="109"/>
      <c r="U633" s="109"/>
      <c r="V633" s="109"/>
      <c r="W633" s="109"/>
      <c r="X633" s="109"/>
      <c r="Y633" s="109"/>
      <c r="Z633" s="109"/>
      <c r="AA633" s="109"/>
      <c r="AB633" s="109"/>
    </row>
    <row r="634" spans="1:28" ht="15.5" x14ac:dyDescent="0.35">
      <c r="A634" s="123"/>
      <c r="B634" s="2"/>
      <c r="C634" s="2"/>
      <c r="D634" s="1"/>
      <c r="E634" s="113"/>
      <c r="F634" s="113"/>
      <c r="G634" s="113"/>
      <c r="H634" s="113"/>
      <c r="I634" s="113"/>
      <c r="J634" s="113"/>
      <c r="K634" s="113"/>
      <c r="L634" s="113"/>
      <c r="M634" s="113"/>
      <c r="N634" s="109"/>
      <c r="O634" s="109"/>
      <c r="P634" s="109"/>
      <c r="Q634" s="109"/>
      <c r="R634" s="109"/>
      <c r="S634" s="109"/>
      <c r="T634" s="109"/>
      <c r="U634" s="109"/>
      <c r="V634" s="109"/>
      <c r="W634" s="109"/>
      <c r="X634" s="109"/>
      <c r="Y634" s="109"/>
      <c r="Z634" s="109"/>
      <c r="AA634" s="109"/>
      <c r="AB634" s="109"/>
    </row>
    <row r="635" spans="1:28" ht="15.5" x14ac:dyDescent="0.35">
      <c r="A635" s="123"/>
      <c r="B635" s="2"/>
      <c r="C635" s="2"/>
      <c r="D635" s="1"/>
      <c r="E635" s="113"/>
      <c r="F635" s="113"/>
      <c r="G635" s="113"/>
      <c r="H635" s="113"/>
      <c r="I635" s="113"/>
      <c r="J635" s="113"/>
      <c r="K635" s="113"/>
      <c r="L635" s="113"/>
      <c r="M635" s="113"/>
      <c r="N635" s="109"/>
      <c r="O635" s="109"/>
      <c r="P635" s="109"/>
      <c r="Q635" s="109"/>
      <c r="R635" s="109"/>
      <c r="S635" s="109"/>
      <c r="T635" s="109"/>
      <c r="U635" s="109"/>
      <c r="V635" s="109"/>
      <c r="W635" s="109"/>
      <c r="X635" s="109"/>
      <c r="Y635" s="109"/>
      <c r="Z635" s="109"/>
      <c r="AA635" s="109"/>
      <c r="AB635" s="109"/>
    </row>
    <row r="636" spans="1:28" ht="15.5" x14ac:dyDescent="0.35">
      <c r="A636" s="123"/>
      <c r="B636" s="2"/>
      <c r="C636" s="2"/>
      <c r="D636" s="1"/>
      <c r="E636" s="113"/>
      <c r="F636" s="113"/>
      <c r="G636" s="113"/>
      <c r="H636" s="113"/>
      <c r="I636" s="113"/>
      <c r="J636" s="113"/>
      <c r="K636" s="113"/>
      <c r="L636" s="113"/>
      <c r="M636" s="113"/>
      <c r="N636" s="109"/>
      <c r="O636" s="109"/>
      <c r="P636" s="109"/>
      <c r="Q636" s="109"/>
      <c r="R636" s="109"/>
      <c r="S636" s="109"/>
      <c r="T636" s="109"/>
      <c r="U636" s="109"/>
      <c r="V636" s="109"/>
      <c r="W636" s="109"/>
      <c r="X636" s="109"/>
      <c r="Y636" s="109"/>
      <c r="Z636" s="109"/>
      <c r="AA636" s="109"/>
      <c r="AB636" s="109"/>
    </row>
    <row r="637" spans="1:28" ht="15.5" x14ac:dyDescent="0.35">
      <c r="A637" s="123"/>
      <c r="B637" s="2"/>
      <c r="C637" s="2"/>
      <c r="D637" s="1"/>
      <c r="E637" s="113"/>
      <c r="F637" s="113"/>
      <c r="G637" s="113"/>
      <c r="H637" s="113"/>
      <c r="I637" s="113"/>
      <c r="J637" s="113"/>
      <c r="K637" s="113"/>
      <c r="L637" s="113"/>
      <c r="M637" s="113"/>
      <c r="N637" s="109"/>
      <c r="O637" s="109"/>
      <c r="P637" s="109"/>
      <c r="Q637" s="109"/>
      <c r="R637" s="109"/>
      <c r="S637" s="109"/>
      <c r="T637" s="109"/>
      <c r="U637" s="109"/>
      <c r="V637" s="109"/>
      <c r="W637" s="109"/>
      <c r="X637" s="109"/>
      <c r="Y637" s="109"/>
      <c r="Z637" s="109"/>
      <c r="AA637" s="109"/>
      <c r="AB637" s="109"/>
    </row>
    <row r="638" spans="1:28" ht="15.5" x14ac:dyDescent="0.35">
      <c r="A638" s="123"/>
      <c r="B638" s="2"/>
      <c r="C638" s="2"/>
      <c r="D638" s="1"/>
      <c r="E638" s="113"/>
      <c r="F638" s="113"/>
      <c r="G638" s="113"/>
      <c r="H638" s="113"/>
      <c r="I638" s="113"/>
      <c r="J638" s="113"/>
      <c r="K638" s="113"/>
      <c r="L638" s="113"/>
      <c r="M638" s="113"/>
      <c r="N638" s="109"/>
      <c r="O638" s="109"/>
      <c r="P638" s="109"/>
      <c r="Q638" s="109"/>
      <c r="R638" s="109"/>
      <c r="S638" s="109"/>
      <c r="T638" s="109"/>
      <c r="U638" s="109"/>
      <c r="V638" s="109"/>
      <c r="W638" s="109"/>
      <c r="X638" s="109"/>
      <c r="Y638" s="109"/>
      <c r="Z638" s="109"/>
      <c r="AA638" s="109"/>
      <c r="AB638" s="109"/>
    </row>
    <row r="639" spans="1:28" ht="15.5" x14ac:dyDescent="0.35">
      <c r="A639" s="123"/>
      <c r="B639" s="2"/>
      <c r="C639" s="2"/>
      <c r="D639" s="1"/>
      <c r="E639" s="113"/>
      <c r="F639" s="113"/>
      <c r="G639" s="113"/>
      <c r="H639" s="113"/>
      <c r="I639" s="113"/>
      <c r="J639" s="113"/>
      <c r="K639" s="113"/>
      <c r="L639" s="113"/>
      <c r="M639" s="113"/>
      <c r="N639" s="109"/>
      <c r="O639" s="109"/>
      <c r="P639" s="109"/>
      <c r="Q639" s="109"/>
      <c r="R639" s="109"/>
      <c r="S639" s="109"/>
      <c r="T639" s="109"/>
      <c r="U639" s="109"/>
      <c r="V639" s="109"/>
      <c r="W639" s="109"/>
      <c r="X639" s="109"/>
      <c r="Y639" s="109"/>
      <c r="Z639" s="109"/>
      <c r="AA639" s="109"/>
      <c r="AB639" s="109"/>
    </row>
    <row r="640" spans="1:28" ht="15.5" x14ac:dyDescent="0.35">
      <c r="A640" s="123"/>
      <c r="B640" s="2"/>
      <c r="C640" s="2"/>
      <c r="D640" s="1"/>
      <c r="E640" s="113"/>
      <c r="F640" s="113"/>
      <c r="G640" s="113"/>
      <c r="H640" s="113"/>
      <c r="I640" s="113"/>
      <c r="J640" s="113"/>
      <c r="K640" s="113"/>
      <c r="L640" s="113"/>
      <c r="M640" s="113"/>
      <c r="N640" s="109"/>
      <c r="O640" s="109"/>
      <c r="P640" s="109"/>
      <c r="Q640" s="109"/>
      <c r="R640" s="109"/>
      <c r="S640" s="109"/>
      <c r="T640" s="109"/>
      <c r="U640" s="109"/>
      <c r="V640" s="109"/>
      <c r="W640" s="109"/>
      <c r="X640" s="109"/>
      <c r="Y640" s="109"/>
      <c r="Z640" s="109"/>
      <c r="AA640" s="109"/>
      <c r="AB640" s="109"/>
    </row>
    <row r="641" spans="1:28" ht="15.5" x14ac:dyDescent="0.35">
      <c r="A641" s="123"/>
      <c r="B641" s="2"/>
      <c r="C641" s="2"/>
      <c r="D641" s="1"/>
      <c r="E641" s="113"/>
      <c r="F641" s="113"/>
      <c r="G641" s="113"/>
      <c r="H641" s="113"/>
      <c r="I641" s="113"/>
      <c r="J641" s="113"/>
      <c r="K641" s="113"/>
      <c r="L641" s="113"/>
      <c r="M641" s="113"/>
      <c r="N641" s="109"/>
      <c r="O641" s="109"/>
      <c r="P641" s="109"/>
      <c r="Q641" s="109"/>
      <c r="R641" s="109"/>
      <c r="S641" s="109"/>
      <c r="T641" s="109"/>
      <c r="U641" s="109"/>
      <c r="V641" s="109"/>
      <c r="W641" s="109"/>
      <c r="X641" s="109"/>
      <c r="Y641" s="109"/>
      <c r="Z641" s="109"/>
      <c r="AA641" s="109"/>
      <c r="AB641" s="109"/>
    </row>
    <row r="642" spans="1:28" ht="15.5" x14ac:dyDescent="0.35">
      <c r="A642" s="123"/>
      <c r="B642" s="2"/>
      <c r="C642" s="2"/>
      <c r="D642" s="1"/>
      <c r="E642" s="113"/>
      <c r="F642" s="113"/>
      <c r="G642" s="113"/>
      <c r="H642" s="113"/>
      <c r="I642" s="113"/>
      <c r="J642" s="113"/>
      <c r="K642" s="113"/>
      <c r="L642" s="113"/>
      <c r="M642" s="113"/>
      <c r="N642" s="109"/>
      <c r="O642" s="109"/>
      <c r="P642" s="109"/>
      <c r="Q642" s="109"/>
      <c r="R642" s="109"/>
      <c r="S642" s="109"/>
      <c r="T642" s="109"/>
      <c r="U642" s="109"/>
      <c r="V642" s="109"/>
      <c r="W642" s="109"/>
      <c r="X642" s="109"/>
      <c r="Y642" s="109"/>
      <c r="Z642" s="109"/>
      <c r="AA642" s="109"/>
      <c r="AB642" s="109"/>
    </row>
    <row r="643" spans="1:28" ht="15.5" x14ac:dyDescent="0.35">
      <c r="A643" s="123"/>
      <c r="B643" s="2"/>
      <c r="C643" s="2"/>
      <c r="D643" s="1"/>
      <c r="E643" s="113"/>
      <c r="F643" s="113"/>
      <c r="G643" s="113"/>
      <c r="H643" s="113"/>
      <c r="I643" s="113"/>
      <c r="J643" s="113"/>
      <c r="K643" s="113"/>
      <c r="L643" s="113"/>
      <c r="M643" s="113"/>
      <c r="N643" s="109"/>
      <c r="O643" s="109"/>
      <c r="P643" s="109"/>
      <c r="Q643" s="109"/>
      <c r="R643" s="109"/>
      <c r="S643" s="109"/>
      <c r="T643" s="109"/>
      <c r="U643" s="109"/>
      <c r="V643" s="109"/>
      <c r="W643" s="109"/>
      <c r="X643" s="109"/>
      <c r="Y643" s="109"/>
      <c r="Z643" s="109"/>
      <c r="AA643" s="109"/>
      <c r="AB643" s="109"/>
    </row>
    <row r="644" spans="1:28" ht="15.5" x14ac:dyDescent="0.35">
      <c r="A644" s="123"/>
      <c r="B644" s="2"/>
      <c r="C644" s="2"/>
      <c r="D644" s="1"/>
      <c r="E644" s="113"/>
      <c r="F644" s="113"/>
      <c r="G644" s="113"/>
      <c r="H644" s="113"/>
      <c r="I644" s="113"/>
      <c r="J644" s="113"/>
      <c r="K644" s="113"/>
      <c r="L644" s="113"/>
      <c r="M644" s="113"/>
      <c r="N644" s="109"/>
      <c r="O644" s="109"/>
      <c r="P644" s="109"/>
      <c r="Q644" s="109"/>
      <c r="R644" s="109"/>
      <c r="S644" s="109"/>
      <c r="T644" s="109"/>
      <c r="U644" s="109"/>
      <c r="V644" s="109"/>
      <c r="W644" s="109"/>
      <c r="X644" s="109"/>
      <c r="Y644" s="109"/>
      <c r="Z644" s="109"/>
      <c r="AA644" s="109"/>
      <c r="AB644" s="109"/>
    </row>
    <row r="645" spans="1:28" ht="15.5" x14ac:dyDescent="0.35">
      <c r="A645" s="123"/>
      <c r="B645" s="2"/>
      <c r="C645" s="2"/>
      <c r="D645" s="1"/>
      <c r="E645" s="113"/>
      <c r="F645" s="113"/>
      <c r="G645" s="113"/>
      <c r="H645" s="113"/>
      <c r="I645" s="113"/>
      <c r="J645" s="113"/>
      <c r="K645" s="113"/>
      <c r="L645" s="113"/>
      <c r="M645" s="113"/>
      <c r="N645" s="109"/>
      <c r="O645" s="109"/>
      <c r="P645" s="109"/>
      <c r="Q645" s="109"/>
      <c r="R645" s="109"/>
      <c r="S645" s="109"/>
      <c r="T645" s="109"/>
      <c r="U645" s="109"/>
      <c r="V645" s="109"/>
      <c r="W645" s="109"/>
      <c r="X645" s="109"/>
      <c r="Y645" s="109"/>
      <c r="Z645" s="109"/>
      <c r="AA645" s="109"/>
      <c r="AB645" s="109"/>
    </row>
    <row r="646" spans="1:28" ht="15.5" x14ac:dyDescent="0.35">
      <c r="A646" s="123"/>
      <c r="B646" s="2"/>
      <c r="C646" s="2"/>
      <c r="D646" s="1"/>
      <c r="E646" s="113"/>
      <c r="F646" s="113"/>
      <c r="G646" s="113"/>
      <c r="H646" s="113"/>
      <c r="I646" s="113"/>
      <c r="J646" s="113"/>
      <c r="K646" s="113"/>
      <c r="L646" s="113"/>
      <c r="M646" s="113"/>
      <c r="N646" s="109"/>
      <c r="O646" s="109"/>
      <c r="P646" s="109"/>
      <c r="Q646" s="109"/>
      <c r="R646" s="109"/>
      <c r="S646" s="109"/>
      <c r="T646" s="109"/>
      <c r="U646" s="109"/>
      <c r="V646" s="109"/>
      <c r="W646" s="109"/>
      <c r="X646" s="109"/>
      <c r="Y646" s="109"/>
      <c r="Z646" s="109"/>
      <c r="AA646" s="109"/>
      <c r="AB646" s="109"/>
    </row>
    <row r="647" spans="1:28" ht="15.5" x14ac:dyDescent="0.35">
      <c r="A647" s="123"/>
      <c r="B647" s="2"/>
      <c r="C647" s="2"/>
      <c r="D647" s="1"/>
      <c r="E647" s="113"/>
      <c r="F647" s="113"/>
      <c r="G647" s="113"/>
      <c r="H647" s="113"/>
      <c r="I647" s="113"/>
      <c r="J647" s="113"/>
      <c r="K647" s="113"/>
      <c r="L647" s="113"/>
      <c r="M647" s="113"/>
      <c r="N647" s="109"/>
      <c r="O647" s="109"/>
      <c r="P647" s="109"/>
      <c r="Q647" s="109"/>
      <c r="R647" s="109"/>
      <c r="S647" s="109"/>
      <c r="T647" s="109"/>
      <c r="U647" s="109"/>
      <c r="V647" s="109"/>
      <c r="W647" s="109"/>
      <c r="X647" s="109"/>
      <c r="Y647" s="109"/>
      <c r="Z647" s="109"/>
      <c r="AA647" s="109"/>
      <c r="AB647" s="109"/>
    </row>
    <row r="648" spans="1:28" ht="15.5" x14ac:dyDescent="0.35">
      <c r="A648" s="123"/>
      <c r="B648" s="2"/>
      <c r="C648" s="2"/>
      <c r="D648" s="1"/>
      <c r="E648" s="113"/>
      <c r="F648" s="113"/>
      <c r="G648" s="113"/>
      <c r="H648" s="113"/>
      <c r="I648" s="113"/>
      <c r="J648" s="113"/>
      <c r="K648" s="113"/>
      <c r="L648" s="113"/>
      <c r="M648" s="113"/>
      <c r="N648" s="109"/>
      <c r="O648" s="109"/>
      <c r="P648" s="109"/>
      <c r="Q648" s="109"/>
      <c r="R648" s="109"/>
      <c r="S648" s="109"/>
      <c r="T648" s="109"/>
      <c r="U648" s="109"/>
      <c r="V648" s="109"/>
      <c r="W648" s="109"/>
      <c r="X648" s="109"/>
      <c r="Y648" s="109"/>
      <c r="Z648" s="109"/>
      <c r="AA648" s="109"/>
      <c r="AB648" s="109"/>
    </row>
    <row r="649" spans="1:28" ht="15.5" x14ac:dyDescent="0.35">
      <c r="A649" s="123"/>
      <c r="B649" s="2"/>
      <c r="C649" s="2"/>
      <c r="D649" s="1"/>
      <c r="E649" s="113"/>
      <c r="F649" s="113"/>
      <c r="G649" s="113"/>
      <c r="H649" s="113"/>
      <c r="I649" s="113"/>
      <c r="J649" s="113"/>
      <c r="K649" s="113"/>
      <c r="L649" s="113"/>
      <c r="M649" s="113"/>
      <c r="N649" s="109"/>
      <c r="O649" s="109"/>
      <c r="P649" s="109"/>
      <c r="Q649" s="109"/>
      <c r="R649" s="109"/>
      <c r="S649" s="109"/>
      <c r="T649" s="109"/>
      <c r="U649" s="109"/>
      <c r="V649" s="109"/>
      <c r="W649" s="109"/>
      <c r="X649" s="109"/>
      <c r="Y649" s="109"/>
      <c r="Z649" s="109"/>
      <c r="AA649" s="109"/>
      <c r="AB649" s="109"/>
    </row>
    <row r="650" spans="1:28" ht="15.5" x14ac:dyDescent="0.35">
      <c r="A650" s="123"/>
      <c r="B650" s="2"/>
      <c r="C650" s="2"/>
      <c r="D650" s="1"/>
      <c r="E650" s="113"/>
      <c r="F650" s="113"/>
      <c r="G650" s="113"/>
      <c r="H650" s="113"/>
      <c r="I650" s="113"/>
      <c r="J650" s="113"/>
      <c r="K650" s="113"/>
      <c r="L650" s="113"/>
      <c r="M650" s="113"/>
      <c r="N650" s="109"/>
      <c r="O650" s="109"/>
      <c r="P650" s="109"/>
      <c r="Q650" s="109"/>
      <c r="R650" s="109"/>
      <c r="S650" s="109"/>
      <c r="T650" s="109"/>
      <c r="U650" s="109"/>
      <c r="V650" s="109"/>
      <c r="W650" s="109"/>
      <c r="X650" s="109"/>
      <c r="Y650" s="109"/>
      <c r="Z650" s="109"/>
      <c r="AA650" s="109"/>
      <c r="AB650" s="109"/>
    </row>
    <row r="651" spans="1:28" ht="15.5" x14ac:dyDescent="0.35">
      <c r="A651" s="123"/>
      <c r="B651" s="2"/>
      <c r="C651" s="2"/>
      <c r="D651" s="1"/>
      <c r="E651" s="113"/>
      <c r="F651" s="113"/>
      <c r="G651" s="113"/>
      <c r="H651" s="113"/>
      <c r="I651" s="113"/>
      <c r="J651" s="113"/>
      <c r="K651" s="113"/>
      <c r="L651" s="113"/>
      <c r="M651" s="113"/>
      <c r="N651" s="109"/>
      <c r="O651" s="109"/>
      <c r="P651" s="109"/>
      <c r="Q651" s="109"/>
      <c r="R651" s="109"/>
      <c r="S651" s="109"/>
      <c r="T651" s="109"/>
      <c r="U651" s="109"/>
      <c r="V651" s="109"/>
      <c r="W651" s="109"/>
      <c r="X651" s="109"/>
      <c r="Y651" s="109"/>
      <c r="Z651" s="109"/>
      <c r="AA651" s="109"/>
      <c r="AB651" s="109"/>
    </row>
    <row r="652" spans="1:28" ht="15.5" x14ac:dyDescent="0.35">
      <c r="A652" s="123"/>
      <c r="B652" s="2"/>
      <c r="C652" s="2"/>
      <c r="D652" s="1"/>
      <c r="E652" s="113"/>
      <c r="F652" s="113"/>
      <c r="G652" s="113"/>
      <c r="H652" s="113"/>
      <c r="I652" s="113"/>
      <c r="J652" s="113"/>
      <c r="K652" s="113"/>
      <c r="L652" s="113"/>
      <c r="M652" s="113"/>
      <c r="N652" s="109"/>
      <c r="O652" s="109"/>
      <c r="P652" s="109"/>
      <c r="Q652" s="109"/>
      <c r="R652" s="109"/>
      <c r="S652" s="109"/>
      <c r="T652" s="109"/>
      <c r="U652" s="109"/>
      <c r="V652" s="109"/>
      <c r="W652" s="109"/>
      <c r="X652" s="109"/>
      <c r="Y652" s="109"/>
      <c r="Z652" s="109"/>
      <c r="AA652" s="109"/>
      <c r="AB652" s="109"/>
    </row>
    <row r="653" spans="1:28" ht="15.5" x14ac:dyDescent="0.35">
      <c r="A653" s="123"/>
      <c r="B653" s="2"/>
      <c r="C653" s="2"/>
      <c r="D653" s="1"/>
      <c r="E653" s="113"/>
      <c r="F653" s="113"/>
      <c r="G653" s="113"/>
      <c r="H653" s="113"/>
      <c r="I653" s="113"/>
      <c r="J653" s="113"/>
      <c r="K653" s="113"/>
      <c r="L653" s="113"/>
      <c r="M653" s="113"/>
      <c r="N653" s="109"/>
      <c r="O653" s="109"/>
      <c r="P653" s="109"/>
      <c r="Q653" s="109"/>
      <c r="R653" s="109"/>
      <c r="S653" s="109"/>
      <c r="T653" s="109"/>
      <c r="U653" s="109"/>
      <c r="V653" s="109"/>
      <c r="W653" s="109"/>
      <c r="X653" s="109"/>
      <c r="Y653" s="109"/>
      <c r="Z653" s="109"/>
      <c r="AA653" s="109"/>
      <c r="AB653" s="109"/>
    </row>
    <row r="654" spans="1:28" ht="15.5" x14ac:dyDescent="0.35">
      <c r="A654" s="123"/>
      <c r="B654" s="2"/>
      <c r="C654" s="2"/>
      <c r="D654" s="1"/>
      <c r="E654" s="113"/>
      <c r="F654" s="113"/>
      <c r="G654" s="113"/>
      <c r="H654" s="113"/>
      <c r="I654" s="113"/>
      <c r="J654" s="113"/>
      <c r="K654" s="113"/>
      <c r="L654" s="113"/>
      <c r="M654" s="113"/>
      <c r="N654" s="109"/>
      <c r="O654" s="109"/>
      <c r="P654" s="109"/>
      <c r="Q654" s="109"/>
      <c r="R654" s="109"/>
      <c r="S654" s="109"/>
      <c r="T654" s="109"/>
      <c r="U654" s="109"/>
      <c r="V654" s="109"/>
      <c r="W654" s="109"/>
      <c r="X654" s="109"/>
      <c r="Y654" s="109"/>
      <c r="Z654" s="109"/>
      <c r="AA654" s="109"/>
      <c r="AB654" s="109"/>
    </row>
    <row r="655" spans="1:28" ht="15.5" x14ac:dyDescent="0.35">
      <c r="A655" s="123"/>
      <c r="B655" s="2"/>
      <c r="C655" s="2"/>
      <c r="D655" s="1"/>
      <c r="E655" s="113"/>
      <c r="F655" s="113"/>
      <c r="G655" s="113"/>
      <c r="H655" s="113"/>
      <c r="I655" s="113"/>
      <c r="J655" s="113"/>
      <c r="K655" s="113"/>
      <c r="L655" s="113"/>
      <c r="M655" s="113"/>
      <c r="N655" s="109"/>
      <c r="O655" s="109"/>
      <c r="P655" s="109"/>
      <c r="Q655" s="109"/>
      <c r="R655" s="109"/>
      <c r="S655" s="109"/>
      <c r="T655" s="109"/>
      <c r="U655" s="109"/>
      <c r="V655" s="109"/>
      <c r="W655" s="109"/>
      <c r="X655" s="109"/>
      <c r="Y655" s="109"/>
      <c r="Z655" s="109"/>
      <c r="AA655" s="109"/>
      <c r="AB655" s="109"/>
    </row>
    <row r="656" spans="1:28" ht="15.5" x14ac:dyDescent="0.35">
      <c r="A656" s="123"/>
      <c r="B656" s="2"/>
      <c r="C656" s="2"/>
      <c r="D656" s="1"/>
      <c r="E656" s="113"/>
      <c r="F656" s="113"/>
      <c r="G656" s="113"/>
      <c r="H656" s="113"/>
      <c r="I656" s="113"/>
      <c r="J656" s="113"/>
      <c r="K656" s="113"/>
      <c r="L656" s="113"/>
      <c r="M656" s="113"/>
      <c r="N656" s="109"/>
      <c r="O656" s="109"/>
      <c r="P656" s="109"/>
      <c r="Q656" s="109"/>
      <c r="R656" s="109"/>
      <c r="S656" s="109"/>
      <c r="T656" s="109"/>
      <c r="U656" s="109"/>
      <c r="V656" s="109"/>
      <c r="W656" s="109"/>
      <c r="X656" s="109"/>
      <c r="Y656" s="109"/>
      <c r="Z656" s="109"/>
      <c r="AA656" s="109"/>
      <c r="AB656" s="109"/>
    </row>
    <row r="657" spans="1:28" ht="15.5" x14ac:dyDescent="0.35">
      <c r="A657" s="123"/>
      <c r="B657" s="2"/>
      <c r="C657" s="2"/>
      <c r="D657" s="1"/>
      <c r="E657" s="113"/>
      <c r="F657" s="113"/>
      <c r="G657" s="113"/>
      <c r="H657" s="113"/>
      <c r="I657" s="113"/>
      <c r="J657" s="113"/>
      <c r="K657" s="113"/>
      <c r="L657" s="113"/>
      <c r="M657" s="113"/>
      <c r="N657" s="109"/>
      <c r="O657" s="109"/>
      <c r="P657" s="109"/>
      <c r="Q657" s="109"/>
      <c r="R657" s="109"/>
      <c r="S657" s="109"/>
      <c r="T657" s="109"/>
      <c r="U657" s="109"/>
      <c r="V657" s="109"/>
      <c r="W657" s="109"/>
      <c r="X657" s="109"/>
      <c r="Y657" s="109"/>
      <c r="Z657" s="109"/>
      <c r="AA657" s="109"/>
      <c r="AB657" s="109"/>
    </row>
    <row r="658" spans="1:28" ht="15.5" x14ac:dyDescent="0.35">
      <c r="A658" s="123"/>
      <c r="B658" s="2"/>
      <c r="C658" s="2"/>
      <c r="D658" s="1"/>
      <c r="E658" s="113"/>
      <c r="F658" s="113"/>
      <c r="G658" s="113"/>
      <c r="H658" s="113"/>
      <c r="I658" s="113"/>
      <c r="J658" s="113"/>
      <c r="K658" s="113"/>
      <c r="L658" s="113"/>
      <c r="M658" s="113"/>
      <c r="N658" s="109"/>
      <c r="O658" s="109"/>
      <c r="P658" s="109"/>
      <c r="Q658" s="109"/>
      <c r="R658" s="109"/>
      <c r="S658" s="109"/>
      <c r="T658" s="109"/>
      <c r="U658" s="109"/>
      <c r="V658" s="109"/>
      <c r="W658" s="109"/>
      <c r="X658" s="109"/>
      <c r="Y658" s="109"/>
      <c r="Z658" s="109"/>
      <c r="AA658" s="109"/>
      <c r="AB658" s="109"/>
    </row>
    <row r="659" spans="1:28" ht="15.5" x14ac:dyDescent="0.35">
      <c r="A659" s="123"/>
      <c r="B659" s="2"/>
      <c r="C659" s="2"/>
      <c r="D659" s="1"/>
      <c r="E659" s="113"/>
      <c r="F659" s="113"/>
      <c r="G659" s="113"/>
      <c r="H659" s="113"/>
      <c r="I659" s="113"/>
      <c r="J659" s="113"/>
      <c r="K659" s="113"/>
      <c r="L659" s="113"/>
      <c r="M659" s="113"/>
      <c r="N659" s="109"/>
      <c r="O659" s="109"/>
      <c r="P659" s="109"/>
      <c r="Q659" s="109"/>
      <c r="R659" s="109"/>
      <c r="S659" s="109"/>
      <c r="T659" s="109"/>
      <c r="U659" s="109"/>
      <c r="V659" s="109"/>
      <c r="W659" s="109"/>
      <c r="X659" s="109"/>
      <c r="Y659" s="109"/>
      <c r="Z659" s="109"/>
      <c r="AA659" s="109"/>
      <c r="AB659" s="109"/>
    </row>
    <row r="660" spans="1:28" ht="15.5" x14ac:dyDescent="0.35">
      <c r="A660" s="123"/>
      <c r="B660" s="2"/>
      <c r="C660" s="2"/>
      <c r="D660" s="1"/>
      <c r="E660" s="113"/>
      <c r="F660" s="113"/>
      <c r="G660" s="113"/>
      <c r="H660" s="113"/>
      <c r="I660" s="113"/>
      <c r="J660" s="113"/>
      <c r="K660" s="113"/>
      <c r="L660" s="113"/>
      <c r="M660" s="113"/>
      <c r="N660" s="109"/>
      <c r="O660" s="109"/>
      <c r="P660" s="109"/>
      <c r="Q660" s="109"/>
      <c r="R660" s="109"/>
      <c r="S660" s="109"/>
      <c r="T660" s="109"/>
      <c r="U660" s="109"/>
      <c r="V660" s="109"/>
      <c r="W660" s="109"/>
      <c r="X660" s="109"/>
      <c r="Y660" s="109"/>
      <c r="Z660" s="109"/>
      <c r="AA660" s="109"/>
      <c r="AB660" s="109"/>
    </row>
    <row r="661" spans="1:28" ht="15.5" x14ac:dyDescent="0.35">
      <c r="A661" s="123"/>
      <c r="B661" s="2"/>
      <c r="C661" s="2"/>
      <c r="D661" s="1"/>
      <c r="E661" s="113"/>
      <c r="F661" s="113"/>
      <c r="G661" s="113"/>
      <c r="H661" s="113"/>
      <c r="I661" s="113"/>
      <c r="J661" s="113"/>
      <c r="K661" s="113"/>
      <c r="L661" s="113"/>
      <c r="M661" s="113"/>
      <c r="N661" s="109"/>
      <c r="O661" s="109"/>
      <c r="P661" s="109"/>
      <c r="Q661" s="109"/>
      <c r="R661" s="109"/>
      <c r="S661" s="109"/>
      <c r="T661" s="109"/>
      <c r="U661" s="109"/>
      <c r="V661" s="109"/>
      <c r="W661" s="109"/>
      <c r="X661" s="109"/>
      <c r="Y661" s="109"/>
      <c r="Z661" s="109"/>
      <c r="AA661" s="109"/>
      <c r="AB661" s="109"/>
    </row>
    <row r="662" spans="1:28" ht="15.5" x14ac:dyDescent="0.35">
      <c r="A662" s="123"/>
      <c r="B662" s="2"/>
      <c r="C662" s="2"/>
      <c r="D662" s="1"/>
      <c r="E662" s="113"/>
      <c r="F662" s="113"/>
      <c r="G662" s="113"/>
      <c r="H662" s="113"/>
      <c r="I662" s="113"/>
      <c r="J662" s="113"/>
      <c r="K662" s="113"/>
      <c r="L662" s="113"/>
      <c r="M662" s="113"/>
      <c r="N662" s="109"/>
      <c r="O662" s="109"/>
      <c r="P662" s="109"/>
      <c r="Q662" s="109"/>
      <c r="R662" s="109"/>
      <c r="S662" s="109"/>
      <c r="T662" s="109"/>
      <c r="U662" s="109"/>
      <c r="V662" s="109"/>
      <c r="W662" s="109"/>
      <c r="X662" s="109"/>
      <c r="Y662" s="109"/>
      <c r="Z662" s="109"/>
      <c r="AA662" s="109"/>
      <c r="AB662" s="109"/>
    </row>
    <row r="663" spans="1:28" ht="15.5" x14ac:dyDescent="0.35">
      <c r="A663" s="123"/>
      <c r="B663" s="2"/>
      <c r="C663" s="2"/>
      <c r="D663" s="1"/>
      <c r="E663" s="113"/>
      <c r="F663" s="113"/>
      <c r="G663" s="113"/>
      <c r="H663" s="113"/>
      <c r="I663" s="113"/>
      <c r="J663" s="113"/>
      <c r="K663" s="113"/>
      <c r="L663" s="113"/>
      <c r="M663" s="113"/>
      <c r="N663" s="109"/>
      <c r="O663" s="109"/>
      <c r="P663" s="109"/>
      <c r="Q663" s="109"/>
      <c r="R663" s="109"/>
      <c r="S663" s="109"/>
      <c r="T663" s="109"/>
      <c r="U663" s="109"/>
      <c r="V663" s="109"/>
      <c r="W663" s="109"/>
      <c r="X663" s="109"/>
      <c r="Y663" s="109"/>
      <c r="Z663" s="109"/>
      <c r="AA663" s="109"/>
      <c r="AB663" s="109"/>
    </row>
    <row r="664" spans="1:28" ht="15.5" x14ac:dyDescent="0.35">
      <c r="A664" s="123"/>
      <c r="B664" s="2"/>
      <c r="C664" s="2"/>
      <c r="D664" s="1"/>
      <c r="E664" s="113"/>
      <c r="F664" s="113"/>
      <c r="G664" s="113"/>
      <c r="H664" s="113"/>
      <c r="I664" s="113"/>
      <c r="J664" s="113"/>
      <c r="K664" s="113"/>
      <c r="L664" s="113"/>
      <c r="M664" s="113"/>
      <c r="N664" s="109"/>
      <c r="O664" s="109"/>
      <c r="P664" s="109"/>
      <c r="Q664" s="109"/>
      <c r="R664" s="109"/>
      <c r="S664" s="109"/>
      <c r="T664" s="109"/>
      <c r="U664" s="109"/>
      <c r="V664" s="109"/>
      <c r="W664" s="109"/>
      <c r="X664" s="109"/>
      <c r="Y664" s="109"/>
      <c r="Z664" s="109"/>
      <c r="AA664" s="109"/>
      <c r="AB664" s="109"/>
    </row>
    <row r="665" spans="1:28" ht="15.5" x14ac:dyDescent="0.35">
      <c r="A665" s="123"/>
      <c r="B665" s="2"/>
      <c r="C665" s="2"/>
      <c r="D665" s="1"/>
      <c r="E665" s="113"/>
      <c r="F665" s="113"/>
      <c r="G665" s="113"/>
      <c r="H665" s="113"/>
      <c r="I665" s="113"/>
      <c r="J665" s="113"/>
      <c r="K665" s="113"/>
      <c r="L665" s="113"/>
      <c r="M665" s="113"/>
      <c r="N665" s="109"/>
      <c r="O665" s="109"/>
      <c r="P665" s="109"/>
      <c r="Q665" s="109"/>
      <c r="R665" s="109"/>
      <c r="S665" s="109"/>
      <c r="T665" s="109"/>
      <c r="U665" s="109"/>
      <c r="V665" s="109"/>
      <c r="W665" s="109"/>
      <c r="X665" s="109"/>
      <c r="Y665" s="109"/>
      <c r="Z665" s="109"/>
      <c r="AA665" s="109"/>
      <c r="AB665" s="109"/>
    </row>
    <row r="666" spans="1:28" ht="15.5" x14ac:dyDescent="0.35">
      <c r="A666" s="123"/>
      <c r="B666" s="2"/>
      <c r="C666" s="2"/>
      <c r="D666" s="1"/>
      <c r="E666" s="113"/>
      <c r="F666" s="113"/>
      <c r="G666" s="113"/>
      <c r="H666" s="113"/>
      <c r="I666" s="113"/>
      <c r="J666" s="113"/>
      <c r="K666" s="113"/>
      <c r="L666" s="113"/>
      <c r="M666" s="113"/>
      <c r="N666" s="109"/>
      <c r="O666" s="109"/>
      <c r="P666" s="109"/>
      <c r="Q666" s="109"/>
      <c r="R666" s="109"/>
      <c r="S666" s="109"/>
      <c r="T666" s="109"/>
      <c r="U666" s="109"/>
      <c r="V666" s="109"/>
      <c r="W666" s="109"/>
      <c r="X666" s="109"/>
      <c r="Y666" s="109"/>
      <c r="Z666" s="109"/>
      <c r="AA666" s="109"/>
      <c r="AB666" s="109"/>
    </row>
    <row r="667" spans="1:28" ht="15.5" x14ac:dyDescent="0.35">
      <c r="A667" s="123"/>
      <c r="B667" s="2"/>
      <c r="C667" s="2"/>
      <c r="D667" s="1"/>
      <c r="E667" s="113"/>
      <c r="F667" s="113"/>
      <c r="G667" s="113"/>
      <c r="H667" s="113"/>
      <c r="I667" s="113"/>
      <c r="J667" s="113"/>
      <c r="K667" s="113"/>
      <c r="L667" s="113"/>
      <c r="M667" s="113"/>
      <c r="N667" s="109"/>
      <c r="O667" s="109"/>
      <c r="P667" s="109"/>
      <c r="Q667" s="109"/>
      <c r="R667" s="109"/>
      <c r="S667" s="109"/>
      <c r="T667" s="109"/>
      <c r="U667" s="109"/>
      <c r="V667" s="109"/>
      <c r="W667" s="109"/>
      <c r="X667" s="109"/>
      <c r="Y667" s="109"/>
      <c r="Z667" s="109"/>
      <c r="AA667" s="109"/>
      <c r="AB667" s="109"/>
    </row>
    <row r="668" spans="1:28" ht="15.5" x14ac:dyDescent="0.35">
      <c r="A668" s="123"/>
      <c r="B668" s="2"/>
      <c r="C668" s="2"/>
      <c r="D668" s="1"/>
      <c r="E668" s="113"/>
      <c r="F668" s="113"/>
      <c r="G668" s="113"/>
      <c r="H668" s="113"/>
      <c r="I668" s="113"/>
      <c r="J668" s="113"/>
      <c r="K668" s="113"/>
      <c r="L668" s="113"/>
      <c r="M668" s="113"/>
      <c r="N668" s="109"/>
      <c r="O668" s="109"/>
      <c r="P668" s="109"/>
      <c r="Q668" s="109"/>
      <c r="R668" s="109"/>
      <c r="S668" s="109"/>
      <c r="T668" s="109"/>
      <c r="U668" s="109"/>
      <c r="V668" s="109"/>
      <c r="W668" s="109"/>
      <c r="X668" s="109"/>
      <c r="Y668" s="109"/>
      <c r="Z668" s="109"/>
      <c r="AA668" s="109"/>
      <c r="AB668" s="109"/>
    </row>
    <row r="669" spans="1:28" ht="15.5" x14ac:dyDescent="0.35">
      <c r="A669" s="123"/>
      <c r="B669" s="2"/>
      <c r="C669" s="2"/>
      <c r="D669" s="1"/>
      <c r="E669" s="113"/>
      <c r="F669" s="113"/>
      <c r="G669" s="113"/>
      <c r="H669" s="113"/>
      <c r="I669" s="113"/>
      <c r="J669" s="113"/>
      <c r="K669" s="113"/>
      <c r="L669" s="113"/>
      <c r="M669" s="113"/>
      <c r="N669" s="109"/>
      <c r="O669" s="109"/>
      <c r="P669" s="109"/>
      <c r="Q669" s="109"/>
      <c r="R669" s="109"/>
      <c r="S669" s="109"/>
      <c r="T669" s="109"/>
      <c r="U669" s="109"/>
      <c r="V669" s="109"/>
      <c r="W669" s="109"/>
      <c r="X669" s="109"/>
      <c r="Y669" s="109"/>
      <c r="Z669" s="109"/>
      <c r="AA669" s="109"/>
      <c r="AB669" s="109"/>
    </row>
    <row r="670" spans="1:28" ht="15.5" x14ac:dyDescent="0.35">
      <c r="A670" s="123"/>
      <c r="B670" s="2"/>
      <c r="C670" s="2"/>
      <c r="D670" s="1"/>
      <c r="E670" s="113"/>
      <c r="F670" s="113"/>
      <c r="G670" s="113"/>
      <c r="H670" s="113"/>
      <c r="I670" s="113"/>
      <c r="J670" s="113"/>
      <c r="K670" s="113"/>
      <c r="L670" s="113"/>
      <c r="M670" s="113"/>
      <c r="N670" s="109"/>
      <c r="O670" s="109"/>
      <c r="P670" s="109"/>
      <c r="Q670" s="109"/>
      <c r="R670" s="109"/>
      <c r="S670" s="109"/>
      <c r="T670" s="109"/>
      <c r="U670" s="109"/>
      <c r="V670" s="109"/>
      <c r="W670" s="109"/>
      <c r="X670" s="109"/>
      <c r="Y670" s="109"/>
      <c r="Z670" s="109"/>
      <c r="AA670" s="109"/>
      <c r="AB670" s="109"/>
    </row>
    <row r="671" spans="1:28" ht="15.5" x14ac:dyDescent="0.35">
      <c r="A671" s="123"/>
      <c r="B671" s="2"/>
      <c r="C671" s="2"/>
      <c r="D671" s="1"/>
      <c r="E671" s="113"/>
      <c r="F671" s="113"/>
      <c r="G671" s="113"/>
      <c r="H671" s="113"/>
      <c r="I671" s="113"/>
      <c r="J671" s="113"/>
      <c r="K671" s="113"/>
      <c r="L671" s="113"/>
      <c r="M671" s="113"/>
      <c r="N671" s="109"/>
      <c r="O671" s="109"/>
      <c r="P671" s="109"/>
      <c r="Q671" s="109"/>
      <c r="R671" s="109"/>
      <c r="S671" s="109"/>
      <c r="T671" s="109"/>
      <c r="U671" s="109"/>
      <c r="V671" s="109"/>
      <c r="W671" s="109"/>
      <c r="X671" s="109"/>
      <c r="Y671" s="109"/>
      <c r="Z671" s="109"/>
      <c r="AA671" s="109"/>
      <c r="AB671" s="109"/>
    </row>
    <row r="672" spans="1:28" ht="15.5" x14ac:dyDescent="0.35">
      <c r="A672" s="123"/>
      <c r="B672" s="2"/>
      <c r="C672" s="2"/>
      <c r="D672" s="1"/>
      <c r="E672" s="113"/>
      <c r="F672" s="113"/>
      <c r="G672" s="113"/>
      <c r="H672" s="113"/>
      <c r="I672" s="113"/>
      <c r="J672" s="113"/>
      <c r="K672" s="113"/>
      <c r="L672" s="113"/>
      <c r="M672" s="113"/>
      <c r="N672" s="109"/>
      <c r="O672" s="109"/>
      <c r="P672" s="109"/>
      <c r="Q672" s="109"/>
      <c r="R672" s="109"/>
      <c r="S672" s="109"/>
      <c r="T672" s="109"/>
      <c r="U672" s="109"/>
      <c r="V672" s="109"/>
      <c r="W672" s="109"/>
      <c r="X672" s="109"/>
      <c r="Y672" s="109"/>
      <c r="Z672" s="109"/>
      <c r="AA672" s="109"/>
      <c r="AB672" s="109"/>
    </row>
    <row r="673" spans="1:28" ht="15.5" x14ac:dyDescent="0.35">
      <c r="A673" s="123"/>
      <c r="B673" s="2"/>
      <c r="C673" s="2"/>
      <c r="D673" s="1"/>
      <c r="E673" s="113"/>
      <c r="F673" s="113"/>
      <c r="G673" s="113"/>
      <c r="H673" s="113"/>
      <c r="I673" s="113"/>
      <c r="J673" s="113"/>
      <c r="K673" s="113"/>
      <c r="L673" s="113"/>
      <c r="M673" s="113"/>
      <c r="N673" s="109"/>
      <c r="O673" s="109"/>
      <c r="P673" s="109"/>
      <c r="Q673" s="109"/>
      <c r="R673" s="109"/>
      <c r="S673" s="109"/>
      <c r="T673" s="109"/>
      <c r="U673" s="109"/>
      <c r="V673" s="109"/>
      <c r="W673" s="109"/>
      <c r="X673" s="109"/>
      <c r="Y673" s="109"/>
      <c r="Z673" s="109"/>
      <c r="AA673" s="109"/>
      <c r="AB673" s="109"/>
    </row>
    <row r="674" spans="1:28" ht="15.5" x14ac:dyDescent="0.35">
      <c r="A674" s="123"/>
      <c r="B674" s="2"/>
      <c r="C674" s="2"/>
      <c r="D674" s="1"/>
      <c r="E674" s="113"/>
      <c r="F674" s="113"/>
      <c r="G674" s="113"/>
      <c r="H674" s="113"/>
      <c r="I674" s="113"/>
      <c r="J674" s="113"/>
      <c r="K674" s="113"/>
      <c r="L674" s="113"/>
      <c r="M674" s="113"/>
      <c r="N674" s="109"/>
      <c r="O674" s="109"/>
      <c r="P674" s="109"/>
      <c r="Q674" s="109"/>
      <c r="R674" s="109"/>
      <c r="S674" s="109"/>
      <c r="T674" s="109"/>
      <c r="U674" s="109"/>
      <c r="V674" s="109"/>
      <c r="W674" s="109"/>
      <c r="X674" s="109"/>
      <c r="Y674" s="109"/>
      <c r="Z674" s="109"/>
      <c r="AA674" s="109"/>
      <c r="AB674" s="109"/>
    </row>
    <row r="675" spans="1:28" ht="15.5" x14ac:dyDescent="0.35">
      <c r="A675" s="123"/>
      <c r="B675" s="2"/>
      <c r="C675" s="2"/>
      <c r="D675" s="1"/>
      <c r="E675" s="113"/>
      <c r="F675" s="113"/>
      <c r="G675" s="113"/>
      <c r="H675" s="113"/>
      <c r="I675" s="113"/>
      <c r="J675" s="113"/>
      <c r="K675" s="113"/>
      <c r="L675" s="113"/>
      <c r="M675" s="113"/>
      <c r="N675" s="109"/>
      <c r="O675" s="109"/>
      <c r="P675" s="109"/>
      <c r="Q675" s="109"/>
      <c r="R675" s="109"/>
      <c r="S675" s="109"/>
      <c r="T675" s="109"/>
      <c r="U675" s="109"/>
      <c r="V675" s="109"/>
      <c r="W675" s="109"/>
      <c r="X675" s="109"/>
      <c r="Y675" s="109"/>
      <c r="Z675" s="109"/>
      <c r="AA675" s="109"/>
      <c r="AB675" s="109"/>
    </row>
    <row r="676" spans="1:28" ht="15.5" x14ac:dyDescent="0.35">
      <c r="A676" s="123"/>
      <c r="B676" s="2"/>
      <c r="C676" s="2"/>
      <c r="D676" s="1"/>
      <c r="E676" s="113"/>
      <c r="F676" s="113"/>
      <c r="G676" s="113"/>
      <c r="H676" s="113"/>
      <c r="I676" s="113"/>
      <c r="J676" s="113"/>
      <c r="K676" s="113"/>
      <c r="L676" s="113"/>
      <c r="M676" s="113"/>
      <c r="N676" s="109"/>
      <c r="O676" s="109"/>
      <c r="P676" s="109"/>
      <c r="Q676" s="109"/>
      <c r="R676" s="109"/>
      <c r="S676" s="109"/>
      <c r="T676" s="109"/>
      <c r="U676" s="109"/>
      <c r="V676" s="109"/>
      <c r="W676" s="109"/>
      <c r="X676" s="109"/>
      <c r="Y676" s="109"/>
      <c r="Z676" s="109"/>
      <c r="AA676" s="109"/>
      <c r="AB676" s="109"/>
    </row>
    <row r="677" spans="1:28" ht="15.5" x14ac:dyDescent="0.35">
      <c r="A677" s="123"/>
      <c r="B677" s="2"/>
      <c r="C677" s="2"/>
      <c r="D677" s="1"/>
      <c r="E677" s="113"/>
      <c r="F677" s="113"/>
      <c r="G677" s="113"/>
      <c r="H677" s="113"/>
      <c r="I677" s="113"/>
      <c r="J677" s="113"/>
      <c r="K677" s="113"/>
      <c r="L677" s="113"/>
      <c r="M677" s="113"/>
      <c r="N677" s="109"/>
      <c r="O677" s="109"/>
      <c r="P677" s="109"/>
      <c r="Q677" s="109"/>
      <c r="R677" s="109"/>
      <c r="S677" s="109"/>
      <c r="T677" s="109"/>
      <c r="U677" s="109"/>
      <c r="V677" s="109"/>
      <c r="W677" s="109"/>
      <c r="X677" s="109"/>
      <c r="Y677" s="109"/>
      <c r="Z677" s="109"/>
      <c r="AA677" s="109"/>
      <c r="AB677" s="109"/>
    </row>
    <row r="678" spans="1:28" ht="15.5" x14ac:dyDescent="0.35">
      <c r="A678" s="123"/>
      <c r="B678" s="2"/>
      <c r="C678" s="2"/>
      <c r="D678" s="1"/>
      <c r="E678" s="113"/>
      <c r="F678" s="113"/>
      <c r="G678" s="113"/>
      <c r="H678" s="113"/>
      <c r="I678" s="113"/>
      <c r="J678" s="113"/>
      <c r="K678" s="113"/>
      <c r="L678" s="113"/>
      <c r="M678" s="113"/>
      <c r="N678" s="109"/>
      <c r="O678" s="109"/>
      <c r="P678" s="109"/>
      <c r="Q678" s="109"/>
      <c r="R678" s="109"/>
      <c r="S678" s="109"/>
      <c r="T678" s="109"/>
      <c r="U678" s="109"/>
      <c r="V678" s="109"/>
      <c r="W678" s="109"/>
      <c r="X678" s="109"/>
      <c r="Y678" s="109"/>
      <c r="Z678" s="109"/>
      <c r="AA678" s="109"/>
      <c r="AB678" s="109"/>
    </row>
    <row r="679" spans="1:28" ht="15.5" x14ac:dyDescent="0.35">
      <c r="A679" s="123"/>
      <c r="B679" s="2"/>
      <c r="C679" s="2"/>
      <c r="D679" s="1"/>
      <c r="E679" s="113"/>
      <c r="F679" s="113"/>
      <c r="G679" s="113"/>
      <c r="H679" s="113"/>
      <c r="I679" s="113"/>
      <c r="J679" s="113"/>
      <c r="K679" s="113"/>
      <c r="L679" s="113"/>
      <c r="M679" s="113"/>
      <c r="N679" s="109"/>
      <c r="O679" s="109"/>
      <c r="P679" s="109"/>
      <c r="Q679" s="109"/>
      <c r="R679" s="109"/>
      <c r="S679" s="109"/>
      <c r="T679" s="109"/>
      <c r="U679" s="109"/>
      <c r="V679" s="109"/>
      <c r="W679" s="109"/>
      <c r="X679" s="109"/>
      <c r="Y679" s="109"/>
      <c r="Z679" s="109"/>
      <c r="AA679" s="109"/>
      <c r="AB679" s="109"/>
    </row>
    <row r="680" spans="1:28" ht="15.5" x14ac:dyDescent="0.35">
      <c r="A680" s="123"/>
      <c r="B680" s="2"/>
      <c r="C680" s="2"/>
      <c r="D680" s="1"/>
      <c r="E680" s="113"/>
      <c r="F680" s="113"/>
      <c r="G680" s="113"/>
      <c r="H680" s="113"/>
      <c r="I680" s="113"/>
      <c r="J680" s="113"/>
      <c r="K680" s="113"/>
      <c r="L680" s="113"/>
      <c r="M680" s="113"/>
      <c r="N680" s="109"/>
      <c r="O680" s="109"/>
      <c r="P680" s="109"/>
      <c r="Q680" s="109"/>
      <c r="R680" s="109"/>
      <c r="S680" s="109"/>
      <c r="T680" s="109"/>
      <c r="U680" s="109"/>
      <c r="V680" s="109"/>
      <c r="W680" s="109"/>
      <c r="X680" s="109"/>
      <c r="Y680" s="109"/>
      <c r="Z680" s="109"/>
      <c r="AA680" s="109"/>
      <c r="AB680" s="109"/>
    </row>
    <row r="681" spans="1:28" ht="15.5" x14ac:dyDescent="0.35">
      <c r="A681" s="123"/>
      <c r="B681" s="2"/>
      <c r="C681" s="2"/>
      <c r="D681" s="1"/>
      <c r="E681" s="113"/>
      <c r="F681" s="113"/>
      <c r="G681" s="113"/>
      <c r="H681" s="113"/>
      <c r="I681" s="113"/>
      <c r="J681" s="113"/>
      <c r="K681" s="113"/>
      <c r="L681" s="113"/>
      <c r="M681" s="113"/>
      <c r="N681" s="109"/>
      <c r="O681" s="109"/>
      <c r="P681" s="109"/>
      <c r="Q681" s="109"/>
      <c r="R681" s="109"/>
      <c r="S681" s="109"/>
      <c r="T681" s="109"/>
      <c r="U681" s="109"/>
      <c r="V681" s="109"/>
      <c r="W681" s="109"/>
      <c r="X681" s="109"/>
      <c r="Y681" s="109"/>
      <c r="Z681" s="109"/>
      <c r="AA681" s="109"/>
      <c r="AB681" s="109"/>
    </row>
    <row r="682" spans="1:28" ht="15.5" x14ac:dyDescent="0.35">
      <c r="A682" s="123"/>
      <c r="B682" s="2"/>
      <c r="C682" s="2"/>
      <c r="D682" s="1"/>
      <c r="E682" s="113"/>
      <c r="F682" s="113"/>
      <c r="G682" s="113"/>
      <c r="H682" s="113"/>
      <c r="I682" s="113"/>
      <c r="J682" s="113"/>
      <c r="K682" s="113"/>
      <c r="L682" s="113"/>
      <c r="M682" s="113"/>
      <c r="N682" s="109"/>
      <c r="O682" s="109"/>
      <c r="P682" s="109"/>
      <c r="Q682" s="109"/>
      <c r="R682" s="109"/>
      <c r="S682" s="109"/>
      <c r="T682" s="109"/>
      <c r="U682" s="109"/>
      <c r="V682" s="109"/>
      <c r="W682" s="109"/>
      <c r="X682" s="109"/>
      <c r="Y682" s="109"/>
      <c r="Z682" s="109"/>
      <c r="AA682" s="109"/>
      <c r="AB682" s="109"/>
    </row>
    <row r="683" spans="1:28" ht="15.5" x14ac:dyDescent="0.35">
      <c r="A683" s="123"/>
      <c r="B683" s="2"/>
      <c r="C683" s="2"/>
      <c r="D683" s="1"/>
      <c r="E683" s="113"/>
      <c r="F683" s="113"/>
      <c r="G683" s="113"/>
      <c r="H683" s="113"/>
      <c r="I683" s="113"/>
      <c r="J683" s="113"/>
      <c r="K683" s="113"/>
      <c r="L683" s="113"/>
      <c r="M683" s="113"/>
      <c r="N683" s="109"/>
      <c r="O683" s="109"/>
      <c r="P683" s="109"/>
      <c r="Q683" s="109"/>
      <c r="R683" s="109"/>
      <c r="S683" s="109"/>
      <c r="T683" s="109"/>
      <c r="U683" s="109"/>
      <c r="V683" s="109"/>
      <c r="W683" s="109"/>
      <c r="X683" s="109"/>
      <c r="Y683" s="109"/>
      <c r="Z683" s="109"/>
      <c r="AA683" s="109"/>
      <c r="AB683" s="109"/>
    </row>
    <row r="684" spans="1:28" ht="15.5" x14ac:dyDescent="0.35">
      <c r="A684" s="123"/>
      <c r="B684" s="2"/>
      <c r="C684" s="2"/>
      <c r="D684" s="1"/>
      <c r="E684" s="113"/>
      <c r="F684" s="113"/>
      <c r="G684" s="113"/>
      <c r="H684" s="113"/>
      <c r="I684" s="113"/>
      <c r="J684" s="113"/>
      <c r="K684" s="113"/>
      <c r="L684" s="113"/>
      <c r="M684" s="113"/>
      <c r="N684" s="109"/>
      <c r="O684" s="109"/>
      <c r="P684" s="109"/>
      <c r="Q684" s="109"/>
      <c r="R684" s="109"/>
      <c r="S684" s="109"/>
      <c r="T684" s="109"/>
      <c r="U684" s="109"/>
      <c r="V684" s="109"/>
      <c r="W684" s="109"/>
      <c r="X684" s="109"/>
      <c r="Y684" s="109"/>
      <c r="Z684" s="109"/>
      <c r="AA684" s="109"/>
      <c r="AB684" s="109"/>
    </row>
    <row r="685" spans="1:28" ht="15.5" x14ac:dyDescent="0.35">
      <c r="A685" s="123"/>
      <c r="B685" s="2"/>
      <c r="C685" s="2"/>
      <c r="D685" s="1"/>
      <c r="E685" s="113"/>
      <c r="F685" s="113"/>
      <c r="G685" s="113"/>
      <c r="H685" s="113"/>
      <c r="I685" s="113"/>
      <c r="J685" s="113"/>
      <c r="K685" s="113"/>
      <c r="L685" s="113"/>
      <c r="M685" s="113"/>
      <c r="N685" s="109"/>
      <c r="O685" s="109"/>
      <c r="P685" s="109"/>
      <c r="Q685" s="109"/>
      <c r="R685" s="109"/>
      <c r="S685" s="109"/>
      <c r="T685" s="109"/>
      <c r="U685" s="109"/>
      <c r="V685" s="109"/>
      <c r="W685" s="109"/>
      <c r="X685" s="109"/>
      <c r="Y685" s="109"/>
      <c r="Z685" s="109"/>
      <c r="AA685" s="109"/>
      <c r="AB685" s="109"/>
    </row>
    <row r="686" spans="1:28" ht="15.5" x14ac:dyDescent="0.35">
      <c r="A686" s="123"/>
      <c r="B686" s="2"/>
      <c r="C686" s="2"/>
      <c r="D686" s="1"/>
      <c r="E686" s="113"/>
      <c r="F686" s="113"/>
      <c r="G686" s="113"/>
      <c r="H686" s="113"/>
      <c r="I686" s="113"/>
      <c r="J686" s="113"/>
      <c r="K686" s="113"/>
      <c r="L686" s="113"/>
      <c r="M686" s="113"/>
      <c r="N686" s="109"/>
      <c r="O686" s="109"/>
      <c r="P686" s="109"/>
      <c r="Q686" s="109"/>
      <c r="R686" s="109"/>
      <c r="S686" s="109"/>
      <c r="T686" s="109"/>
      <c r="U686" s="109"/>
      <c r="V686" s="109"/>
      <c r="W686" s="109"/>
      <c r="X686" s="109"/>
      <c r="Y686" s="109"/>
      <c r="Z686" s="109"/>
      <c r="AA686" s="109"/>
      <c r="AB686" s="109"/>
    </row>
    <row r="687" spans="1:28" ht="15.5" x14ac:dyDescent="0.35">
      <c r="A687" s="123"/>
      <c r="B687" s="2"/>
      <c r="C687" s="2"/>
      <c r="D687" s="1"/>
      <c r="E687" s="113"/>
      <c r="F687" s="113"/>
      <c r="G687" s="113"/>
      <c r="H687" s="113"/>
      <c r="I687" s="113"/>
      <c r="J687" s="113"/>
      <c r="K687" s="113"/>
      <c r="L687" s="113"/>
      <c r="M687" s="113"/>
      <c r="N687" s="109"/>
      <c r="O687" s="109"/>
      <c r="P687" s="109"/>
      <c r="Q687" s="109"/>
      <c r="R687" s="109"/>
      <c r="S687" s="109"/>
      <c r="T687" s="109"/>
      <c r="U687" s="109"/>
      <c r="V687" s="109"/>
      <c r="W687" s="109"/>
      <c r="X687" s="109"/>
      <c r="Y687" s="109"/>
      <c r="Z687" s="109"/>
      <c r="AA687" s="109"/>
      <c r="AB687" s="109"/>
    </row>
    <row r="688" spans="1:28" ht="15.5" x14ac:dyDescent="0.35">
      <c r="A688" s="123"/>
      <c r="B688" s="2"/>
      <c r="C688" s="2"/>
      <c r="D688" s="1"/>
      <c r="E688" s="113"/>
      <c r="F688" s="113"/>
      <c r="G688" s="113"/>
      <c r="H688" s="113"/>
      <c r="I688" s="113"/>
      <c r="J688" s="113"/>
      <c r="K688" s="113"/>
      <c r="L688" s="113"/>
      <c r="M688" s="113"/>
      <c r="N688" s="109"/>
      <c r="O688" s="109"/>
      <c r="P688" s="109"/>
      <c r="Q688" s="109"/>
      <c r="R688" s="109"/>
      <c r="S688" s="109"/>
      <c r="T688" s="109"/>
      <c r="U688" s="109"/>
      <c r="V688" s="109"/>
      <c r="W688" s="109"/>
      <c r="X688" s="109"/>
      <c r="Y688" s="109"/>
      <c r="Z688" s="109"/>
      <c r="AA688" s="109"/>
      <c r="AB688" s="109"/>
    </row>
    <row r="689" spans="1:28" ht="15.5" x14ac:dyDescent="0.35">
      <c r="A689" s="123"/>
      <c r="B689" s="2"/>
      <c r="C689" s="2"/>
      <c r="D689" s="1"/>
      <c r="E689" s="113"/>
      <c r="F689" s="113"/>
      <c r="G689" s="113"/>
      <c r="H689" s="113"/>
      <c r="I689" s="113"/>
      <c r="J689" s="113"/>
      <c r="K689" s="113"/>
      <c r="L689" s="113"/>
      <c r="M689" s="113"/>
      <c r="N689" s="109"/>
      <c r="O689" s="109"/>
      <c r="P689" s="109"/>
      <c r="Q689" s="109"/>
      <c r="R689" s="109"/>
      <c r="S689" s="109"/>
      <c r="T689" s="109"/>
      <c r="U689" s="109"/>
      <c r="V689" s="109"/>
      <c r="W689" s="109"/>
      <c r="X689" s="109"/>
      <c r="Y689" s="109"/>
      <c r="Z689" s="109"/>
      <c r="AA689" s="109"/>
      <c r="AB689" s="109"/>
    </row>
    <row r="690" spans="1:28" ht="15.5" x14ac:dyDescent="0.35">
      <c r="A690" s="123"/>
      <c r="B690" s="2"/>
      <c r="C690" s="2"/>
      <c r="D690" s="1"/>
      <c r="E690" s="113"/>
      <c r="F690" s="113"/>
      <c r="G690" s="113"/>
      <c r="H690" s="113"/>
      <c r="I690" s="113"/>
      <c r="J690" s="113"/>
      <c r="K690" s="113"/>
      <c r="L690" s="113"/>
      <c r="M690" s="113"/>
      <c r="N690" s="109"/>
      <c r="O690" s="109"/>
      <c r="P690" s="109"/>
      <c r="Q690" s="109"/>
      <c r="R690" s="109"/>
      <c r="S690" s="109"/>
      <c r="T690" s="109"/>
      <c r="U690" s="109"/>
      <c r="V690" s="109"/>
      <c r="W690" s="109"/>
      <c r="X690" s="109"/>
      <c r="Y690" s="109"/>
      <c r="Z690" s="109"/>
      <c r="AA690" s="109"/>
      <c r="AB690" s="109"/>
    </row>
    <row r="691" spans="1:28" ht="15.5" x14ac:dyDescent="0.35">
      <c r="A691" s="123"/>
      <c r="B691" s="2"/>
      <c r="C691" s="2"/>
      <c r="D691" s="1"/>
      <c r="E691" s="113"/>
      <c r="F691" s="113"/>
      <c r="G691" s="113"/>
      <c r="H691" s="113"/>
      <c r="I691" s="113"/>
      <c r="J691" s="113"/>
      <c r="K691" s="113"/>
      <c r="L691" s="113"/>
      <c r="M691" s="113"/>
      <c r="N691" s="109"/>
      <c r="O691" s="109"/>
      <c r="P691" s="109"/>
      <c r="Q691" s="109"/>
      <c r="R691" s="109"/>
      <c r="S691" s="109"/>
      <c r="T691" s="109"/>
      <c r="U691" s="109"/>
      <c r="V691" s="109"/>
      <c r="W691" s="109"/>
      <c r="X691" s="109"/>
      <c r="Y691" s="109"/>
      <c r="Z691" s="109"/>
      <c r="AA691" s="109"/>
      <c r="AB691" s="109"/>
    </row>
    <row r="692" spans="1:28" ht="15.5" x14ac:dyDescent="0.35">
      <c r="A692" s="123"/>
      <c r="B692" s="2"/>
      <c r="C692" s="2"/>
      <c r="D692" s="1"/>
      <c r="E692" s="113"/>
      <c r="F692" s="113"/>
      <c r="G692" s="113"/>
      <c r="H692" s="113"/>
      <c r="I692" s="113"/>
      <c r="J692" s="113"/>
      <c r="K692" s="113"/>
      <c r="L692" s="113"/>
      <c r="M692" s="113"/>
      <c r="N692" s="109"/>
      <c r="O692" s="109"/>
      <c r="P692" s="109"/>
      <c r="Q692" s="109"/>
      <c r="R692" s="109"/>
      <c r="S692" s="109"/>
      <c r="T692" s="109"/>
      <c r="U692" s="109"/>
      <c r="V692" s="109"/>
      <c r="W692" s="109"/>
      <c r="X692" s="109"/>
      <c r="Y692" s="109"/>
      <c r="Z692" s="109"/>
      <c r="AA692" s="109"/>
      <c r="AB692" s="109"/>
    </row>
    <row r="693" spans="1:28" ht="15.5" x14ac:dyDescent="0.35">
      <c r="A693" s="123"/>
      <c r="B693" s="2"/>
      <c r="C693" s="2"/>
      <c r="D693" s="1"/>
      <c r="E693" s="113"/>
      <c r="F693" s="113"/>
      <c r="G693" s="113"/>
      <c r="H693" s="113"/>
      <c r="I693" s="113"/>
      <c r="J693" s="113"/>
      <c r="K693" s="113"/>
      <c r="L693" s="113"/>
      <c r="M693" s="113"/>
      <c r="N693" s="109"/>
      <c r="O693" s="109"/>
      <c r="P693" s="109"/>
      <c r="Q693" s="109"/>
      <c r="R693" s="109"/>
      <c r="S693" s="109"/>
      <c r="T693" s="109"/>
      <c r="U693" s="109"/>
      <c r="V693" s="109"/>
      <c r="W693" s="109"/>
      <c r="X693" s="109"/>
      <c r="Y693" s="109"/>
      <c r="Z693" s="109"/>
      <c r="AA693" s="109"/>
      <c r="AB693" s="109"/>
    </row>
    <row r="694" spans="1:28" ht="15.5" x14ac:dyDescent="0.35">
      <c r="A694" s="123"/>
      <c r="B694" s="2"/>
      <c r="C694" s="2"/>
      <c r="D694" s="1"/>
      <c r="E694" s="113"/>
      <c r="F694" s="113"/>
      <c r="G694" s="113"/>
      <c r="H694" s="113"/>
      <c r="I694" s="113"/>
      <c r="J694" s="113"/>
      <c r="K694" s="113"/>
      <c r="L694" s="113"/>
      <c r="M694" s="113"/>
      <c r="N694" s="109"/>
      <c r="O694" s="109"/>
      <c r="P694" s="109"/>
      <c r="Q694" s="109"/>
      <c r="R694" s="109"/>
      <c r="S694" s="109"/>
      <c r="T694" s="109"/>
      <c r="U694" s="109"/>
      <c r="V694" s="109"/>
      <c r="W694" s="109"/>
      <c r="X694" s="109"/>
      <c r="Y694" s="109"/>
      <c r="Z694" s="109"/>
      <c r="AA694" s="109"/>
      <c r="AB694" s="109"/>
    </row>
    <row r="695" spans="1:28" ht="15.5" x14ac:dyDescent="0.35">
      <c r="A695" s="123"/>
      <c r="B695" s="2"/>
      <c r="C695" s="2"/>
      <c r="D695" s="1"/>
      <c r="E695" s="113"/>
      <c r="F695" s="113"/>
      <c r="G695" s="113"/>
      <c r="H695" s="113"/>
      <c r="I695" s="113"/>
      <c r="J695" s="113"/>
      <c r="K695" s="113"/>
      <c r="L695" s="113"/>
      <c r="M695" s="113"/>
      <c r="N695" s="109"/>
      <c r="O695" s="109"/>
      <c r="P695" s="109"/>
      <c r="Q695" s="109"/>
      <c r="R695" s="109"/>
      <c r="S695" s="109"/>
      <c r="T695" s="109"/>
      <c r="U695" s="109"/>
      <c r="V695" s="109"/>
      <c r="W695" s="109"/>
      <c r="X695" s="109"/>
      <c r="Y695" s="109"/>
      <c r="Z695" s="109"/>
      <c r="AA695" s="109"/>
      <c r="AB695" s="109"/>
    </row>
    <row r="696" spans="1:28" ht="15.5" x14ac:dyDescent="0.35">
      <c r="A696" s="123"/>
      <c r="B696" s="2"/>
      <c r="C696" s="2"/>
      <c r="D696" s="1"/>
      <c r="E696" s="113"/>
      <c r="F696" s="113"/>
      <c r="G696" s="113"/>
      <c r="H696" s="113"/>
      <c r="I696" s="113"/>
      <c r="J696" s="113"/>
      <c r="K696" s="113"/>
      <c r="L696" s="113"/>
      <c r="M696" s="113"/>
      <c r="N696" s="109"/>
      <c r="O696" s="109"/>
      <c r="P696" s="109"/>
      <c r="Q696" s="109"/>
      <c r="R696" s="109"/>
      <c r="S696" s="109"/>
      <c r="T696" s="109"/>
      <c r="U696" s="109"/>
      <c r="V696" s="109"/>
      <c r="W696" s="109"/>
      <c r="X696" s="109"/>
      <c r="Y696" s="109"/>
      <c r="Z696" s="109"/>
      <c r="AA696" s="109"/>
      <c r="AB696" s="109"/>
    </row>
    <row r="697" spans="1:28" ht="15.5" x14ac:dyDescent="0.35">
      <c r="A697" s="123"/>
      <c r="B697" s="2"/>
      <c r="C697" s="2"/>
      <c r="D697" s="1"/>
      <c r="E697" s="113"/>
      <c r="F697" s="113"/>
      <c r="G697" s="113"/>
      <c r="H697" s="113"/>
      <c r="I697" s="113"/>
      <c r="J697" s="113"/>
      <c r="K697" s="113"/>
      <c r="L697" s="113"/>
      <c r="M697" s="113"/>
      <c r="N697" s="109"/>
      <c r="O697" s="109"/>
      <c r="P697" s="109"/>
      <c r="Q697" s="109"/>
      <c r="R697" s="109"/>
      <c r="S697" s="109"/>
      <c r="T697" s="109"/>
      <c r="U697" s="109"/>
      <c r="V697" s="109"/>
      <c r="W697" s="109"/>
      <c r="X697" s="109"/>
      <c r="Y697" s="109"/>
      <c r="Z697" s="109"/>
      <c r="AA697" s="109"/>
      <c r="AB697" s="109"/>
    </row>
    <row r="698" spans="1:28" ht="15.5" x14ac:dyDescent="0.35">
      <c r="A698" s="123"/>
      <c r="B698" s="2"/>
      <c r="C698" s="2"/>
      <c r="D698" s="1"/>
      <c r="E698" s="113"/>
      <c r="F698" s="113"/>
      <c r="G698" s="113"/>
      <c r="H698" s="113"/>
      <c r="I698" s="113"/>
      <c r="J698" s="113"/>
      <c r="K698" s="113"/>
      <c r="L698" s="113"/>
      <c r="M698" s="113"/>
      <c r="N698" s="109"/>
      <c r="O698" s="109"/>
      <c r="P698" s="109"/>
      <c r="Q698" s="109"/>
      <c r="R698" s="109"/>
      <c r="S698" s="109"/>
      <c r="T698" s="109"/>
      <c r="U698" s="109"/>
      <c r="V698" s="109"/>
      <c r="W698" s="109"/>
      <c r="X698" s="109"/>
      <c r="Y698" s="109"/>
      <c r="Z698" s="109"/>
      <c r="AA698" s="109"/>
      <c r="AB698" s="109"/>
    </row>
    <row r="699" spans="1:28" ht="15.5" x14ac:dyDescent="0.35">
      <c r="A699" s="123"/>
      <c r="B699" s="2"/>
      <c r="C699" s="2"/>
      <c r="D699" s="1"/>
      <c r="E699" s="113"/>
      <c r="F699" s="113"/>
      <c r="G699" s="113"/>
      <c r="H699" s="113"/>
      <c r="I699" s="113"/>
      <c r="J699" s="113"/>
      <c r="K699" s="113"/>
      <c r="L699" s="113"/>
      <c r="M699" s="113"/>
      <c r="N699" s="109"/>
      <c r="O699" s="109"/>
      <c r="P699" s="109"/>
      <c r="Q699" s="109"/>
      <c r="R699" s="109"/>
      <c r="S699" s="109"/>
      <c r="T699" s="109"/>
      <c r="U699" s="109"/>
      <c r="V699" s="109"/>
      <c r="W699" s="109"/>
      <c r="X699" s="109"/>
      <c r="Y699" s="109"/>
      <c r="Z699" s="109"/>
      <c r="AA699" s="109"/>
      <c r="AB699" s="109"/>
    </row>
    <row r="700" spans="1:28" ht="15.5" x14ac:dyDescent="0.35">
      <c r="A700" s="123"/>
      <c r="B700" s="2"/>
      <c r="C700" s="2"/>
      <c r="D700" s="1"/>
      <c r="E700" s="113"/>
      <c r="F700" s="113"/>
      <c r="G700" s="113"/>
      <c r="H700" s="113"/>
      <c r="I700" s="113"/>
      <c r="J700" s="113"/>
      <c r="K700" s="113"/>
      <c r="L700" s="113"/>
      <c r="M700" s="113"/>
      <c r="N700" s="109"/>
      <c r="O700" s="109"/>
      <c r="P700" s="109"/>
      <c r="Q700" s="109"/>
      <c r="R700" s="109"/>
      <c r="S700" s="109"/>
      <c r="T700" s="109"/>
      <c r="U700" s="109"/>
      <c r="V700" s="109"/>
      <c r="W700" s="109"/>
      <c r="X700" s="109"/>
      <c r="Y700" s="109"/>
      <c r="Z700" s="109"/>
      <c r="AA700" s="109"/>
      <c r="AB700" s="109"/>
    </row>
    <row r="701" spans="1:28" ht="15.5" x14ac:dyDescent="0.35">
      <c r="A701" s="123"/>
      <c r="B701" s="2"/>
      <c r="C701" s="2"/>
      <c r="D701" s="1"/>
      <c r="E701" s="113"/>
      <c r="F701" s="113"/>
      <c r="G701" s="113"/>
      <c r="H701" s="113"/>
      <c r="I701" s="113"/>
      <c r="J701" s="113"/>
      <c r="K701" s="113"/>
      <c r="L701" s="113"/>
      <c r="M701" s="113"/>
      <c r="N701" s="109"/>
      <c r="O701" s="109"/>
      <c r="P701" s="109"/>
      <c r="Q701" s="109"/>
      <c r="R701" s="109"/>
      <c r="S701" s="109"/>
      <c r="T701" s="109"/>
      <c r="U701" s="109"/>
      <c r="V701" s="109"/>
      <c r="W701" s="109"/>
      <c r="X701" s="109"/>
      <c r="Y701" s="109"/>
      <c r="Z701" s="109"/>
      <c r="AA701" s="109"/>
      <c r="AB701" s="109"/>
    </row>
    <row r="702" spans="1:28" ht="15.5" x14ac:dyDescent="0.35">
      <c r="A702" s="123"/>
      <c r="B702" s="2"/>
      <c r="C702" s="2"/>
      <c r="D702" s="1"/>
      <c r="E702" s="113"/>
      <c r="F702" s="113"/>
      <c r="G702" s="113"/>
      <c r="H702" s="113"/>
      <c r="I702" s="113"/>
      <c r="J702" s="113"/>
      <c r="K702" s="113"/>
      <c r="L702" s="113"/>
      <c r="M702" s="113"/>
      <c r="N702" s="109"/>
      <c r="O702" s="109"/>
      <c r="P702" s="109"/>
      <c r="Q702" s="109"/>
      <c r="R702" s="109"/>
      <c r="S702" s="109"/>
      <c r="T702" s="109"/>
      <c r="U702" s="109"/>
      <c r="V702" s="109"/>
      <c r="W702" s="109"/>
      <c r="X702" s="109"/>
      <c r="Y702" s="109"/>
      <c r="Z702" s="109"/>
      <c r="AA702" s="109"/>
      <c r="AB702" s="109"/>
    </row>
    <row r="703" spans="1:28" ht="15.5" x14ac:dyDescent="0.35">
      <c r="A703" s="123"/>
      <c r="B703" s="2"/>
      <c r="C703" s="2"/>
      <c r="D703" s="1"/>
      <c r="E703" s="113"/>
      <c r="F703" s="113"/>
      <c r="G703" s="113"/>
      <c r="H703" s="113"/>
      <c r="I703" s="113"/>
      <c r="J703" s="113"/>
      <c r="K703" s="113"/>
      <c r="L703" s="113"/>
      <c r="M703" s="113"/>
      <c r="N703" s="109"/>
      <c r="O703" s="109"/>
      <c r="P703" s="109"/>
      <c r="Q703" s="109"/>
      <c r="R703" s="109"/>
      <c r="S703" s="109"/>
      <c r="T703" s="109"/>
      <c r="U703" s="109"/>
      <c r="V703" s="109"/>
      <c r="W703" s="109"/>
      <c r="X703" s="109"/>
      <c r="Y703" s="109"/>
      <c r="Z703" s="109"/>
      <c r="AA703" s="109"/>
      <c r="AB703" s="109"/>
    </row>
    <row r="704" spans="1:28" ht="15.5" x14ac:dyDescent="0.35">
      <c r="A704" s="123"/>
      <c r="B704" s="2"/>
      <c r="C704" s="2"/>
      <c r="D704" s="1"/>
      <c r="E704" s="113"/>
      <c r="F704" s="113"/>
      <c r="G704" s="113"/>
      <c r="H704" s="113"/>
      <c r="I704" s="113"/>
      <c r="J704" s="113"/>
      <c r="K704" s="113"/>
      <c r="L704" s="113"/>
      <c r="M704" s="113"/>
      <c r="N704" s="109"/>
      <c r="O704" s="109"/>
      <c r="P704" s="109"/>
      <c r="Q704" s="109"/>
      <c r="R704" s="109"/>
      <c r="S704" s="109"/>
      <c r="T704" s="109"/>
      <c r="U704" s="109"/>
      <c r="V704" s="109"/>
      <c r="W704" s="109"/>
      <c r="X704" s="109"/>
      <c r="Y704" s="109"/>
      <c r="Z704" s="109"/>
      <c r="AA704" s="109"/>
      <c r="AB704" s="109"/>
    </row>
    <row r="705" spans="1:28" ht="15.5" x14ac:dyDescent="0.35">
      <c r="A705" s="123"/>
      <c r="B705" s="2"/>
      <c r="C705" s="2"/>
      <c r="D705" s="1"/>
      <c r="E705" s="113"/>
      <c r="F705" s="113"/>
      <c r="G705" s="113"/>
      <c r="H705" s="113"/>
      <c r="I705" s="113"/>
      <c r="J705" s="113"/>
      <c r="K705" s="113"/>
      <c r="L705" s="113"/>
      <c r="M705" s="113"/>
      <c r="N705" s="109"/>
      <c r="O705" s="109"/>
      <c r="P705" s="109"/>
      <c r="Q705" s="109"/>
      <c r="R705" s="109"/>
      <c r="S705" s="109"/>
      <c r="T705" s="109"/>
      <c r="U705" s="109"/>
      <c r="V705" s="109"/>
      <c r="W705" s="109"/>
      <c r="X705" s="109"/>
      <c r="Y705" s="109"/>
      <c r="Z705" s="109"/>
      <c r="AA705" s="109"/>
      <c r="AB705" s="109"/>
    </row>
    <row r="706" spans="1:28" ht="15.5" x14ac:dyDescent="0.35">
      <c r="A706" s="123"/>
      <c r="B706" s="2"/>
      <c r="C706" s="2"/>
      <c r="D706" s="1"/>
      <c r="E706" s="113"/>
      <c r="F706" s="113"/>
      <c r="G706" s="113"/>
      <c r="H706" s="113"/>
      <c r="I706" s="113"/>
      <c r="J706" s="113"/>
      <c r="K706" s="113"/>
      <c r="L706" s="113"/>
      <c r="M706" s="113"/>
      <c r="N706" s="109"/>
      <c r="O706" s="109"/>
      <c r="P706" s="109"/>
      <c r="Q706" s="109"/>
      <c r="R706" s="109"/>
      <c r="S706" s="109"/>
      <c r="T706" s="109"/>
      <c r="U706" s="109"/>
      <c r="V706" s="109"/>
      <c r="W706" s="109"/>
      <c r="X706" s="109"/>
      <c r="Y706" s="109"/>
      <c r="Z706" s="109"/>
      <c r="AA706" s="109"/>
      <c r="AB706" s="109"/>
    </row>
    <row r="707" spans="1:28" ht="15.5" x14ac:dyDescent="0.35">
      <c r="A707" s="123"/>
      <c r="B707" s="2"/>
      <c r="C707" s="2"/>
      <c r="D707" s="1"/>
      <c r="E707" s="113"/>
      <c r="F707" s="113"/>
      <c r="G707" s="113"/>
      <c r="H707" s="113"/>
      <c r="I707" s="113"/>
      <c r="J707" s="113"/>
      <c r="K707" s="113"/>
      <c r="L707" s="113"/>
      <c r="M707" s="113"/>
      <c r="N707" s="109"/>
      <c r="O707" s="109"/>
      <c r="P707" s="109"/>
      <c r="Q707" s="109"/>
      <c r="R707" s="109"/>
      <c r="S707" s="109"/>
      <c r="T707" s="109"/>
      <c r="U707" s="109"/>
      <c r="V707" s="109"/>
      <c r="W707" s="109"/>
      <c r="X707" s="109"/>
      <c r="Y707" s="109"/>
      <c r="Z707" s="109"/>
      <c r="AA707" s="109"/>
      <c r="AB707" s="109"/>
    </row>
    <row r="708" spans="1:28" ht="15.5" x14ac:dyDescent="0.35">
      <c r="A708" s="123"/>
      <c r="B708" s="2"/>
      <c r="C708" s="2"/>
      <c r="D708" s="1"/>
      <c r="E708" s="113"/>
      <c r="F708" s="113"/>
      <c r="G708" s="113"/>
      <c r="H708" s="113"/>
      <c r="I708" s="113"/>
      <c r="J708" s="113"/>
      <c r="K708" s="113"/>
      <c r="L708" s="113"/>
      <c r="M708" s="113"/>
      <c r="N708" s="109"/>
      <c r="O708" s="109"/>
      <c r="P708" s="109"/>
      <c r="Q708" s="109"/>
      <c r="R708" s="109"/>
      <c r="S708" s="109"/>
      <c r="T708" s="109"/>
      <c r="U708" s="109"/>
      <c r="V708" s="109"/>
      <c r="W708" s="109"/>
      <c r="X708" s="109"/>
      <c r="Y708" s="109"/>
      <c r="Z708" s="109"/>
      <c r="AA708" s="109"/>
      <c r="AB708" s="109"/>
    </row>
    <row r="709" spans="1:28" ht="15.5" x14ac:dyDescent="0.35">
      <c r="A709" s="123"/>
      <c r="B709" s="2"/>
      <c r="C709" s="2"/>
      <c r="D709" s="1"/>
      <c r="E709" s="113"/>
      <c r="F709" s="113"/>
      <c r="G709" s="113"/>
      <c r="H709" s="113"/>
      <c r="I709" s="113"/>
      <c r="J709" s="113"/>
      <c r="K709" s="113"/>
      <c r="L709" s="113"/>
      <c r="M709" s="113"/>
      <c r="N709" s="109"/>
      <c r="O709" s="109"/>
      <c r="P709" s="109"/>
      <c r="Q709" s="109"/>
      <c r="R709" s="109"/>
      <c r="S709" s="109"/>
      <c r="T709" s="109"/>
      <c r="U709" s="109"/>
      <c r="V709" s="109"/>
      <c r="W709" s="109"/>
      <c r="X709" s="109"/>
      <c r="Y709" s="109"/>
      <c r="Z709" s="109"/>
      <c r="AA709" s="109"/>
      <c r="AB709" s="109"/>
    </row>
    <row r="710" spans="1:28" ht="15.5" x14ac:dyDescent="0.35">
      <c r="A710" s="123"/>
      <c r="B710" s="2"/>
      <c r="C710" s="2"/>
      <c r="D710" s="1"/>
      <c r="E710" s="113"/>
      <c r="F710" s="113"/>
      <c r="G710" s="113"/>
      <c r="H710" s="113"/>
      <c r="I710" s="113"/>
      <c r="J710" s="113"/>
      <c r="K710" s="113"/>
      <c r="L710" s="113"/>
      <c r="M710" s="113"/>
      <c r="N710" s="109"/>
      <c r="O710" s="109"/>
      <c r="P710" s="109"/>
      <c r="Q710" s="109"/>
      <c r="R710" s="109"/>
      <c r="S710" s="109"/>
      <c r="T710" s="109"/>
      <c r="U710" s="109"/>
      <c r="V710" s="109"/>
      <c r="W710" s="109"/>
      <c r="X710" s="109"/>
      <c r="Y710" s="109"/>
      <c r="Z710" s="109"/>
      <c r="AA710" s="109"/>
      <c r="AB710" s="109"/>
    </row>
    <row r="711" spans="1:28" ht="15.5" x14ac:dyDescent="0.35">
      <c r="A711" s="123"/>
      <c r="B711" s="2"/>
      <c r="C711" s="2"/>
      <c r="D711" s="1"/>
      <c r="E711" s="113"/>
      <c r="F711" s="113"/>
      <c r="G711" s="113"/>
      <c r="H711" s="113"/>
      <c r="I711" s="113"/>
      <c r="J711" s="113"/>
      <c r="K711" s="113"/>
      <c r="L711" s="113"/>
      <c r="M711" s="113"/>
      <c r="N711" s="109"/>
      <c r="O711" s="109"/>
      <c r="P711" s="109"/>
      <c r="Q711" s="109"/>
      <c r="R711" s="109"/>
      <c r="S711" s="109"/>
      <c r="T711" s="109"/>
      <c r="U711" s="109"/>
      <c r="V711" s="109"/>
      <c r="W711" s="109"/>
      <c r="X711" s="109"/>
      <c r="Y711" s="109"/>
      <c r="Z711" s="109"/>
      <c r="AA711" s="109"/>
      <c r="AB711" s="109"/>
    </row>
    <row r="712" spans="1:28" ht="15.5" x14ac:dyDescent="0.35">
      <c r="A712" s="123"/>
      <c r="B712" s="2"/>
      <c r="C712" s="2"/>
      <c r="D712" s="1"/>
      <c r="E712" s="113"/>
      <c r="F712" s="113"/>
      <c r="G712" s="113"/>
      <c r="H712" s="113"/>
      <c r="I712" s="113"/>
      <c r="J712" s="113"/>
      <c r="K712" s="113"/>
      <c r="L712" s="113"/>
      <c r="M712" s="113"/>
      <c r="N712" s="109"/>
      <c r="O712" s="109"/>
      <c r="P712" s="109"/>
      <c r="Q712" s="109"/>
      <c r="R712" s="109"/>
      <c r="S712" s="109"/>
      <c r="T712" s="109"/>
      <c r="U712" s="109"/>
      <c r="V712" s="109"/>
      <c r="W712" s="109"/>
      <c r="X712" s="109"/>
      <c r="Y712" s="109"/>
      <c r="Z712" s="109"/>
      <c r="AA712" s="109"/>
      <c r="AB712" s="109"/>
    </row>
    <row r="713" spans="1:28" ht="15.5" x14ac:dyDescent="0.35">
      <c r="A713" s="123"/>
      <c r="B713" s="2"/>
      <c r="C713" s="2"/>
      <c r="D713" s="1"/>
      <c r="E713" s="113"/>
      <c r="F713" s="113"/>
      <c r="G713" s="113"/>
      <c r="H713" s="113"/>
      <c r="I713" s="113"/>
      <c r="J713" s="113"/>
      <c r="K713" s="113"/>
      <c r="L713" s="113"/>
      <c r="M713" s="113"/>
      <c r="N713" s="109"/>
      <c r="O713" s="109"/>
      <c r="P713" s="109"/>
      <c r="Q713" s="109"/>
      <c r="R713" s="109"/>
      <c r="S713" s="109"/>
      <c r="T713" s="109"/>
      <c r="U713" s="109"/>
      <c r="V713" s="109"/>
      <c r="W713" s="109"/>
      <c r="X713" s="109"/>
      <c r="Y713" s="109"/>
      <c r="Z713" s="109"/>
      <c r="AA713" s="109"/>
      <c r="AB713" s="109"/>
    </row>
    <row r="714" spans="1:28" ht="15.5" x14ac:dyDescent="0.35">
      <c r="A714" s="123"/>
      <c r="B714" s="2"/>
      <c r="C714" s="2"/>
      <c r="D714" s="1"/>
      <c r="E714" s="113"/>
      <c r="F714" s="113"/>
      <c r="G714" s="113"/>
      <c r="H714" s="113"/>
      <c r="I714" s="113"/>
      <c r="J714" s="113"/>
      <c r="K714" s="113"/>
      <c r="L714" s="113"/>
      <c r="M714" s="113"/>
      <c r="N714" s="109"/>
      <c r="O714" s="109"/>
      <c r="P714" s="109"/>
      <c r="Q714" s="109"/>
      <c r="R714" s="109"/>
      <c r="S714" s="109"/>
      <c r="T714" s="109"/>
      <c r="U714" s="109"/>
      <c r="V714" s="109"/>
      <c r="W714" s="109"/>
      <c r="X714" s="109"/>
      <c r="Y714" s="109"/>
      <c r="Z714" s="109"/>
      <c r="AA714" s="109"/>
      <c r="AB714" s="109"/>
    </row>
    <row r="715" spans="1:28" ht="15.5" x14ac:dyDescent="0.35">
      <c r="A715" s="123"/>
      <c r="B715" s="2"/>
      <c r="C715" s="2"/>
      <c r="D715" s="1"/>
      <c r="E715" s="113"/>
      <c r="F715" s="113"/>
      <c r="G715" s="113"/>
      <c r="H715" s="113"/>
      <c r="I715" s="113"/>
      <c r="J715" s="113"/>
      <c r="K715" s="113"/>
      <c r="L715" s="113"/>
      <c r="M715" s="113"/>
      <c r="N715" s="109"/>
      <c r="O715" s="109"/>
      <c r="P715" s="109"/>
      <c r="Q715" s="109"/>
      <c r="R715" s="109"/>
      <c r="S715" s="109"/>
      <c r="T715" s="109"/>
      <c r="U715" s="109"/>
      <c r="V715" s="109"/>
      <c r="W715" s="109"/>
      <c r="X715" s="109"/>
      <c r="Y715" s="109"/>
      <c r="Z715" s="109"/>
      <c r="AA715" s="109"/>
      <c r="AB715" s="109"/>
    </row>
    <row r="716" spans="1:28" ht="15.5" x14ac:dyDescent="0.35">
      <c r="A716" s="123"/>
      <c r="B716" s="2"/>
      <c r="C716" s="2"/>
      <c r="D716" s="1"/>
      <c r="E716" s="113"/>
      <c r="F716" s="113"/>
      <c r="G716" s="113"/>
      <c r="H716" s="113"/>
      <c r="I716" s="113"/>
      <c r="J716" s="113"/>
      <c r="K716" s="113"/>
      <c r="L716" s="113"/>
      <c r="M716" s="113"/>
      <c r="N716" s="109"/>
      <c r="O716" s="109"/>
      <c r="P716" s="109"/>
      <c r="Q716" s="109"/>
      <c r="R716" s="109"/>
      <c r="S716" s="109"/>
      <c r="T716" s="109"/>
      <c r="U716" s="109"/>
      <c r="V716" s="109"/>
      <c r="W716" s="109"/>
      <c r="X716" s="109"/>
      <c r="Y716" s="109"/>
      <c r="Z716" s="109"/>
      <c r="AA716" s="109"/>
      <c r="AB716" s="109"/>
    </row>
    <row r="717" spans="1:28" ht="15.5" x14ac:dyDescent="0.35">
      <c r="A717" s="123"/>
      <c r="B717" s="2"/>
      <c r="C717" s="2"/>
      <c r="D717" s="1"/>
      <c r="E717" s="113"/>
      <c r="F717" s="113"/>
      <c r="G717" s="113"/>
      <c r="H717" s="113"/>
      <c r="I717" s="113"/>
      <c r="J717" s="113"/>
      <c r="K717" s="113"/>
      <c r="L717" s="113"/>
      <c r="M717" s="113"/>
      <c r="N717" s="109"/>
      <c r="O717" s="109"/>
      <c r="P717" s="109"/>
      <c r="Q717" s="109"/>
      <c r="R717" s="109"/>
      <c r="S717" s="109"/>
      <c r="T717" s="109"/>
      <c r="U717" s="109"/>
      <c r="V717" s="109"/>
      <c r="W717" s="109"/>
      <c r="X717" s="109"/>
      <c r="Y717" s="109"/>
      <c r="Z717" s="109"/>
      <c r="AA717" s="109"/>
      <c r="AB717" s="109"/>
    </row>
    <row r="718" spans="1:28" ht="15.5" x14ac:dyDescent="0.35">
      <c r="A718" s="123"/>
      <c r="B718" s="2"/>
      <c r="C718" s="2"/>
      <c r="D718" s="1"/>
      <c r="E718" s="113"/>
      <c r="F718" s="113"/>
      <c r="G718" s="113"/>
      <c r="H718" s="113"/>
      <c r="I718" s="113"/>
      <c r="J718" s="113"/>
      <c r="K718" s="113"/>
      <c r="L718" s="113"/>
      <c r="M718" s="113"/>
      <c r="N718" s="109"/>
      <c r="O718" s="109"/>
      <c r="P718" s="109"/>
      <c r="Q718" s="109"/>
      <c r="R718" s="109"/>
      <c r="S718" s="109"/>
      <c r="T718" s="109"/>
      <c r="U718" s="109"/>
      <c r="V718" s="109"/>
      <c r="W718" s="109"/>
      <c r="X718" s="109"/>
      <c r="Y718" s="109"/>
      <c r="Z718" s="109"/>
      <c r="AA718" s="109"/>
      <c r="AB718" s="109"/>
    </row>
    <row r="719" spans="1:28" ht="15.5" x14ac:dyDescent="0.35">
      <c r="A719" s="123"/>
      <c r="B719" s="2"/>
      <c r="C719" s="2"/>
      <c r="D719" s="1"/>
      <c r="E719" s="113"/>
      <c r="F719" s="113"/>
      <c r="G719" s="113"/>
      <c r="H719" s="113"/>
      <c r="I719" s="113"/>
      <c r="J719" s="113"/>
      <c r="K719" s="113"/>
      <c r="L719" s="113"/>
      <c r="M719" s="113"/>
      <c r="N719" s="109"/>
      <c r="O719" s="109"/>
      <c r="P719" s="109"/>
      <c r="Q719" s="109"/>
      <c r="R719" s="109"/>
      <c r="S719" s="109"/>
      <c r="T719" s="109"/>
      <c r="U719" s="109"/>
      <c r="V719" s="109"/>
      <c r="W719" s="109"/>
      <c r="X719" s="109"/>
      <c r="Y719" s="109"/>
      <c r="Z719" s="109"/>
      <c r="AA719" s="109"/>
      <c r="AB719" s="109"/>
    </row>
    <row r="720" spans="1:28" ht="15.5" x14ac:dyDescent="0.35">
      <c r="A720" s="123"/>
      <c r="B720" s="2"/>
      <c r="C720" s="2"/>
      <c r="D720" s="1"/>
      <c r="E720" s="113"/>
      <c r="F720" s="113"/>
      <c r="G720" s="113"/>
      <c r="H720" s="113"/>
      <c r="I720" s="113"/>
      <c r="J720" s="113"/>
      <c r="K720" s="113"/>
      <c r="L720" s="113"/>
      <c r="M720" s="113"/>
      <c r="N720" s="109"/>
      <c r="O720" s="109"/>
      <c r="P720" s="109"/>
      <c r="Q720" s="109"/>
      <c r="R720" s="109"/>
      <c r="S720" s="109"/>
      <c r="T720" s="109"/>
      <c r="U720" s="109"/>
      <c r="V720" s="109"/>
      <c r="W720" s="109"/>
      <c r="X720" s="109"/>
      <c r="Y720" s="109"/>
      <c r="Z720" s="109"/>
      <c r="AA720" s="109"/>
      <c r="AB720" s="109"/>
    </row>
    <row r="721" spans="1:28" ht="15.5" x14ac:dyDescent="0.35">
      <c r="A721" s="123"/>
      <c r="B721" s="2"/>
      <c r="C721" s="2"/>
      <c r="D721" s="1"/>
      <c r="E721" s="113"/>
      <c r="F721" s="113"/>
      <c r="G721" s="113"/>
      <c r="H721" s="113"/>
      <c r="I721" s="113"/>
      <c r="J721" s="113"/>
      <c r="K721" s="113"/>
      <c r="L721" s="113"/>
      <c r="M721" s="113"/>
      <c r="N721" s="109"/>
      <c r="O721" s="109"/>
      <c r="P721" s="109"/>
      <c r="Q721" s="109"/>
      <c r="R721" s="109"/>
      <c r="S721" s="109"/>
      <c r="T721" s="109"/>
      <c r="U721" s="109"/>
      <c r="V721" s="109"/>
      <c r="W721" s="109"/>
      <c r="X721" s="109"/>
      <c r="Y721" s="109"/>
      <c r="Z721" s="109"/>
      <c r="AA721" s="109"/>
      <c r="AB721" s="109"/>
    </row>
    <row r="722" spans="1:28" ht="15.5" x14ac:dyDescent="0.35">
      <c r="A722" s="123"/>
      <c r="B722" s="2"/>
      <c r="C722" s="2"/>
      <c r="D722" s="1"/>
      <c r="E722" s="113"/>
      <c r="F722" s="113"/>
      <c r="G722" s="113"/>
      <c r="H722" s="113"/>
      <c r="I722" s="113"/>
      <c r="J722" s="113"/>
      <c r="K722" s="113"/>
      <c r="L722" s="113"/>
      <c r="M722" s="113"/>
      <c r="N722" s="109"/>
      <c r="O722" s="109"/>
      <c r="P722" s="109"/>
      <c r="Q722" s="109"/>
      <c r="R722" s="109"/>
      <c r="S722" s="109"/>
      <c r="T722" s="109"/>
      <c r="U722" s="109"/>
      <c r="V722" s="109"/>
      <c r="W722" s="109"/>
      <c r="X722" s="109"/>
      <c r="Y722" s="109"/>
      <c r="Z722" s="109"/>
      <c r="AA722" s="109"/>
      <c r="AB722" s="109"/>
    </row>
    <row r="723" spans="1:28" ht="15.5" x14ac:dyDescent="0.35">
      <c r="A723" s="123"/>
      <c r="B723" s="2"/>
      <c r="C723" s="2"/>
      <c r="D723" s="1"/>
      <c r="E723" s="113"/>
      <c r="F723" s="113"/>
      <c r="G723" s="113"/>
      <c r="H723" s="113"/>
      <c r="I723" s="113"/>
      <c r="J723" s="113"/>
      <c r="K723" s="113"/>
      <c r="L723" s="113"/>
      <c r="M723" s="113"/>
      <c r="N723" s="109"/>
      <c r="O723" s="109"/>
      <c r="P723" s="109"/>
      <c r="Q723" s="109"/>
      <c r="R723" s="109"/>
      <c r="S723" s="109"/>
      <c r="T723" s="109"/>
      <c r="U723" s="109"/>
      <c r="V723" s="109"/>
      <c r="W723" s="109"/>
      <c r="X723" s="109"/>
      <c r="Y723" s="109"/>
      <c r="Z723" s="109"/>
      <c r="AA723" s="109"/>
      <c r="AB723" s="109"/>
    </row>
    <row r="724" spans="1:28" ht="15.5" x14ac:dyDescent="0.35">
      <c r="A724" s="123"/>
      <c r="B724" s="2"/>
      <c r="C724" s="2"/>
      <c r="D724" s="1"/>
      <c r="E724" s="113"/>
      <c r="F724" s="113"/>
      <c r="G724" s="113"/>
      <c r="H724" s="113"/>
      <c r="I724" s="113"/>
      <c r="J724" s="113"/>
      <c r="K724" s="113"/>
      <c r="L724" s="113"/>
      <c r="M724" s="113"/>
      <c r="N724" s="109"/>
      <c r="O724" s="109"/>
      <c r="P724" s="109"/>
      <c r="Q724" s="109"/>
      <c r="R724" s="109"/>
      <c r="S724" s="109"/>
      <c r="T724" s="109"/>
      <c r="U724" s="109"/>
      <c r="V724" s="109"/>
      <c r="W724" s="109"/>
      <c r="X724" s="109"/>
      <c r="Y724" s="109"/>
      <c r="Z724" s="109"/>
      <c r="AA724" s="109"/>
      <c r="AB724" s="109"/>
    </row>
    <row r="725" spans="1:28" ht="15.5" x14ac:dyDescent="0.35">
      <c r="A725" s="123"/>
      <c r="B725" s="2"/>
      <c r="C725" s="2"/>
      <c r="D725" s="1"/>
      <c r="E725" s="113"/>
      <c r="F725" s="113"/>
      <c r="G725" s="113"/>
      <c r="H725" s="113"/>
      <c r="I725" s="113"/>
      <c r="J725" s="113"/>
      <c r="K725" s="113"/>
      <c r="L725" s="113"/>
      <c r="M725" s="113"/>
      <c r="N725" s="109"/>
      <c r="O725" s="109"/>
      <c r="P725" s="109"/>
      <c r="Q725" s="109"/>
      <c r="R725" s="109"/>
      <c r="S725" s="109"/>
      <c r="T725" s="109"/>
      <c r="U725" s="109"/>
      <c r="V725" s="109"/>
      <c r="W725" s="109"/>
      <c r="X725" s="109"/>
      <c r="Y725" s="109"/>
      <c r="Z725" s="109"/>
      <c r="AA725" s="109"/>
      <c r="AB725" s="109"/>
    </row>
    <row r="726" spans="1:28" ht="15.5" x14ac:dyDescent="0.35">
      <c r="A726" s="123"/>
      <c r="B726" s="2"/>
      <c r="C726" s="2"/>
      <c r="D726" s="1"/>
      <c r="E726" s="113"/>
      <c r="F726" s="113"/>
      <c r="G726" s="113"/>
      <c r="H726" s="113"/>
      <c r="I726" s="113"/>
      <c r="J726" s="113"/>
      <c r="K726" s="113"/>
      <c r="L726" s="113"/>
      <c r="M726" s="113"/>
      <c r="N726" s="109"/>
      <c r="O726" s="109"/>
      <c r="P726" s="109"/>
      <c r="Q726" s="109"/>
      <c r="R726" s="109"/>
      <c r="S726" s="109"/>
      <c r="T726" s="109"/>
      <c r="U726" s="109"/>
      <c r="V726" s="109"/>
      <c r="W726" s="109"/>
      <c r="X726" s="109"/>
      <c r="Y726" s="109"/>
      <c r="Z726" s="109"/>
      <c r="AA726" s="109"/>
      <c r="AB726" s="109"/>
    </row>
    <row r="727" spans="1:28" ht="15.5" x14ac:dyDescent="0.35">
      <c r="A727" s="123"/>
      <c r="B727" s="2"/>
      <c r="C727" s="2"/>
      <c r="D727" s="1"/>
      <c r="E727" s="113"/>
      <c r="F727" s="113"/>
      <c r="G727" s="113"/>
      <c r="H727" s="113"/>
      <c r="I727" s="113"/>
      <c r="J727" s="113"/>
      <c r="K727" s="113"/>
      <c r="L727" s="113"/>
      <c r="M727" s="113"/>
      <c r="N727" s="109"/>
      <c r="O727" s="109"/>
      <c r="P727" s="109"/>
      <c r="Q727" s="109"/>
      <c r="R727" s="109"/>
      <c r="S727" s="109"/>
      <c r="T727" s="109"/>
      <c r="U727" s="109"/>
      <c r="V727" s="109"/>
      <c r="W727" s="109"/>
      <c r="X727" s="109"/>
      <c r="Y727" s="109"/>
      <c r="Z727" s="109"/>
      <c r="AA727" s="109"/>
      <c r="AB727" s="109"/>
    </row>
    <row r="728" spans="1:28" ht="15.5" x14ac:dyDescent="0.35">
      <c r="A728" s="123"/>
      <c r="B728" s="2"/>
      <c r="C728" s="2"/>
      <c r="D728" s="1"/>
      <c r="E728" s="113"/>
      <c r="F728" s="113"/>
      <c r="G728" s="113"/>
      <c r="H728" s="113"/>
      <c r="I728" s="113"/>
      <c r="J728" s="113"/>
      <c r="K728" s="113"/>
      <c r="L728" s="113"/>
      <c r="M728" s="113"/>
      <c r="N728" s="109"/>
      <c r="O728" s="109"/>
      <c r="P728" s="109"/>
      <c r="Q728" s="109"/>
      <c r="R728" s="109"/>
      <c r="S728" s="109"/>
      <c r="T728" s="109"/>
      <c r="U728" s="109"/>
      <c r="V728" s="109"/>
      <c r="W728" s="109"/>
      <c r="X728" s="109"/>
      <c r="Y728" s="109"/>
      <c r="Z728" s="109"/>
      <c r="AA728" s="109"/>
      <c r="AB728" s="109"/>
    </row>
    <row r="729" spans="1:28" ht="15.5" x14ac:dyDescent="0.35">
      <c r="A729" s="123"/>
      <c r="B729" s="2"/>
      <c r="C729" s="2"/>
      <c r="D729" s="1"/>
      <c r="E729" s="113"/>
      <c r="F729" s="113"/>
      <c r="G729" s="113"/>
      <c r="H729" s="113"/>
      <c r="I729" s="113"/>
      <c r="J729" s="113"/>
      <c r="K729" s="113"/>
      <c r="L729" s="113"/>
      <c r="M729" s="113"/>
      <c r="N729" s="109"/>
      <c r="O729" s="109"/>
      <c r="P729" s="109"/>
      <c r="Q729" s="109"/>
      <c r="R729" s="109"/>
      <c r="S729" s="109"/>
      <c r="T729" s="109"/>
      <c r="U729" s="109"/>
      <c r="V729" s="109"/>
      <c r="W729" s="109"/>
      <c r="X729" s="109"/>
      <c r="Y729" s="109"/>
      <c r="Z729" s="109"/>
      <c r="AA729" s="109"/>
      <c r="AB729" s="109"/>
    </row>
    <row r="730" spans="1:28" ht="15.5" x14ac:dyDescent="0.35">
      <c r="A730" s="123"/>
      <c r="B730" s="2"/>
      <c r="C730" s="2"/>
      <c r="D730" s="1"/>
      <c r="E730" s="113"/>
      <c r="F730" s="113"/>
      <c r="G730" s="113"/>
      <c r="H730" s="113"/>
      <c r="I730" s="113"/>
      <c r="J730" s="113"/>
      <c r="K730" s="113"/>
      <c r="L730" s="113"/>
      <c r="M730" s="113"/>
      <c r="N730" s="109"/>
      <c r="O730" s="109"/>
      <c r="P730" s="109"/>
      <c r="Q730" s="109"/>
      <c r="R730" s="109"/>
      <c r="S730" s="109"/>
      <c r="T730" s="109"/>
      <c r="U730" s="109"/>
      <c r="V730" s="109"/>
      <c r="W730" s="109"/>
      <c r="X730" s="109"/>
      <c r="Y730" s="109"/>
      <c r="Z730" s="109"/>
      <c r="AA730" s="109"/>
      <c r="AB730" s="109"/>
    </row>
    <row r="731" spans="1:28" ht="15.5" x14ac:dyDescent="0.35">
      <c r="A731" s="123"/>
      <c r="B731" s="2"/>
      <c r="C731" s="2"/>
      <c r="D731" s="1"/>
      <c r="E731" s="113"/>
      <c r="F731" s="113"/>
      <c r="G731" s="113"/>
      <c r="H731" s="113"/>
      <c r="I731" s="113"/>
      <c r="J731" s="113"/>
      <c r="K731" s="113"/>
      <c r="L731" s="113"/>
      <c r="M731" s="113"/>
      <c r="N731" s="109"/>
      <c r="O731" s="109"/>
      <c r="P731" s="109"/>
      <c r="Q731" s="109"/>
      <c r="R731" s="109"/>
      <c r="S731" s="109"/>
      <c r="T731" s="109"/>
      <c r="U731" s="109"/>
      <c r="V731" s="109"/>
      <c r="W731" s="109"/>
      <c r="X731" s="109"/>
      <c r="Y731" s="109"/>
      <c r="Z731" s="109"/>
      <c r="AA731" s="109"/>
      <c r="AB731" s="109"/>
    </row>
    <row r="732" spans="1:28" ht="15.5" x14ac:dyDescent="0.35">
      <c r="A732" s="123"/>
      <c r="B732" s="2"/>
      <c r="C732" s="2"/>
      <c r="D732" s="1"/>
      <c r="E732" s="113"/>
      <c r="F732" s="113"/>
      <c r="G732" s="113"/>
      <c r="H732" s="113"/>
      <c r="I732" s="113"/>
      <c r="J732" s="113"/>
      <c r="K732" s="113"/>
      <c r="L732" s="113"/>
      <c r="M732" s="113"/>
      <c r="N732" s="109"/>
      <c r="O732" s="109"/>
      <c r="P732" s="109"/>
      <c r="Q732" s="109"/>
      <c r="R732" s="109"/>
      <c r="S732" s="109"/>
      <c r="T732" s="109"/>
      <c r="U732" s="109"/>
      <c r="V732" s="109"/>
      <c r="W732" s="109"/>
      <c r="X732" s="109"/>
      <c r="Y732" s="109"/>
      <c r="Z732" s="109"/>
      <c r="AA732" s="109"/>
      <c r="AB732" s="109"/>
    </row>
    <row r="733" spans="1:28" ht="15.5" x14ac:dyDescent="0.35">
      <c r="A733" s="123"/>
      <c r="B733" s="2"/>
      <c r="C733" s="2"/>
      <c r="D733" s="1"/>
      <c r="E733" s="113"/>
      <c r="F733" s="113"/>
      <c r="G733" s="113"/>
      <c r="H733" s="113"/>
      <c r="I733" s="113"/>
      <c r="J733" s="113"/>
      <c r="K733" s="113"/>
      <c r="L733" s="113"/>
      <c r="M733" s="113"/>
      <c r="N733" s="109"/>
      <c r="O733" s="109"/>
      <c r="P733" s="109"/>
      <c r="Q733" s="109"/>
      <c r="R733" s="109"/>
      <c r="S733" s="109"/>
      <c r="T733" s="109"/>
      <c r="U733" s="109"/>
      <c r="V733" s="109"/>
      <c r="W733" s="109"/>
      <c r="X733" s="109"/>
      <c r="Y733" s="109"/>
      <c r="Z733" s="109"/>
      <c r="AA733" s="109"/>
      <c r="AB733" s="109"/>
    </row>
    <row r="734" spans="1:28" ht="15.5" x14ac:dyDescent="0.35">
      <c r="A734" s="123"/>
      <c r="B734" s="2"/>
      <c r="C734" s="2"/>
      <c r="D734" s="1"/>
      <c r="E734" s="113"/>
      <c r="F734" s="113"/>
      <c r="G734" s="113"/>
      <c r="H734" s="113"/>
      <c r="I734" s="113"/>
      <c r="J734" s="113"/>
      <c r="K734" s="113"/>
      <c r="L734" s="113"/>
      <c r="M734" s="113"/>
      <c r="N734" s="109"/>
      <c r="O734" s="109"/>
      <c r="P734" s="109"/>
      <c r="Q734" s="109"/>
      <c r="R734" s="109"/>
      <c r="S734" s="109"/>
      <c r="T734" s="109"/>
      <c r="U734" s="109"/>
      <c r="V734" s="109"/>
      <c r="W734" s="109"/>
      <c r="X734" s="109"/>
      <c r="Y734" s="109"/>
      <c r="Z734" s="109"/>
      <c r="AA734" s="109"/>
      <c r="AB734" s="109"/>
    </row>
    <row r="735" spans="1:28" ht="15.5" x14ac:dyDescent="0.35">
      <c r="A735" s="123"/>
      <c r="B735" s="2"/>
      <c r="C735" s="2"/>
      <c r="D735" s="1"/>
      <c r="E735" s="113"/>
      <c r="F735" s="113"/>
      <c r="G735" s="113"/>
      <c r="H735" s="113"/>
      <c r="I735" s="113"/>
      <c r="J735" s="113"/>
      <c r="K735" s="113"/>
      <c r="L735" s="113"/>
      <c r="M735" s="113"/>
      <c r="N735" s="109"/>
      <c r="O735" s="109"/>
      <c r="P735" s="109"/>
      <c r="Q735" s="109"/>
      <c r="R735" s="109"/>
      <c r="S735" s="109"/>
      <c r="T735" s="109"/>
      <c r="U735" s="109"/>
      <c r="V735" s="109"/>
      <c r="W735" s="109"/>
      <c r="X735" s="109"/>
      <c r="Y735" s="109"/>
      <c r="Z735" s="109"/>
      <c r="AA735" s="109"/>
      <c r="AB735" s="109"/>
    </row>
    <row r="736" spans="1:28" ht="15.5" x14ac:dyDescent="0.35">
      <c r="A736" s="123"/>
      <c r="B736" s="2"/>
      <c r="C736" s="2"/>
      <c r="D736" s="1"/>
      <c r="E736" s="113"/>
      <c r="F736" s="113"/>
      <c r="G736" s="113"/>
      <c r="H736" s="113"/>
      <c r="I736" s="113"/>
      <c r="J736" s="113"/>
      <c r="K736" s="113"/>
      <c r="L736" s="113"/>
      <c r="M736" s="113"/>
      <c r="N736" s="109"/>
      <c r="O736" s="109"/>
      <c r="P736" s="109"/>
      <c r="Q736" s="109"/>
      <c r="R736" s="109"/>
      <c r="S736" s="109"/>
      <c r="T736" s="109"/>
      <c r="U736" s="109"/>
      <c r="V736" s="109"/>
      <c r="W736" s="109"/>
      <c r="X736" s="109"/>
      <c r="Y736" s="109"/>
      <c r="Z736" s="109"/>
      <c r="AA736" s="109"/>
      <c r="AB736" s="109"/>
    </row>
    <row r="737" spans="1:28" ht="15.5" x14ac:dyDescent="0.35">
      <c r="A737" s="123"/>
      <c r="B737" s="2"/>
      <c r="C737" s="2"/>
      <c r="D737" s="1"/>
      <c r="E737" s="113"/>
      <c r="F737" s="113"/>
      <c r="G737" s="113"/>
      <c r="H737" s="113"/>
      <c r="I737" s="113"/>
      <c r="J737" s="113"/>
      <c r="K737" s="113"/>
      <c r="L737" s="113"/>
      <c r="M737" s="113"/>
      <c r="N737" s="109"/>
      <c r="O737" s="109"/>
      <c r="P737" s="109"/>
      <c r="Q737" s="109"/>
      <c r="R737" s="109"/>
      <c r="S737" s="109"/>
      <c r="T737" s="109"/>
      <c r="U737" s="109"/>
      <c r="V737" s="109"/>
      <c r="W737" s="109"/>
      <c r="X737" s="109"/>
      <c r="Y737" s="109"/>
      <c r="Z737" s="109"/>
      <c r="AA737" s="109"/>
      <c r="AB737" s="109"/>
    </row>
    <row r="738" spans="1:28" ht="15.5" x14ac:dyDescent="0.35">
      <c r="A738" s="123"/>
      <c r="B738" s="2"/>
      <c r="C738" s="2"/>
      <c r="D738" s="1"/>
      <c r="E738" s="113"/>
      <c r="F738" s="113"/>
      <c r="G738" s="113"/>
      <c r="H738" s="113"/>
      <c r="I738" s="113"/>
      <c r="J738" s="113"/>
      <c r="K738" s="113"/>
      <c r="L738" s="113"/>
      <c r="M738" s="113"/>
      <c r="N738" s="109"/>
      <c r="O738" s="109"/>
      <c r="P738" s="109"/>
      <c r="Q738" s="109"/>
      <c r="R738" s="109"/>
      <c r="S738" s="109"/>
      <c r="T738" s="109"/>
      <c r="U738" s="109"/>
      <c r="V738" s="109"/>
      <c r="W738" s="109"/>
      <c r="X738" s="109"/>
      <c r="Y738" s="109"/>
      <c r="Z738" s="109"/>
      <c r="AA738" s="109"/>
      <c r="AB738" s="109"/>
    </row>
    <row r="739" spans="1:28" ht="15.5" x14ac:dyDescent="0.35">
      <c r="A739" s="123"/>
      <c r="B739" s="2"/>
      <c r="C739" s="2"/>
      <c r="D739" s="1"/>
      <c r="E739" s="113"/>
      <c r="F739" s="113"/>
      <c r="G739" s="113"/>
      <c r="H739" s="113"/>
      <c r="I739" s="113"/>
      <c r="J739" s="113"/>
      <c r="K739" s="113"/>
      <c r="L739" s="113"/>
      <c r="M739" s="113"/>
      <c r="N739" s="109"/>
      <c r="O739" s="109"/>
      <c r="P739" s="109"/>
      <c r="Q739" s="109"/>
      <c r="R739" s="109"/>
      <c r="S739" s="109"/>
      <c r="T739" s="109"/>
      <c r="U739" s="109"/>
      <c r="V739" s="109"/>
      <c r="W739" s="109"/>
      <c r="X739" s="109"/>
      <c r="Y739" s="109"/>
      <c r="Z739" s="109"/>
      <c r="AA739" s="109"/>
      <c r="AB739" s="109"/>
    </row>
    <row r="740" spans="1:28" ht="15.5" x14ac:dyDescent="0.35">
      <c r="A740" s="123"/>
      <c r="B740" s="2"/>
      <c r="C740" s="2"/>
      <c r="D740" s="1"/>
      <c r="E740" s="113"/>
      <c r="F740" s="113"/>
      <c r="G740" s="113"/>
      <c r="H740" s="113"/>
      <c r="I740" s="113"/>
      <c r="J740" s="113"/>
      <c r="K740" s="113"/>
      <c r="L740" s="113"/>
      <c r="M740" s="113"/>
      <c r="N740" s="109"/>
      <c r="O740" s="109"/>
      <c r="P740" s="109"/>
      <c r="Q740" s="109"/>
      <c r="R740" s="109"/>
      <c r="S740" s="109"/>
      <c r="T740" s="109"/>
      <c r="U740" s="109"/>
      <c r="V740" s="109"/>
      <c r="W740" s="109"/>
      <c r="X740" s="109"/>
      <c r="Y740" s="109"/>
      <c r="Z740" s="109"/>
      <c r="AA740" s="109"/>
      <c r="AB740" s="109"/>
    </row>
    <row r="741" spans="1:28" ht="15.5" x14ac:dyDescent="0.35">
      <c r="A741" s="123"/>
      <c r="B741" s="2"/>
      <c r="C741" s="2"/>
      <c r="D741" s="1"/>
      <c r="E741" s="113"/>
      <c r="F741" s="113"/>
      <c r="G741" s="113"/>
      <c r="H741" s="113"/>
      <c r="I741" s="113"/>
      <c r="J741" s="113"/>
      <c r="K741" s="113"/>
      <c r="L741" s="113"/>
      <c r="M741" s="113"/>
      <c r="N741" s="109"/>
      <c r="O741" s="109"/>
      <c r="P741" s="109"/>
      <c r="Q741" s="109"/>
      <c r="R741" s="109"/>
      <c r="S741" s="109"/>
      <c r="T741" s="109"/>
      <c r="U741" s="109"/>
      <c r="V741" s="109"/>
      <c r="W741" s="109"/>
      <c r="X741" s="109"/>
      <c r="Y741" s="109"/>
      <c r="Z741" s="109"/>
      <c r="AA741" s="109"/>
      <c r="AB741" s="109"/>
    </row>
    <row r="742" spans="1:28" ht="15.5" x14ac:dyDescent="0.35">
      <c r="A742" s="123"/>
      <c r="B742" s="2"/>
      <c r="C742" s="2"/>
      <c r="D742" s="1"/>
      <c r="E742" s="113"/>
      <c r="F742" s="113"/>
      <c r="G742" s="113"/>
      <c r="H742" s="113"/>
      <c r="I742" s="113"/>
      <c r="J742" s="113"/>
      <c r="K742" s="113"/>
      <c r="L742" s="113"/>
      <c r="M742" s="113"/>
      <c r="N742" s="109"/>
      <c r="O742" s="109"/>
      <c r="P742" s="109"/>
      <c r="Q742" s="109"/>
      <c r="R742" s="109"/>
      <c r="S742" s="109"/>
      <c r="T742" s="109"/>
      <c r="U742" s="109"/>
      <c r="V742" s="109"/>
      <c r="W742" s="109"/>
      <c r="X742" s="109"/>
      <c r="Y742" s="109"/>
      <c r="Z742" s="109"/>
      <c r="AA742" s="109"/>
      <c r="AB742" s="109"/>
    </row>
    <row r="743" spans="1:28" ht="15.5" x14ac:dyDescent="0.35">
      <c r="A743" s="123"/>
      <c r="B743" s="2"/>
      <c r="C743" s="2"/>
      <c r="D743" s="1"/>
      <c r="E743" s="113"/>
      <c r="F743" s="113"/>
      <c r="G743" s="113"/>
      <c r="H743" s="113"/>
      <c r="I743" s="113"/>
      <c r="J743" s="113"/>
      <c r="K743" s="113"/>
      <c r="L743" s="113"/>
      <c r="M743" s="113"/>
      <c r="N743" s="109"/>
      <c r="O743" s="109"/>
      <c r="P743" s="109"/>
      <c r="Q743" s="109"/>
      <c r="R743" s="109"/>
      <c r="S743" s="109"/>
      <c r="T743" s="109"/>
      <c r="U743" s="109"/>
      <c r="V743" s="109"/>
      <c r="W743" s="109"/>
      <c r="X743" s="109"/>
      <c r="Y743" s="109"/>
      <c r="Z743" s="109"/>
      <c r="AA743" s="109"/>
      <c r="AB743" s="109"/>
    </row>
    <row r="744" spans="1:28" ht="15.5" x14ac:dyDescent="0.35">
      <c r="A744" s="123"/>
      <c r="B744" s="2"/>
      <c r="C744" s="2"/>
      <c r="D744" s="1"/>
      <c r="E744" s="113"/>
      <c r="F744" s="113"/>
      <c r="G744" s="113"/>
      <c r="H744" s="113"/>
      <c r="I744" s="113"/>
      <c r="J744" s="113"/>
      <c r="K744" s="113"/>
      <c r="L744" s="113"/>
      <c r="M744" s="113"/>
      <c r="N744" s="109"/>
      <c r="O744" s="109"/>
      <c r="P744" s="109"/>
      <c r="Q744" s="109"/>
      <c r="R744" s="109"/>
      <c r="S744" s="109"/>
      <c r="T744" s="109"/>
      <c r="U744" s="109"/>
      <c r="V744" s="109"/>
      <c r="W744" s="109"/>
      <c r="X744" s="109"/>
      <c r="Y744" s="109"/>
      <c r="Z744" s="109"/>
      <c r="AA744" s="109"/>
      <c r="AB744" s="109"/>
    </row>
    <row r="745" spans="1:28" ht="15.5" x14ac:dyDescent="0.35">
      <c r="A745" s="123"/>
      <c r="B745" s="2"/>
      <c r="C745" s="2"/>
      <c r="D745" s="1"/>
      <c r="E745" s="113"/>
      <c r="F745" s="113"/>
      <c r="G745" s="113"/>
      <c r="H745" s="113"/>
      <c r="I745" s="113"/>
      <c r="J745" s="113"/>
      <c r="K745" s="113"/>
      <c r="L745" s="113"/>
      <c r="M745" s="113"/>
      <c r="N745" s="109"/>
      <c r="O745" s="109"/>
      <c r="P745" s="109"/>
      <c r="Q745" s="109"/>
      <c r="R745" s="109"/>
      <c r="S745" s="109"/>
      <c r="T745" s="109"/>
      <c r="U745" s="109"/>
      <c r="V745" s="109"/>
      <c r="W745" s="109"/>
      <c r="X745" s="109"/>
      <c r="Y745" s="109"/>
      <c r="Z745" s="109"/>
      <c r="AA745" s="109"/>
      <c r="AB745" s="109"/>
    </row>
    <row r="746" spans="1:28" ht="15.5" x14ac:dyDescent="0.35">
      <c r="A746" s="123"/>
      <c r="B746" s="2"/>
      <c r="C746" s="2"/>
      <c r="D746" s="1"/>
      <c r="E746" s="113"/>
      <c r="F746" s="113"/>
      <c r="G746" s="113"/>
      <c r="H746" s="113"/>
      <c r="I746" s="113"/>
      <c r="J746" s="113"/>
      <c r="K746" s="113"/>
      <c r="L746" s="113"/>
      <c r="M746" s="113"/>
      <c r="N746" s="109"/>
      <c r="O746" s="109"/>
      <c r="P746" s="109"/>
      <c r="Q746" s="109"/>
      <c r="R746" s="109"/>
      <c r="S746" s="109"/>
      <c r="T746" s="109"/>
      <c r="U746" s="109"/>
      <c r="V746" s="109"/>
      <c r="W746" s="109"/>
      <c r="X746" s="109"/>
      <c r="Y746" s="109"/>
      <c r="Z746" s="109"/>
      <c r="AA746" s="109"/>
      <c r="AB746" s="109"/>
    </row>
    <row r="747" spans="1:28" ht="15.5" x14ac:dyDescent="0.35">
      <c r="A747" s="123"/>
      <c r="B747" s="2"/>
      <c r="C747" s="2"/>
      <c r="D747" s="1"/>
      <c r="E747" s="113"/>
      <c r="F747" s="113"/>
      <c r="G747" s="113"/>
      <c r="H747" s="113"/>
      <c r="I747" s="113"/>
      <c r="J747" s="113"/>
      <c r="K747" s="113"/>
      <c r="L747" s="113"/>
      <c r="M747" s="113"/>
      <c r="N747" s="109"/>
      <c r="O747" s="109"/>
      <c r="P747" s="109"/>
      <c r="Q747" s="109"/>
      <c r="R747" s="109"/>
      <c r="S747" s="109"/>
      <c r="T747" s="109"/>
      <c r="U747" s="109"/>
      <c r="V747" s="109"/>
      <c r="W747" s="109"/>
      <c r="X747" s="109"/>
      <c r="Y747" s="109"/>
      <c r="Z747" s="109"/>
      <c r="AA747" s="109"/>
      <c r="AB747" s="109"/>
    </row>
    <row r="748" spans="1:28" ht="15.5" x14ac:dyDescent="0.35">
      <c r="A748" s="123"/>
      <c r="B748" s="2"/>
      <c r="C748" s="2"/>
      <c r="D748" s="1"/>
      <c r="E748" s="113"/>
      <c r="F748" s="113"/>
      <c r="G748" s="113"/>
      <c r="H748" s="113"/>
      <c r="I748" s="113"/>
      <c r="J748" s="113"/>
      <c r="K748" s="113"/>
      <c r="L748" s="113"/>
      <c r="M748" s="113"/>
      <c r="N748" s="109"/>
      <c r="O748" s="109"/>
      <c r="P748" s="109"/>
      <c r="Q748" s="109"/>
      <c r="R748" s="109"/>
      <c r="S748" s="109"/>
      <c r="T748" s="109"/>
      <c r="U748" s="109"/>
      <c r="V748" s="109"/>
      <c r="W748" s="109"/>
      <c r="X748" s="109"/>
      <c r="Y748" s="109"/>
      <c r="Z748" s="109"/>
      <c r="AA748" s="109"/>
      <c r="AB748" s="109"/>
    </row>
    <row r="749" spans="1:28" ht="15.5" x14ac:dyDescent="0.35">
      <c r="A749" s="123"/>
      <c r="B749" s="2"/>
      <c r="C749" s="2"/>
      <c r="D749" s="1"/>
      <c r="E749" s="113"/>
      <c r="F749" s="113"/>
      <c r="G749" s="113"/>
      <c r="H749" s="113"/>
      <c r="I749" s="113"/>
      <c r="J749" s="113"/>
      <c r="K749" s="113"/>
      <c r="L749" s="113"/>
      <c r="M749" s="113"/>
      <c r="N749" s="109"/>
      <c r="O749" s="109"/>
      <c r="P749" s="109"/>
      <c r="Q749" s="109"/>
      <c r="R749" s="109"/>
      <c r="S749" s="109"/>
      <c r="T749" s="109"/>
      <c r="U749" s="109"/>
      <c r="V749" s="109"/>
      <c r="W749" s="109"/>
      <c r="X749" s="109"/>
      <c r="Y749" s="109"/>
      <c r="Z749" s="109"/>
      <c r="AA749" s="109"/>
      <c r="AB749" s="109"/>
    </row>
    <row r="750" spans="1:28" ht="15.5" x14ac:dyDescent="0.35">
      <c r="A750" s="123"/>
      <c r="B750" s="2"/>
      <c r="C750" s="2"/>
      <c r="D750" s="1"/>
      <c r="E750" s="113"/>
      <c r="F750" s="113"/>
      <c r="G750" s="113"/>
      <c r="H750" s="113"/>
      <c r="I750" s="113"/>
      <c r="J750" s="113"/>
      <c r="K750" s="113"/>
      <c r="L750" s="113"/>
      <c r="M750" s="113"/>
      <c r="N750" s="109"/>
      <c r="O750" s="109"/>
      <c r="P750" s="109"/>
      <c r="Q750" s="109"/>
      <c r="R750" s="109"/>
      <c r="S750" s="109"/>
      <c r="T750" s="109"/>
      <c r="U750" s="109"/>
      <c r="V750" s="109"/>
      <c r="W750" s="109"/>
      <c r="X750" s="109"/>
      <c r="Y750" s="109"/>
      <c r="Z750" s="109"/>
      <c r="AA750" s="109"/>
      <c r="AB750" s="109"/>
    </row>
    <row r="751" spans="1:28" ht="15.5" x14ac:dyDescent="0.35">
      <c r="A751" s="123"/>
      <c r="B751" s="2"/>
      <c r="C751" s="2"/>
      <c r="D751" s="1"/>
      <c r="E751" s="113"/>
      <c r="F751" s="113"/>
      <c r="G751" s="113"/>
      <c r="H751" s="113"/>
      <c r="I751" s="113"/>
      <c r="J751" s="113"/>
      <c r="K751" s="113"/>
      <c r="L751" s="113"/>
      <c r="M751" s="113"/>
      <c r="N751" s="109"/>
      <c r="O751" s="109"/>
      <c r="P751" s="109"/>
      <c r="Q751" s="109"/>
      <c r="R751" s="109"/>
      <c r="S751" s="109"/>
      <c r="T751" s="109"/>
      <c r="U751" s="109"/>
      <c r="V751" s="109"/>
      <c r="W751" s="109"/>
      <c r="X751" s="109"/>
      <c r="Y751" s="109"/>
      <c r="Z751" s="109"/>
      <c r="AA751" s="109"/>
      <c r="AB751" s="109"/>
    </row>
    <row r="752" spans="1:28" ht="15.5" x14ac:dyDescent="0.35">
      <c r="A752" s="123"/>
      <c r="B752" s="2"/>
      <c r="C752" s="2"/>
      <c r="D752" s="1"/>
      <c r="E752" s="113"/>
      <c r="F752" s="113"/>
      <c r="G752" s="113"/>
      <c r="H752" s="113"/>
      <c r="I752" s="113"/>
      <c r="J752" s="113"/>
      <c r="K752" s="113"/>
      <c r="L752" s="113"/>
      <c r="M752" s="113"/>
      <c r="N752" s="109"/>
      <c r="O752" s="109"/>
      <c r="P752" s="109"/>
      <c r="Q752" s="109"/>
      <c r="R752" s="109"/>
      <c r="S752" s="109"/>
      <c r="T752" s="109"/>
      <c r="U752" s="109"/>
      <c r="V752" s="109"/>
      <c r="W752" s="109"/>
      <c r="X752" s="109"/>
      <c r="Y752" s="109"/>
      <c r="Z752" s="109"/>
      <c r="AA752" s="109"/>
      <c r="AB752" s="109"/>
    </row>
    <row r="753" spans="1:28" ht="15.5" x14ac:dyDescent="0.35">
      <c r="A753" s="123"/>
      <c r="B753" s="2"/>
      <c r="C753" s="2"/>
      <c r="D753" s="1"/>
      <c r="E753" s="113"/>
      <c r="F753" s="113"/>
      <c r="G753" s="113"/>
      <c r="H753" s="113"/>
      <c r="I753" s="113"/>
      <c r="J753" s="113"/>
      <c r="K753" s="113"/>
      <c r="L753" s="113"/>
      <c r="M753" s="113"/>
      <c r="N753" s="109"/>
      <c r="O753" s="109"/>
      <c r="P753" s="109"/>
      <c r="Q753" s="109"/>
      <c r="R753" s="109"/>
      <c r="S753" s="109"/>
      <c r="T753" s="109"/>
      <c r="U753" s="109"/>
      <c r="V753" s="109"/>
      <c r="W753" s="109"/>
      <c r="X753" s="109"/>
      <c r="Y753" s="109"/>
      <c r="Z753" s="109"/>
      <c r="AA753" s="109"/>
      <c r="AB753" s="109"/>
    </row>
    <row r="754" spans="1:28" ht="15.5" x14ac:dyDescent="0.35">
      <c r="A754" s="123"/>
      <c r="B754" s="2"/>
      <c r="C754" s="2"/>
      <c r="D754" s="1"/>
      <c r="E754" s="113"/>
      <c r="F754" s="113"/>
      <c r="G754" s="113"/>
      <c r="H754" s="113"/>
      <c r="I754" s="113"/>
      <c r="J754" s="113"/>
      <c r="K754" s="113"/>
      <c r="L754" s="113"/>
      <c r="M754" s="113"/>
      <c r="N754" s="109"/>
      <c r="O754" s="109"/>
      <c r="P754" s="109"/>
      <c r="Q754" s="109"/>
      <c r="R754" s="109"/>
      <c r="S754" s="109"/>
      <c r="T754" s="109"/>
      <c r="U754" s="109"/>
      <c r="V754" s="109"/>
      <c r="W754" s="109"/>
      <c r="X754" s="109"/>
      <c r="Y754" s="109"/>
      <c r="Z754" s="109"/>
      <c r="AA754" s="109"/>
      <c r="AB754" s="109"/>
    </row>
    <row r="755" spans="1:28" ht="15.5" x14ac:dyDescent="0.35">
      <c r="A755" s="123"/>
      <c r="B755" s="2"/>
      <c r="C755" s="2"/>
      <c r="D755" s="1"/>
      <c r="E755" s="113"/>
      <c r="F755" s="113"/>
      <c r="G755" s="113"/>
      <c r="H755" s="113"/>
      <c r="I755" s="113"/>
      <c r="J755" s="113"/>
      <c r="K755" s="113"/>
      <c r="L755" s="113"/>
      <c r="M755" s="113"/>
      <c r="N755" s="109"/>
      <c r="O755" s="109"/>
      <c r="P755" s="109"/>
      <c r="Q755" s="109"/>
      <c r="R755" s="109"/>
      <c r="S755" s="109"/>
      <c r="T755" s="109"/>
      <c r="U755" s="109"/>
      <c r="V755" s="109"/>
      <c r="W755" s="109"/>
      <c r="X755" s="109"/>
      <c r="Y755" s="109"/>
      <c r="Z755" s="109"/>
      <c r="AA755" s="109"/>
      <c r="AB755" s="109"/>
    </row>
    <row r="756" spans="1:28" ht="15.5" x14ac:dyDescent="0.35">
      <c r="A756" s="123"/>
      <c r="B756" s="2"/>
      <c r="C756" s="2"/>
      <c r="D756" s="1"/>
      <c r="E756" s="113"/>
      <c r="F756" s="113"/>
      <c r="G756" s="113"/>
      <c r="H756" s="113"/>
      <c r="I756" s="113"/>
      <c r="J756" s="113"/>
      <c r="K756" s="113"/>
      <c r="L756" s="113"/>
      <c r="M756" s="113"/>
      <c r="N756" s="109"/>
      <c r="O756" s="109"/>
      <c r="P756" s="109"/>
      <c r="Q756" s="109"/>
      <c r="R756" s="109"/>
      <c r="S756" s="109"/>
      <c r="T756" s="109"/>
      <c r="U756" s="109"/>
      <c r="V756" s="109"/>
      <c r="W756" s="109"/>
      <c r="X756" s="109"/>
      <c r="Y756" s="109"/>
      <c r="Z756" s="109"/>
      <c r="AA756" s="109"/>
      <c r="AB756" s="109"/>
    </row>
    <row r="757" spans="1:28" ht="15.5" x14ac:dyDescent="0.35">
      <c r="A757" s="123"/>
      <c r="B757" s="2"/>
      <c r="C757" s="2"/>
      <c r="D757" s="1"/>
      <c r="E757" s="113"/>
      <c r="F757" s="113"/>
      <c r="G757" s="113"/>
      <c r="H757" s="113"/>
      <c r="I757" s="113"/>
      <c r="J757" s="113"/>
      <c r="K757" s="113"/>
      <c r="L757" s="113"/>
      <c r="M757" s="113"/>
      <c r="N757" s="109"/>
      <c r="O757" s="109"/>
      <c r="P757" s="109"/>
      <c r="Q757" s="109"/>
      <c r="R757" s="109"/>
      <c r="S757" s="109"/>
      <c r="T757" s="109"/>
      <c r="U757" s="109"/>
      <c r="V757" s="109"/>
      <c r="W757" s="109"/>
      <c r="X757" s="109"/>
      <c r="Y757" s="109"/>
      <c r="Z757" s="109"/>
      <c r="AA757" s="109"/>
      <c r="AB757" s="109"/>
    </row>
    <row r="758" spans="1:28" ht="15.5" x14ac:dyDescent="0.35">
      <c r="A758" s="123"/>
      <c r="B758" s="2"/>
      <c r="C758" s="2"/>
      <c r="D758" s="1"/>
      <c r="E758" s="113"/>
      <c r="F758" s="113"/>
      <c r="G758" s="113"/>
      <c r="H758" s="113"/>
      <c r="I758" s="113"/>
      <c r="J758" s="113"/>
      <c r="K758" s="113"/>
      <c r="L758" s="113"/>
      <c r="M758" s="113"/>
      <c r="N758" s="109"/>
      <c r="O758" s="109"/>
      <c r="P758" s="109"/>
      <c r="Q758" s="109"/>
      <c r="R758" s="109"/>
      <c r="S758" s="109"/>
      <c r="T758" s="109"/>
      <c r="U758" s="109"/>
      <c r="V758" s="109"/>
      <c r="W758" s="109"/>
      <c r="X758" s="109"/>
      <c r="Y758" s="109"/>
      <c r="Z758" s="109"/>
      <c r="AA758" s="109"/>
      <c r="AB758" s="109"/>
    </row>
    <row r="759" spans="1:28" ht="15.5" x14ac:dyDescent="0.35">
      <c r="A759" s="123"/>
      <c r="B759" s="2"/>
      <c r="C759" s="2"/>
      <c r="D759" s="1"/>
      <c r="E759" s="113"/>
      <c r="F759" s="113"/>
      <c r="G759" s="113"/>
      <c r="H759" s="113"/>
      <c r="I759" s="113"/>
      <c r="J759" s="113"/>
      <c r="K759" s="113"/>
      <c r="L759" s="113"/>
      <c r="M759" s="113"/>
      <c r="N759" s="109"/>
      <c r="O759" s="109"/>
      <c r="P759" s="109"/>
      <c r="Q759" s="109"/>
      <c r="R759" s="109"/>
      <c r="S759" s="109"/>
      <c r="T759" s="109"/>
      <c r="U759" s="109"/>
      <c r="V759" s="109"/>
      <c r="W759" s="109"/>
      <c r="X759" s="109"/>
      <c r="Y759" s="109"/>
      <c r="Z759" s="109"/>
      <c r="AA759" s="109"/>
      <c r="AB759" s="109"/>
    </row>
    <row r="760" spans="1:28" ht="15.5" x14ac:dyDescent="0.35">
      <c r="A760" s="123"/>
      <c r="B760" s="2"/>
      <c r="C760" s="2"/>
      <c r="D760" s="1"/>
      <c r="E760" s="113"/>
      <c r="F760" s="113"/>
      <c r="G760" s="113"/>
      <c r="H760" s="113"/>
      <c r="I760" s="113"/>
      <c r="J760" s="113"/>
      <c r="K760" s="113"/>
      <c r="L760" s="113"/>
      <c r="M760" s="113"/>
      <c r="N760" s="109"/>
      <c r="O760" s="109"/>
      <c r="P760" s="109"/>
      <c r="Q760" s="109"/>
      <c r="R760" s="109"/>
      <c r="S760" s="109"/>
      <c r="T760" s="109"/>
      <c r="U760" s="109"/>
      <c r="V760" s="109"/>
      <c r="W760" s="109"/>
      <c r="X760" s="109"/>
      <c r="Y760" s="109"/>
      <c r="Z760" s="109"/>
      <c r="AA760" s="109"/>
      <c r="AB760" s="109"/>
    </row>
    <row r="761" spans="1:28" ht="15.5" x14ac:dyDescent="0.35">
      <c r="A761" s="123"/>
      <c r="B761" s="2"/>
      <c r="C761" s="2"/>
      <c r="D761" s="1"/>
      <c r="E761" s="113"/>
      <c r="F761" s="113"/>
      <c r="G761" s="113"/>
      <c r="H761" s="113"/>
      <c r="I761" s="113"/>
      <c r="J761" s="113"/>
      <c r="K761" s="113"/>
      <c r="L761" s="113"/>
      <c r="M761" s="113"/>
      <c r="N761" s="109"/>
      <c r="O761" s="109"/>
      <c r="P761" s="109"/>
      <c r="Q761" s="109"/>
      <c r="R761" s="109"/>
      <c r="S761" s="109"/>
      <c r="T761" s="109"/>
      <c r="U761" s="109"/>
      <c r="V761" s="109"/>
      <c r="W761" s="109"/>
      <c r="X761" s="109"/>
      <c r="Y761" s="109"/>
      <c r="Z761" s="109"/>
      <c r="AA761" s="109"/>
      <c r="AB761" s="109"/>
    </row>
    <row r="762" spans="1:28" ht="15.5" x14ac:dyDescent="0.35">
      <c r="A762" s="123"/>
      <c r="B762" s="2"/>
      <c r="C762" s="2"/>
      <c r="D762" s="1"/>
      <c r="E762" s="113"/>
      <c r="F762" s="113"/>
      <c r="G762" s="113"/>
      <c r="H762" s="113"/>
      <c r="I762" s="113"/>
      <c r="J762" s="113"/>
      <c r="K762" s="113"/>
      <c r="L762" s="113"/>
      <c r="M762" s="113"/>
      <c r="N762" s="109"/>
      <c r="O762" s="109"/>
      <c r="P762" s="109"/>
      <c r="Q762" s="109"/>
      <c r="R762" s="109"/>
      <c r="S762" s="109"/>
      <c r="T762" s="109"/>
      <c r="U762" s="109"/>
      <c r="V762" s="109"/>
      <c r="W762" s="109"/>
      <c r="X762" s="109"/>
      <c r="Y762" s="109"/>
      <c r="Z762" s="109"/>
      <c r="AA762" s="109"/>
      <c r="AB762" s="109"/>
    </row>
    <row r="763" spans="1:28" ht="15.5" x14ac:dyDescent="0.35">
      <c r="A763" s="123"/>
      <c r="B763" s="2"/>
      <c r="C763" s="2"/>
      <c r="D763" s="1"/>
      <c r="E763" s="113"/>
      <c r="F763" s="113"/>
      <c r="G763" s="113"/>
      <c r="H763" s="113"/>
      <c r="I763" s="113"/>
      <c r="J763" s="113"/>
      <c r="K763" s="113"/>
      <c r="L763" s="113"/>
      <c r="M763" s="113"/>
      <c r="N763" s="109"/>
      <c r="O763" s="109"/>
      <c r="P763" s="109"/>
      <c r="Q763" s="109"/>
      <c r="R763" s="109"/>
      <c r="S763" s="109"/>
      <c r="T763" s="109"/>
      <c r="U763" s="109"/>
      <c r="V763" s="109"/>
      <c r="W763" s="109"/>
      <c r="X763" s="109"/>
      <c r="Y763" s="109"/>
      <c r="Z763" s="109"/>
      <c r="AA763" s="109"/>
      <c r="AB763" s="109"/>
    </row>
    <row r="764" spans="1:28" ht="15.5" x14ac:dyDescent="0.35">
      <c r="A764" s="123"/>
      <c r="B764" s="2"/>
      <c r="C764" s="2"/>
      <c r="D764" s="1"/>
      <c r="E764" s="113"/>
      <c r="F764" s="113"/>
      <c r="G764" s="113"/>
      <c r="H764" s="113"/>
      <c r="I764" s="113"/>
      <c r="J764" s="113"/>
      <c r="K764" s="113"/>
      <c r="L764" s="113"/>
      <c r="M764" s="113"/>
      <c r="N764" s="109"/>
      <c r="O764" s="109"/>
      <c r="P764" s="109"/>
      <c r="Q764" s="109"/>
      <c r="R764" s="109"/>
      <c r="S764" s="109"/>
      <c r="T764" s="109"/>
      <c r="U764" s="109"/>
      <c r="V764" s="109"/>
      <c r="W764" s="109"/>
      <c r="X764" s="109"/>
      <c r="Y764" s="109"/>
      <c r="Z764" s="109"/>
      <c r="AA764" s="109"/>
      <c r="AB764" s="109"/>
    </row>
    <row r="765" spans="1:28" ht="15.5" x14ac:dyDescent="0.35">
      <c r="A765" s="123"/>
      <c r="B765" s="2"/>
      <c r="C765" s="2"/>
      <c r="D765" s="1"/>
      <c r="E765" s="113"/>
      <c r="F765" s="113"/>
      <c r="G765" s="113"/>
      <c r="H765" s="113"/>
      <c r="I765" s="113"/>
      <c r="J765" s="113"/>
      <c r="K765" s="113"/>
      <c r="L765" s="113"/>
      <c r="M765" s="113"/>
      <c r="N765" s="109"/>
      <c r="O765" s="109"/>
      <c r="P765" s="109"/>
      <c r="Q765" s="109"/>
      <c r="R765" s="109"/>
      <c r="S765" s="109"/>
      <c r="T765" s="109"/>
      <c r="U765" s="109"/>
      <c r="V765" s="109"/>
      <c r="W765" s="109"/>
      <c r="X765" s="109"/>
      <c r="Y765" s="109"/>
      <c r="Z765" s="109"/>
      <c r="AA765" s="109"/>
      <c r="AB765" s="109"/>
    </row>
    <row r="766" spans="1:28" ht="15.5" x14ac:dyDescent="0.35">
      <c r="A766" s="123"/>
      <c r="B766" s="2"/>
      <c r="C766" s="2"/>
      <c r="D766" s="1"/>
      <c r="E766" s="113"/>
      <c r="F766" s="113"/>
      <c r="G766" s="113"/>
      <c r="H766" s="113"/>
      <c r="I766" s="113"/>
      <c r="J766" s="113"/>
      <c r="K766" s="113"/>
      <c r="L766" s="113"/>
      <c r="M766" s="113"/>
      <c r="N766" s="109"/>
      <c r="O766" s="109"/>
      <c r="P766" s="109"/>
      <c r="Q766" s="109"/>
      <c r="R766" s="109"/>
      <c r="S766" s="109"/>
      <c r="T766" s="109"/>
      <c r="U766" s="109"/>
      <c r="V766" s="109"/>
      <c r="W766" s="109"/>
      <c r="X766" s="109"/>
      <c r="Y766" s="109"/>
      <c r="Z766" s="109"/>
      <c r="AA766" s="109"/>
      <c r="AB766" s="109"/>
    </row>
    <row r="767" spans="1:28" ht="15.5" x14ac:dyDescent="0.35">
      <c r="A767" s="123"/>
      <c r="B767" s="2"/>
      <c r="C767" s="2"/>
      <c r="D767" s="1"/>
      <c r="E767" s="113"/>
      <c r="F767" s="113"/>
      <c r="G767" s="113"/>
      <c r="H767" s="113"/>
      <c r="I767" s="113"/>
      <c r="J767" s="113"/>
      <c r="K767" s="113"/>
      <c r="L767" s="113"/>
      <c r="M767" s="113"/>
      <c r="N767" s="109"/>
      <c r="O767" s="109"/>
      <c r="P767" s="109"/>
      <c r="Q767" s="109"/>
      <c r="R767" s="109"/>
      <c r="S767" s="109"/>
      <c r="T767" s="109"/>
      <c r="U767" s="109"/>
      <c r="V767" s="109"/>
      <c r="W767" s="109"/>
      <c r="X767" s="109"/>
      <c r="Y767" s="109"/>
      <c r="Z767" s="109"/>
      <c r="AA767" s="109"/>
      <c r="AB767" s="109"/>
    </row>
    <row r="768" spans="1:28" ht="15.5" x14ac:dyDescent="0.35">
      <c r="A768" s="123"/>
      <c r="B768" s="2"/>
      <c r="C768" s="2"/>
      <c r="D768" s="1"/>
      <c r="E768" s="113"/>
      <c r="F768" s="113"/>
      <c r="G768" s="113"/>
      <c r="H768" s="113"/>
      <c r="I768" s="113"/>
      <c r="J768" s="113"/>
      <c r="K768" s="113"/>
      <c r="L768" s="113"/>
      <c r="M768" s="113"/>
      <c r="N768" s="109"/>
      <c r="O768" s="109"/>
      <c r="P768" s="109"/>
      <c r="Q768" s="109"/>
      <c r="R768" s="109"/>
      <c r="S768" s="109"/>
      <c r="T768" s="109"/>
      <c r="U768" s="109"/>
      <c r="V768" s="109"/>
      <c r="W768" s="109"/>
      <c r="X768" s="109"/>
      <c r="Y768" s="109"/>
      <c r="Z768" s="109"/>
      <c r="AA768" s="109"/>
      <c r="AB768" s="109"/>
    </row>
    <row r="769" spans="1:28" ht="15.5" x14ac:dyDescent="0.35">
      <c r="A769" s="123"/>
      <c r="B769" s="2"/>
      <c r="C769" s="2"/>
      <c r="D769" s="1"/>
      <c r="E769" s="113"/>
      <c r="F769" s="113"/>
      <c r="G769" s="113"/>
      <c r="H769" s="113"/>
      <c r="I769" s="113"/>
      <c r="J769" s="113"/>
      <c r="K769" s="113"/>
      <c r="L769" s="113"/>
      <c r="M769" s="113"/>
      <c r="N769" s="109"/>
      <c r="O769" s="109"/>
      <c r="P769" s="109"/>
      <c r="Q769" s="109"/>
      <c r="R769" s="109"/>
      <c r="S769" s="109"/>
      <c r="T769" s="109"/>
      <c r="U769" s="109"/>
      <c r="V769" s="109"/>
      <c r="W769" s="109"/>
      <c r="X769" s="109"/>
      <c r="Y769" s="109"/>
      <c r="Z769" s="109"/>
      <c r="AA769" s="109"/>
      <c r="AB769" s="109"/>
    </row>
    <row r="770" spans="1:28" ht="15.5" x14ac:dyDescent="0.35">
      <c r="A770" s="123"/>
      <c r="B770" s="2"/>
      <c r="C770" s="2"/>
      <c r="D770" s="1"/>
      <c r="E770" s="113"/>
      <c r="F770" s="113"/>
      <c r="G770" s="113"/>
      <c r="H770" s="113"/>
      <c r="I770" s="113"/>
      <c r="J770" s="113"/>
      <c r="K770" s="113"/>
      <c r="L770" s="113"/>
      <c r="M770" s="113"/>
      <c r="N770" s="109"/>
      <c r="O770" s="109"/>
      <c r="P770" s="109"/>
      <c r="Q770" s="109"/>
      <c r="R770" s="109"/>
      <c r="S770" s="109"/>
      <c r="T770" s="109"/>
      <c r="U770" s="109"/>
      <c r="V770" s="109"/>
      <c r="W770" s="109"/>
      <c r="X770" s="109"/>
      <c r="Y770" s="109"/>
      <c r="Z770" s="109"/>
      <c r="AA770" s="109"/>
      <c r="AB770" s="109"/>
    </row>
    <row r="771" spans="1:28" ht="15.5" x14ac:dyDescent="0.35">
      <c r="A771" s="123"/>
      <c r="B771" s="2"/>
      <c r="C771" s="2"/>
      <c r="D771" s="1"/>
      <c r="E771" s="113"/>
      <c r="F771" s="113"/>
      <c r="G771" s="113"/>
      <c r="H771" s="113"/>
      <c r="I771" s="113"/>
      <c r="J771" s="113"/>
      <c r="K771" s="113"/>
      <c r="L771" s="113"/>
      <c r="M771" s="113"/>
      <c r="N771" s="109"/>
      <c r="O771" s="109"/>
      <c r="P771" s="109"/>
      <c r="Q771" s="109"/>
      <c r="R771" s="109"/>
      <c r="S771" s="109"/>
      <c r="T771" s="109"/>
      <c r="U771" s="109"/>
      <c r="V771" s="109"/>
      <c r="W771" s="109"/>
      <c r="X771" s="109"/>
      <c r="Y771" s="109"/>
      <c r="Z771" s="109"/>
      <c r="AA771" s="109"/>
      <c r="AB771" s="109"/>
    </row>
    <row r="772" spans="1:28" ht="15.5" x14ac:dyDescent="0.35">
      <c r="A772" s="123"/>
      <c r="B772" s="2"/>
      <c r="C772" s="2"/>
      <c r="D772" s="1"/>
      <c r="E772" s="113"/>
      <c r="F772" s="113"/>
      <c r="G772" s="113"/>
      <c r="H772" s="113"/>
      <c r="I772" s="113"/>
      <c r="J772" s="113"/>
      <c r="K772" s="113"/>
      <c r="L772" s="113"/>
      <c r="M772" s="113"/>
      <c r="N772" s="109"/>
      <c r="O772" s="109"/>
      <c r="P772" s="109"/>
      <c r="Q772" s="109"/>
      <c r="R772" s="109"/>
      <c r="S772" s="109"/>
      <c r="T772" s="109"/>
      <c r="U772" s="109"/>
      <c r="V772" s="109"/>
      <c r="W772" s="109"/>
      <c r="X772" s="109"/>
      <c r="Y772" s="109"/>
      <c r="Z772" s="109"/>
      <c r="AA772" s="109"/>
      <c r="AB772" s="109"/>
    </row>
    <row r="773" spans="1:28" ht="15.5" x14ac:dyDescent="0.35">
      <c r="A773" s="123"/>
      <c r="B773" s="2"/>
      <c r="C773" s="2"/>
      <c r="D773" s="1"/>
      <c r="E773" s="113"/>
      <c r="F773" s="113"/>
      <c r="G773" s="113"/>
      <c r="H773" s="113"/>
      <c r="I773" s="113"/>
      <c r="J773" s="113"/>
      <c r="K773" s="113"/>
      <c r="L773" s="113"/>
      <c r="M773" s="113"/>
      <c r="N773" s="109"/>
      <c r="O773" s="109"/>
      <c r="P773" s="109"/>
      <c r="Q773" s="109"/>
      <c r="R773" s="109"/>
      <c r="S773" s="109"/>
      <c r="T773" s="109"/>
      <c r="U773" s="109"/>
      <c r="V773" s="109"/>
      <c r="W773" s="109"/>
      <c r="X773" s="109"/>
      <c r="Y773" s="109"/>
      <c r="Z773" s="109"/>
      <c r="AA773" s="109"/>
      <c r="AB773" s="109"/>
    </row>
    <row r="774" spans="1:28" ht="15.5" x14ac:dyDescent="0.35">
      <c r="A774" s="123"/>
      <c r="B774" s="2"/>
      <c r="C774" s="2"/>
      <c r="D774" s="1"/>
      <c r="E774" s="113"/>
      <c r="F774" s="113"/>
      <c r="G774" s="113"/>
      <c r="H774" s="113"/>
      <c r="I774" s="113"/>
      <c r="J774" s="113"/>
      <c r="K774" s="113"/>
      <c r="L774" s="113"/>
      <c r="M774" s="113"/>
      <c r="N774" s="109"/>
      <c r="O774" s="109"/>
      <c r="P774" s="109"/>
      <c r="Q774" s="109"/>
      <c r="R774" s="109"/>
      <c r="S774" s="109"/>
      <c r="T774" s="109"/>
      <c r="U774" s="109"/>
      <c r="V774" s="109"/>
      <c r="W774" s="109"/>
      <c r="X774" s="109"/>
      <c r="Y774" s="109"/>
      <c r="Z774" s="109"/>
      <c r="AA774" s="109"/>
      <c r="AB774" s="109"/>
    </row>
    <row r="775" spans="1:28" ht="15.5" x14ac:dyDescent="0.35">
      <c r="A775" s="123"/>
      <c r="B775" s="2"/>
      <c r="C775" s="2"/>
      <c r="D775" s="1"/>
      <c r="E775" s="113"/>
      <c r="F775" s="113"/>
      <c r="G775" s="113"/>
      <c r="H775" s="113"/>
      <c r="I775" s="113"/>
      <c r="J775" s="113"/>
      <c r="K775" s="113"/>
      <c r="L775" s="113"/>
      <c r="M775" s="113"/>
      <c r="N775" s="109"/>
      <c r="O775" s="109"/>
      <c r="P775" s="109"/>
      <c r="Q775" s="109"/>
      <c r="R775" s="109"/>
      <c r="S775" s="109"/>
      <c r="T775" s="109"/>
      <c r="U775" s="109"/>
      <c r="V775" s="109"/>
      <c r="W775" s="109"/>
      <c r="X775" s="109"/>
      <c r="Y775" s="109"/>
      <c r="Z775" s="109"/>
      <c r="AA775" s="109"/>
      <c r="AB775" s="109"/>
    </row>
    <row r="776" spans="1:28" ht="15.5" x14ac:dyDescent="0.35">
      <c r="A776" s="123"/>
      <c r="B776" s="2"/>
      <c r="C776" s="2"/>
      <c r="D776" s="1"/>
      <c r="E776" s="113"/>
      <c r="F776" s="113"/>
      <c r="G776" s="113"/>
      <c r="H776" s="113"/>
      <c r="I776" s="113"/>
      <c r="J776" s="113"/>
      <c r="K776" s="113"/>
      <c r="L776" s="113"/>
      <c r="M776" s="113"/>
      <c r="N776" s="109"/>
      <c r="O776" s="109"/>
      <c r="P776" s="109"/>
      <c r="Q776" s="109"/>
      <c r="R776" s="109"/>
      <c r="S776" s="109"/>
      <c r="T776" s="109"/>
      <c r="U776" s="109"/>
      <c r="V776" s="109"/>
      <c r="W776" s="109"/>
      <c r="X776" s="109"/>
      <c r="Y776" s="109"/>
      <c r="Z776" s="109"/>
      <c r="AA776" s="109"/>
      <c r="AB776" s="109"/>
    </row>
    <row r="777" spans="1:28" ht="15.5" x14ac:dyDescent="0.35">
      <c r="A777" s="123"/>
      <c r="B777" s="2"/>
      <c r="C777" s="2"/>
      <c r="D777" s="1"/>
      <c r="E777" s="113"/>
      <c r="F777" s="113"/>
      <c r="G777" s="113"/>
      <c r="H777" s="113"/>
      <c r="I777" s="113"/>
      <c r="J777" s="113"/>
      <c r="K777" s="113"/>
      <c r="L777" s="113"/>
      <c r="M777" s="113"/>
      <c r="N777" s="109"/>
      <c r="O777" s="109"/>
      <c r="P777" s="109"/>
      <c r="Q777" s="109"/>
      <c r="R777" s="109"/>
      <c r="S777" s="109"/>
      <c r="T777" s="109"/>
      <c r="U777" s="109"/>
      <c r="V777" s="109"/>
      <c r="W777" s="109"/>
      <c r="X777" s="109"/>
      <c r="Y777" s="109"/>
      <c r="Z777" s="109"/>
      <c r="AA777" s="109"/>
      <c r="AB777" s="109"/>
    </row>
    <row r="778" spans="1:28" ht="15.5" x14ac:dyDescent="0.35">
      <c r="A778" s="123"/>
      <c r="B778" s="2"/>
      <c r="C778" s="2"/>
      <c r="D778" s="1"/>
      <c r="E778" s="113"/>
      <c r="F778" s="113"/>
      <c r="G778" s="113"/>
      <c r="H778" s="113"/>
      <c r="I778" s="113"/>
      <c r="J778" s="113"/>
      <c r="K778" s="113"/>
      <c r="L778" s="113"/>
      <c r="M778" s="113"/>
      <c r="N778" s="109"/>
      <c r="O778" s="109"/>
      <c r="P778" s="109"/>
      <c r="Q778" s="109"/>
      <c r="R778" s="109"/>
      <c r="S778" s="109"/>
      <c r="T778" s="109"/>
      <c r="U778" s="109"/>
      <c r="V778" s="109"/>
      <c r="W778" s="109"/>
      <c r="X778" s="109"/>
      <c r="Y778" s="109"/>
      <c r="Z778" s="109"/>
      <c r="AA778" s="109"/>
      <c r="AB778" s="109"/>
    </row>
    <row r="779" spans="1:28" ht="15.5" x14ac:dyDescent="0.35">
      <c r="A779" s="123"/>
      <c r="B779" s="2"/>
      <c r="C779" s="2"/>
      <c r="D779" s="1"/>
      <c r="E779" s="113"/>
      <c r="F779" s="113"/>
      <c r="G779" s="113"/>
      <c r="H779" s="113"/>
      <c r="I779" s="113"/>
      <c r="J779" s="113"/>
      <c r="K779" s="113"/>
      <c r="L779" s="113"/>
      <c r="M779" s="113"/>
      <c r="N779" s="109"/>
      <c r="O779" s="109"/>
      <c r="P779" s="109"/>
      <c r="Q779" s="109"/>
      <c r="R779" s="109"/>
      <c r="S779" s="109"/>
      <c r="T779" s="109"/>
      <c r="U779" s="109"/>
      <c r="V779" s="109"/>
      <c r="W779" s="109"/>
      <c r="X779" s="109"/>
      <c r="Y779" s="109"/>
      <c r="Z779" s="109"/>
      <c r="AA779" s="109"/>
      <c r="AB779" s="109"/>
    </row>
    <row r="780" spans="1:28" ht="15.5" x14ac:dyDescent="0.35">
      <c r="A780" s="123"/>
      <c r="B780" s="2"/>
      <c r="C780" s="2"/>
      <c r="D780" s="1"/>
      <c r="E780" s="113"/>
      <c r="F780" s="113"/>
      <c r="G780" s="113"/>
      <c r="H780" s="113"/>
      <c r="I780" s="113"/>
      <c r="J780" s="113"/>
      <c r="K780" s="113"/>
      <c r="L780" s="113"/>
      <c r="M780" s="113"/>
      <c r="N780" s="109"/>
      <c r="O780" s="109"/>
      <c r="P780" s="109"/>
      <c r="Q780" s="109"/>
      <c r="R780" s="109"/>
      <c r="S780" s="109"/>
      <c r="T780" s="109"/>
      <c r="U780" s="109"/>
      <c r="V780" s="109"/>
      <c r="W780" s="109"/>
      <c r="X780" s="109"/>
      <c r="Y780" s="109"/>
      <c r="Z780" s="109"/>
      <c r="AA780" s="109"/>
      <c r="AB780" s="109"/>
    </row>
    <row r="781" spans="1:28" ht="15.5" x14ac:dyDescent="0.35">
      <c r="A781" s="123"/>
      <c r="B781" s="2"/>
      <c r="C781" s="2"/>
      <c r="D781" s="1"/>
      <c r="E781" s="113"/>
      <c r="F781" s="113"/>
      <c r="G781" s="113"/>
      <c r="H781" s="113"/>
      <c r="I781" s="113"/>
      <c r="J781" s="113"/>
      <c r="K781" s="113"/>
      <c r="L781" s="113"/>
      <c r="M781" s="113"/>
      <c r="N781" s="109"/>
      <c r="O781" s="109"/>
      <c r="P781" s="109"/>
      <c r="Q781" s="109"/>
      <c r="R781" s="109"/>
      <c r="S781" s="109"/>
      <c r="T781" s="109"/>
      <c r="U781" s="109"/>
      <c r="V781" s="109"/>
      <c r="W781" s="109"/>
      <c r="X781" s="109"/>
      <c r="Y781" s="109"/>
      <c r="Z781" s="109"/>
      <c r="AA781" s="109"/>
      <c r="AB781" s="109"/>
    </row>
    <row r="782" spans="1:28" ht="15.5" x14ac:dyDescent="0.35">
      <c r="A782" s="123"/>
      <c r="B782" s="2"/>
      <c r="C782" s="2"/>
      <c r="D782" s="1"/>
      <c r="E782" s="113"/>
      <c r="F782" s="113"/>
      <c r="G782" s="113"/>
      <c r="H782" s="113"/>
      <c r="I782" s="113"/>
      <c r="J782" s="113"/>
      <c r="K782" s="113"/>
      <c r="L782" s="113"/>
      <c r="M782" s="113"/>
      <c r="N782" s="109"/>
      <c r="O782" s="109"/>
      <c r="P782" s="109"/>
      <c r="Q782" s="109"/>
      <c r="R782" s="109"/>
      <c r="S782" s="109"/>
      <c r="T782" s="109"/>
      <c r="U782" s="109"/>
      <c r="V782" s="109"/>
      <c r="W782" s="109"/>
      <c r="X782" s="109"/>
      <c r="Y782" s="109"/>
      <c r="Z782" s="109"/>
      <c r="AA782" s="109"/>
      <c r="AB782" s="109"/>
    </row>
    <row r="783" spans="1:28" ht="15.5" x14ac:dyDescent="0.35">
      <c r="A783" s="123"/>
      <c r="B783" s="2"/>
      <c r="C783" s="2"/>
      <c r="D783" s="1"/>
      <c r="E783" s="113"/>
      <c r="F783" s="113"/>
      <c r="G783" s="113"/>
      <c r="H783" s="113"/>
      <c r="I783" s="113"/>
      <c r="J783" s="113"/>
      <c r="K783" s="113"/>
      <c r="L783" s="113"/>
      <c r="M783" s="113"/>
      <c r="N783" s="109"/>
      <c r="O783" s="109"/>
      <c r="P783" s="109"/>
      <c r="Q783" s="109"/>
      <c r="R783" s="109"/>
      <c r="S783" s="109"/>
      <c r="T783" s="109"/>
      <c r="U783" s="109"/>
      <c r="V783" s="109"/>
      <c r="W783" s="109"/>
      <c r="X783" s="109"/>
      <c r="Y783" s="109"/>
      <c r="Z783" s="109"/>
      <c r="AA783" s="109"/>
      <c r="AB783" s="109"/>
    </row>
    <row r="784" spans="1:28" ht="15.5" x14ac:dyDescent="0.35">
      <c r="A784" s="123"/>
      <c r="B784" s="2"/>
      <c r="C784" s="2"/>
      <c r="D784" s="1"/>
      <c r="E784" s="113"/>
      <c r="F784" s="113"/>
      <c r="G784" s="113"/>
      <c r="H784" s="113"/>
      <c r="I784" s="113"/>
      <c r="J784" s="113"/>
      <c r="K784" s="113"/>
      <c r="L784" s="113"/>
      <c r="M784" s="113"/>
      <c r="N784" s="109"/>
      <c r="O784" s="109"/>
      <c r="P784" s="109"/>
      <c r="Q784" s="109"/>
      <c r="R784" s="109"/>
      <c r="S784" s="109"/>
      <c r="T784" s="109"/>
      <c r="U784" s="109"/>
      <c r="V784" s="109"/>
      <c r="W784" s="109"/>
      <c r="X784" s="109"/>
      <c r="Y784" s="109"/>
      <c r="Z784" s="109"/>
      <c r="AA784" s="109"/>
      <c r="AB784" s="109"/>
    </row>
    <row r="785" spans="1:28" ht="15.5" x14ac:dyDescent="0.35">
      <c r="A785" s="123"/>
      <c r="B785" s="2"/>
      <c r="C785" s="2"/>
      <c r="D785" s="1"/>
      <c r="E785" s="113"/>
      <c r="F785" s="113"/>
      <c r="G785" s="113"/>
      <c r="H785" s="113"/>
      <c r="I785" s="113"/>
      <c r="J785" s="113"/>
      <c r="K785" s="113"/>
      <c r="L785" s="113"/>
      <c r="M785" s="113"/>
      <c r="N785" s="109"/>
      <c r="O785" s="109"/>
      <c r="P785" s="109"/>
      <c r="Q785" s="109"/>
      <c r="R785" s="109"/>
      <c r="S785" s="109"/>
      <c r="T785" s="109"/>
      <c r="U785" s="109"/>
      <c r="V785" s="109"/>
      <c r="W785" s="109"/>
      <c r="X785" s="109"/>
      <c r="Y785" s="109"/>
      <c r="Z785" s="109"/>
      <c r="AA785" s="109"/>
      <c r="AB785" s="109"/>
    </row>
    <row r="786" spans="1:28" ht="15.5" x14ac:dyDescent="0.35">
      <c r="A786" s="123"/>
      <c r="B786" s="2"/>
      <c r="C786" s="2"/>
      <c r="D786" s="1"/>
      <c r="E786" s="113"/>
      <c r="F786" s="113"/>
      <c r="G786" s="113"/>
      <c r="H786" s="113"/>
      <c r="I786" s="113"/>
      <c r="J786" s="113"/>
      <c r="K786" s="113"/>
      <c r="L786" s="113"/>
      <c r="M786" s="113"/>
      <c r="N786" s="109"/>
      <c r="O786" s="109"/>
      <c r="P786" s="109"/>
      <c r="Q786" s="109"/>
      <c r="R786" s="109"/>
      <c r="S786" s="109"/>
      <c r="T786" s="109"/>
      <c r="U786" s="109"/>
      <c r="V786" s="109"/>
      <c r="W786" s="109"/>
      <c r="X786" s="109"/>
      <c r="Y786" s="109"/>
      <c r="Z786" s="109"/>
      <c r="AA786" s="109"/>
      <c r="AB786" s="109"/>
    </row>
    <row r="787" spans="1:28" ht="15.5" x14ac:dyDescent="0.35">
      <c r="A787" s="123"/>
      <c r="B787" s="2"/>
      <c r="C787" s="2"/>
      <c r="D787" s="1"/>
      <c r="E787" s="113"/>
      <c r="F787" s="113"/>
      <c r="G787" s="113"/>
      <c r="H787" s="113"/>
      <c r="I787" s="113"/>
      <c r="J787" s="113"/>
      <c r="K787" s="113"/>
      <c r="L787" s="113"/>
      <c r="M787" s="113"/>
      <c r="N787" s="109"/>
      <c r="O787" s="109"/>
      <c r="P787" s="109"/>
      <c r="Q787" s="109"/>
      <c r="R787" s="109"/>
      <c r="S787" s="109"/>
      <c r="T787" s="109"/>
      <c r="U787" s="109"/>
      <c r="V787" s="109"/>
      <c r="W787" s="109"/>
      <c r="X787" s="109"/>
      <c r="Y787" s="109"/>
      <c r="Z787" s="109"/>
      <c r="AA787" s="109"/>
      <c r="AB787" s="109"/>
    </row>
    <row r="788" spans="1:28" ht="15.5" x14ac:dyDescent="0.35">
      <c r="A788" s="123"/>
      <c r="B788" s="2"/>
      <c r="C788" s="2"/>
      <c r="D788" s="1"/>
      <c r="E788" s="113"/>
      <c r="F788" s="113"/>
      <c r="G788" s="113"/>
      <c r="H788" s="113"/>
      <c r="I788" s="113"/>
      <c r="J788" s="113"/>
      <c r="K788" s="113"/>
      <c r="L788" s="113"/>
      <c r="M788" s="113"/>
      <c r="N788" s="109"/>
      <c r="O788" s="109"/>
      <c r="P788" s="109"/>
      <c r="Q788" s="109"/>
      <c r="R788" s="109"/>
      <c r="S788" s="109"/>
      <c r="T788" s="109"/>
      <c r="U788" s="109"/>
      <c r="V788" s="109"/>
      <c r="W788" s="109"/>
      <c r="X788" s="109"/>
      <c r="Y788" s="109"/>
      <c r="Z788" s="109"/>
      <c r="AA788" s="109"/>
      <c r="AB788" s="109"/>
    </row>
    <row r="789" spans="1:28" ht="15.5" x14ac:dyDescent="0.35">
      <c r="A789" s="123"/>
      <c r="B789" s="2"/>
      <c r="C789" s="2"/>
      <c r="D789" s="1"/>
      <c r="E789" s="113"/>
      <c r="F789" s="113"/>
      <c r="G789" s="113"/>
      <c r="H789" s="113"/>
      <c r="I789" s="113"/>
      <c r="J789" s="113"/>
      <c r="K789" s="113"/>
      <c r="L789" s="113"/>
      <c r="M789" s="113"/>
      <c r="N789" s="109"/>
      <c r="O789" s="109"/>
      <c r="P789" s="109"/>
      <c r="Q789" s="109"/>
      <c r="R789" s="109"/>
      <c r="S789" s="109"/>
      <c r="T789" s="109"/>
      <c r="U789" s="109"/>
      <c r="V789" s="109"/>
      <c r="W789" s="109"/>
      <c r="X789" s="109"/>
      <c r="Y789" s="109"/>
      <c r="Z789" s="109"/>
      <c r="AA789" s="109"/>
      <c r="AB789" s="109"/>
    </row>
    <row r="790" spans="1:28" ht="15.5" x14ac:dyDescent="0.35">
      <c r="A790" s="123"/>
      <c r="B790" s="2"/>
      <c r="C790" s="2"/>
      <c r="D790" s="1"/>
      <c r="E790" s="113"/>
      <c r="F790" s="113"/>
      <c r="G790" s="113"/>
      <c r="H790" s="113"/>
      <c r="I790" s="113"/>
      <c r="J790" s="113"/>
      <c r="K790" s="113"/>
      <c r="L790" s="113"/>
      <c r="M790" s="113"/>
      <c r="N790" s="109"/>
      <c r="O790" s="109"/>
      <c r="P790" s="109"/>
      <c r="Q790" s="109"/>
      <c r="R790" s="109"/>
      <c r="S790" s="109"/>
      <c r="T790" s="109"/>
      <c r="U790" s="109"/>
      <c r="V790" s="109"/>
      <c r="W790" s="109"/>
      <c r="X790" s="109"/>
      <c r="Y790" s="109"/>
      <c r="Z790" s="109"/>
      <c r="AA790" s="109"/>
      <c r="AB790" s="109"/>
    </row>
    <row r="791" spans="1:28" ht="15.5" x14ac:dyDescent="0.35">
      <c r="A791" s="123"/>
      <c r="B791" s="2"/>
      <c r="C791" s="2"/>
      <c r="D791" s="1"/>
      <c r="E791" s="113"/>
      <c r="F791" s="113"/>
      <c r="G791" s="113"/>
      <c r="H791" s="113"/>
      <c r="I791" s="113"/>
      <c r="J791" s="113"/>
      <c r="K791" s="113"/>
      <c r="L791" s="113"/>
      <c r="M791" s="113"/>
      <c r="N791" s="109"/>
      <c r="O791" s="109"/>
      <c r="P791" s="109"/>
      <c r="Q791" s="109"/>
      <c r="R791" s="109"/>
      <c r="S791" s="109"/>
      <c r="T791" s="109"/>
      <c r="U791" s="109"/>
      <c r="V791" s="109"/>
      <c r="W791" s="109"/>
      <c r="X791" s="109"/>
      <c r="Y791" s="109"/>
      <c r="Z791" s="109"/>
      <c r="AA791" s="109"/>
      <c r="AB791" s="109"/>
    </row>
    <row r="792" spans="1:28" ht="15.5" x14ac:dyDescent="0.35">
      <c r="A792" s="123"/>
      <c r="B792" s="2"/>
      <c r="C792" s="2"/>
      <c r="D792" s="1"/>
      <c r="E792" s="113"/>
      <c r="F792" s="113"/>
      <c r="G792" s="113"/>
      <c r="H792" s="113"/>
      <c r="I792" s="113"/>
      <c r="J792" s="113"/>
      <c r="K792" s="113"/>
      <c r="L792" s="113"/>
      <c r="M792" s="113"/>
      <c r="N792" s="109"/>
      <c r="O792" s="109"/>
      <c r="P792" s="109"/>
      <c r="Q792" s="109"/>
      <c r="R792" s="109"/>
      <c r="S792" s="109"/>
      <c r="T792" s="109"/>
      <c r="U792" s="109"/>
      <c r="V792" s="109"/>
      <c r="W792" s="109"/>
      <c r="X792" s="109"/>
      <c r="Y792" s="109"/>
      <c r="Z792" s="109"/>
      <c r="AA792" s="109"/>
      <c r="AB792" s="109"/>
    </row>
    <row r="793" spans="1:28" ht="15.5" x14ac:dyDescent="0.35">
      <c r="A793" s="123"/>
      <c r="B793" s="2"/>
      <c r="C793" s="2"/>
      <c r="D793" s="1"/>
      <c r="E793" s="113"/>
      <c r="F793" s="113"/>
      <c r="G793" s="113"/>
      <c r="H793" s="113"/>
      <c r="I793" s="113"/>
      <c r="J793" s="113"/>
      <c r="K793" s="113"/>
      <c r="L793" s="113"/>
      <c r="M793" s="113"/>
      <c r="N793" s="109"/>
      <c r="O793" s="109"/>
      <c r="P793" s="109"/>
      <c r="Q793" s="109"/>
      <c r="R793" s="109"/>
      <c r="S793" s="109"/>
      <c r="T793" s="109"/>
      <c r="U793" s="109"/>
      <c r="V793" s="109"/>
      <c r="W793" s="109"/>
      <c r="X793" s="109"/>
      <c r="Y793" s="109"/>
      <c r="Z793" s="109"/>
      <c r="AA793" s="109"/>
      <c r="AB793" s="109"/>
    </row>
    <row r="794" spans="1:28" ht="15.5" x14ac:dyDescent="0.35">
      <c r="A794" s="123"/>
      <c r="B794" s="2"/>
      <c r="C794" s="2"/>
      <c r="D794" s="1"/>
      <c r="E794" s="113"/>
      <c r="F794" s="113"/>
      <c r="G794" s="113"/>
      <c r="H794" s="113"/>
      <c r="I794" s="113"/>
      <c r="J794" s="113"/>
      <c r="K794" s="113"/>
      <c r="L794" s="113"/>
      <c r="M794" s="113"/>
      <c r="N794" s="109"/>
      <c r="O794" s="109"/>
      <c r="P794" s="109"/>
      <c r="Q794" s="109"/>
      <c r="R794" s="109"/>
      <c r="S794" s="109"/>
      <c r="T794" s="109"/>
      <c r="U794" s="109"/>
      <c r="V794" s="109"/>
      <c r="W794" s="109"/>
      <c r="X794" s="109"/>
      <c r="Y794" s="109"/>
      <c r="Z794" s="109"/>
      <c r="AA794" s="109"/>
      <c r="AB794" s="109"/>
    </row>
    <row r="795" spans="1:28" ht="15.5" x14ac:dyDescent="0.35">
      <c r="A795" s="123"/>
      <c r="B795" s="2"/>
      <c r="C795" s="2"/>
      <c r="D795" s="1"/>
      <c r="E795" s="113"/>
      <c r="F795" s="113"/>
      <c r="G795" s="113"/>
      <c r="H795" s="113"/>
      <c r="I795" s="113"/>
      <c r="J795" s="113"/>
      <c r="K795" s="113"/>
      <c r="L795" s="113"/>
      <c r="M795" s="113"/>
      <c r="N795" s="109"/>
      <c r="O795" s="109"/>
      <c r="P795" s="109"/>
      <c r="Q795" s="109"/>
      <c r="R795" s="109"/>
      <c r="S795" s="109"/>
      <c r="T795" s="109"/>
      <c r="U795" s="109"/>
      <c r="V795" s="109"/>
      <c r="W795" s="109"/>
      <c r="X795" s="109"/>
      <c r="Y795" s="109"/>
      <c r="Z795" s="109"/>
      <c r="AA795" s="109"/>
      <c r="AB795" s="109"/>
    </row>
    <row r="796" spans="1:28" ht="15.5" x14ac:dyDescent="0.35">
      <c r="A796" s="123"/>
      <c r="B796" s="2"/>
      <c r="C796" s="2"/>
      <c r="D796" s="1"/>
      <c r="E796" s="113"/>
      <c r="F796" s="113"/>
      <c r="G796" s="113"/>
      <c r="H796" s="113"/>
      <c r="I796" s="113"/>
      <c r="J796" s="113"/>
      <c r="K796" s="113"/>
      <c r="L796" s="113"/>
      <c r="M796" s="113"/>
      <c r="N796" s="109"/>
      <c r="O796" s="109"/>
      <c r="P796" s="109"/>
      <c r="Q796" s="109"/>
      <c r="R796" s="109"/>
      <c r="S796" s="109"/>
      <c r="T796" s="109"/>
      <c r="U796" s="109"/>
      <c r="V796" s="109"/>
      <c r="W796" s="109"/>
      <c r="X796" s="109"/>
      <c r="Y796" s="109"/>
      <c r="Z796" s="109"/>
      <c r="AA796" s="109"/>
      <c r="AB796" s="109"/>
    </row>
    <row r="797" spans="1:28" ht="15.5" x14ac:dyDescent="0.35">
      <c r="A797" s="123"/>
      <c r="B797" s="2"/>
      <c r="C797" s="2"/>
      <c r="D797" s="1"/>
      <c r="E797" s="113"/>
      <c r="F797" s="113"/>
      <c r="G797" s="113"/>
      <c r="H797" s="113"/>
      <c r="I797" s="113"/>
      <c r="J797" s="113"/>
      <c r="K797" s="113"/>
      <c r="L797" s="113"/>
      <c r="M797" s="113"/>
      <c r="N797" s="109"/>
      <c r="O797" s="109"/>
      <c r="P797" s="109"/>
      <c r="Q797" s="109"/>
      <c r="R797" s="109"/>
      <c r="S797" s="109"/>
      <c r="T797" s="109"/>
      <c r="U797" s="109"/>
      <c r="V797" s="109"/>
      <c r="W797" s="109"/>
      <c r="X797" s="109"/>
      <c r="Y797" s="109"/>
      <c r="Z797" s="109"/>
      <c r="AA797" s="109"/>
      <c r="AB797" s="109"/>
    </row>
    <row r="798" spans="1:28" ht="15.5" x14ac:dyDescent="0.35">
      <c r="A798" s="123"/>
      <c r="B798" s="2"/>
      <c r="C798" s="2"/>
      <c r="D798" s="1"/>
      <c r="E798" s="113"/>
      <c r="F798" s="113"/>
      <c r="G798" s="113"/>
      <c r="H798" s="113"/>
      <c r="I798" s="113"/>
      <c r="J798" s="113"/>
      <c r="K798" s="113"/>
      <c r="L798" s="113"/>
      <c r="M798" s="113"/>
      <c r="N798" s="109"/>
      <c r="O798" s="109"/>
      <c r="P798" s="109"/>
      <c r="Q798" s="109"/>
      <c r="R798" s="109"/>
      <c r="S798" s="109"/>
      <c r="T798" s="109"/>
      <c r="U798" s="109"/>
      <c r="V798" s="109"/>
      <c r="W798" s="109"/>
      <c r="X798" s="109"/>
      <c r="Y798" s="109"/>
      <c r="Z798" s="109"/>
      <c r="AA798" s="109"/>
      <c r="AB798" s="109"/>
    </row>
    <row r="799" spans="1:28" ht="15.5" x14ac:dyDescent="0.35">
      <c r="A799" s="123"/>
      <c r="B799" s="2"/>
      <c r="C799" s="2"/>
      <c r="D799" s="1"/>
      <c r="E799" s="113"/>
      <c r="F799" s="113"/>
      <c r="G799" s="113"/>
      <c r="H799" s="113"/>
      <c r="I799" s="113"/>
      <c r="J799" s="113"/>
      <c r="K799" s="113"/>
      <c r="L799" s="113"/>
      <c r="M799" s="113"/>
      <c r="N799" s="109"/>
      <c r="O799" s="109"/>
      <c r="P799" s="109"/>
      <c r="Q799" s="109"/>
      <c r="R799" s="109"/>
      <c r="S799" s="109"/>
      <c r="T799" s="109"/>
      <c r="U799" s="109"/>
      <c r="V799" s="109"/>
      <c r="W799" s="109"/>
      <c r="X799" s="109"/>
      <c r="Y799" s="109"/>
      <c r="Z799" s="109"/>
      <c r="AA799" s="109"/>
      <c r="AB799" s="109"/>
    </row>
    <row r="800" spans="1:28" ht="15.5" x14ac:dyDescent="0.35">
      <c r="A800" s="123"/>
      <c r="B800" s="2"/>
      <c r="C800" s="2"/>
      <c r="D800" s="1"/>
      <c r="E800" s="113"/>
      <c r="F800" s="113"/>
      <c r="G800" s="113"/>
      <c r="H800" s="113"/>
      <c r="I800" s="113"/>
      <c r="J800" s="113"/>
      <c r="K800" s="113"/>
      <c r="L800" s="113"/>
      <c r="M800" s="113"/>
      <c r="N800" s="109"/>
      <c r="O800" s="109"/>
      <c r="P800" s="109"/>
      <c r="Q800" s="109"/>
      <c r="R800" s="109"/>
      <c r="S800" s="109"/>
      <c r="T800" s="109"/>
      <c r="U800" s="109"/>
      <c r="V800" s="109"/>
      <c r="W800" s="109"/>
      <c r="X800" s="109"/>
      <c r="Y800" s="109"/>
      <c r="Z800" s="109"/>
      <c r="AA800" s="109"/>
      <c r="AB800" s="109"/>
    </row>
    <row r="801" spans="1:28" ht="15.5" x14ac:dyDescent="0.35">
      <c r="A801" s="123"/>
      <c r="B801" s="2"/>
      <c r="C801" s="2"/>
      <c r="D801" s="1"/>
      <c r="E801" s="113"/>
      <c r="F801" s="113"/>
      <c r="G801" s="113"/>
      <c r="H801" s="113"/>
      <c r="I801" s="113"/>
      <c r="J801" s="113"/>
      <c r="K801" s="113"/>
      <c r="L801" s="113"/>
      <c r="M801" s="113"/>
      <c r="N801" s="109"/>
      <c r="O801" s="109"/>
      <c r="P801" s="109"/>
      <c r="Q801" s="109"/>
      <c r="R801" s="109"/>
      <c r="S801" s="109"/>
      <c r="T801" s="109"/>
      <c r="U801" s="109"/>
      <c r="V801" s="109"/>
      <c r="W801" s="109"/>
      <c r="X801" s="109"/>
      <c r="Y801" s="109"/>
      <c r="Z801" s="109"/>
      <c r="AA801" s="109"/>
      <c r="AB801" s="109"/>
    </row>
    <row r="802" spans="1:28" ht="15.5" x14ac:dyDescent="0.35">
      <c r="A802" s="123"/>
      <c r="B802" s="2"/>
      <c r="C802" s="2"/>
      <c r="D802" s="1"/>
      <c r="E802" s="113"/>
      <c r="F802" s="113"/>
      <c r="G802" s="113"/>
      <c r="H802" s="113"/>
      <c r="I802" s="113"/>
      <c r="J802" s="113"/>
      <c r="K802" s="113"/>
      <c r="L802" s="113"/>
      <c r="M802" s="113"/>
      <c r="N802" s="109"/>
      <c r="O802" s="109"/>
      <c r="P802" s="109"/>
      <c r="Q802" s="109"/>
      <c r="R802" s="109"/>
      <c r="S802" s="109"/>
      <c r="T802" s="109"/>
      <c r="U802" s="109"/>
      <c r="V802" s="109"/>
      <c r="W802" s="109"/>
      <c r="X802" s="109"/>
      <c r="Y802" s="109"/>
      <c r="Z802" s="109"/>
      <c r="AA802" s="109"/>
      <c r="AB802" s="109"/>
    </row>
    <row r="803" spans="1:28" ht="15.5" x14ac:dyDescent="0.35">
      <c r="A803" s="123"/>
      <c r="B803" s="2"/>
      <c r="C803" s="2"/>
      <c r="D803" s="1"/>
      <c r="E803" s="113"/>
      <c r="F803" s="113"/>
      <c r="G803" s="113"/>
      <c r="H803" s="113"/>
      <c r="I803" s="113"/>
      <c r="J803" s="113"/>
      <c r="K803" s="113"/>
      <c r="L803" s="113"/>
      <c r="M803" s="113"/>
      <c r="N803" s="109"/>
      <c r="O803" s="109"/>
      <c r="P803" s="109"/>
      <c r="Q803" s="109"/>
      <c r="R803" s="109"/>
      <c r="S803" s="109"/>
      <c r="T803" s="109"/>
      <c r="U803" s="109"/>
      <c r="V803" s="109"/>
      <c r="W803" s="109"/>
      <c r="X803" s="109"/>
      <c r="Y803" s="109"/>
      <c r="Z803" s="109"/>
      <c r="AA803" s="109"/>
      <c r="AB803" s="109"/>
    </row>
    <row r="804" spans="1:28" ht="15.5" x14ac:dyDescent="0.35">
      <c r="A804" s="123"/>
      <c r="B804" s="2"/>
      <c r="C804" s="2"/>
      <c r="D804" s="1"/>
      <c r="E804" s="113"/>
      <c r="F804" s="113"/>
      <c r="G804" s="113"/>
      <c r="H804" s="113"/>
      <c r="I804" s="113"/>
      <c r="J804" s="113"/>
      <c r="K804" s="113"/>
      <c r="L804" s="113"/>
      <c r="M804" s="113"/>
      <c r="N804" s="109"/>
      <c r="O804" s="109"/>
      <c r="P804" s="109"/>
      <c r="Q804" s="109"/>
      <c r="R804" s="109"/>
      <c r="S804" s="109"/>
      <c r="T804" s="109"/>
      <c r="U804" s="109"/>
      <c r="V804" s="109"/>
      <c r="W804" s="109"/>
      <c r="X804" s="109"/>
      <c r="Y804" s="109"/>
      <c r="Z804" s="109"/>
      <c r="AA804" s="109"/>
      <c r="AB804" s="109"/>
    </row>
    <row r="805" spans="1:28" ht="15.5" x14ac:dyDescent="0.35">
      <c r="A805" s="123"/>
      <c r="B805" s="2"/>
      <c r="C805" s="2"/>
      <c r="D805" s="1"/>
      <c r="E805" s="113"/>
      <c r="F805" s="113"/>
      <c r="G805" s="113"/>
      <c r="H805" s="113"/>
      <c r="I805" s="113"/>
      <c r="J805" s="113"/>
      <c r="K805" s="113"/>
      <c r="L805" s="113"/>
      <c r="M805" s="113"/>
      <c r="N805" s="109"/>
      <c r="O805" s="109"/>
      <c r="P805" s="109"/>
      <c r="Q805" s="109"/>
      <c r="R805" s="109"/>
      <c r="S805" s="109"/>
      <c r="T805" s="109"/>
      <c r="U805" s="109"/>
      <c r="V805" s="109"/>
      <c r="W805" s="109"/>
      <c r="X805" s="109"/>
      <c r="Y805" s="109"/>
      <c r="Z805" s="109"/>
      <c r="AA805" s="109"/>
      <c r="AB805" s="109"/>
    </row>
    <row r="806" spans="1:28" ht="15.5" x14ac:dyDescent="0.35">
      <c r="A806" s="123"/>
      <c r="B806" s="2"/>
      <c r="C806" s="2"/>
      <c r="D806" s="1"/>
      <c r="E806" s="113"/>
      <c r="F806" s="113"/>
      <c r="G806" s="113"/>
      <c r="H806" s="113"/>
      <c r="I806" s="113"/>
      <c r="J806" s="113"/>
      <c r="K806" s="113"/>
      <c r="L806" s="113"/>
      <c r="M806" s="113"/>
      <c r="N806" s="109"/>
      <c r="O806" s="109"/>
      <c r="P806" s="109"/>
      <c r="Q806" s="109"/>
      <c r="R806" s="109"/>
      <c r="S806" s="109"/>
      <c r="T806" s="109"/>
      <c r="U806" s="109"/>
      <c r="V806" s="109"/>
      <c r="W806" s="109"/>
      <c r="X806" s="109"/>
      <c r="Y806" s="109"/>
      <c r="Z806" s="109"/>
      <c r="AA806" s="109"/>
      <c r="AB806" s="109"/>
    </row>
    <row r="807" spans="1:28" ht="15.5" x14ac:dyDescent="0.35">
      <c r="A807" s="123"/>
      <c r="B807" s="2"/>
      <c r="C807" s="2"/>
      <c r="D807" s="1"/>
      <c r="E807" s="113"/>
      <c r="F807" s="113"/>
      <c r="G807" s="113"/>
      <c r="H807" s="113"/>
      <c r="I807" s="113"/>
      <c r="J807" s="113"/>
      <c r="K807" s="113"/>
      <c r="L807" s="113"/>
      <c r="M807" s="113"/>
      <c r="N807" s="109"/>
      <c r="O807" s="109"/>
      <c r="P807" s="109"/>
      <c r="Q807" s="109"/>
      <c r="R807" s="109"/>
      <c r="S807" s="109"/>
      <c r="T807" s="109"/>
      <c r="U807" s="109"/>
      <c r="V807" s="109"/>
      <c r="W807" s="109"/>
      <c r="X807" s="109"/>
      <c r="Y807" s="109"/>
      <c r="Z807" s="109"/>
      <c r="AA807" s="109"/>
      <c r="AB807" s="109"/>
    </row>
    <row r="808" spans="1:28" ht="15.5" x14ac:dyDescent="0.35">
      <c r="A808" s="123"/>
      <c r="B808" s="2"/>
      <c r="C808" s="2"/>
      <c r="D808" s="1"/>
      <c r="E808" s="113"/>
      <c r="F808" s="113"/>
      <c r="G808" s="113"/>
      <c r="H808" s="113"/>
      <c r="I808" s="113"/>
      <c r="J808" s="113"/>
      <c r="K808" s="113"/>
      <c r="L808" s="113"/>
      <c r="M808" s="113"/>
      <c r="N808" s="109"/>
      <c r="O808" s="109"/>
      <c r="P808" s="109"/>
      <c r="Q808" s="109"/>
      <c r="R808" s="109"/>
      <c r="S808" s="109"/>
      <c r="T808" s="109"/>
      <c r="U808" s="109"/>
      <c r="V808" s="109"/>
      <c r="W808" s="109"/>
      <c r="X808" s="109"/>
      <c r="Y808" s="109"/>
      <c r="Z808" s="109"/>
      <c r="AA808" s="109"/>
      <c r="AB808" s="109"/>
    </row>
    <row r="809" spans="1:28" ht="15.5" x14ac:dyDescent="0.35">
      <c r="A809" s="123"/>
      <c r="B809" s="2"/>
      <c r="C809" s="2"/>
      <c r="D809" s="1"/>
      <c r="E809" s="113"/>
      <c r="F809" s="113"/>
      <c r="G809" s="113"/>
      <c r="H809" s="113"/>
      <c r="I809" s="113"/>
      <c r="J809" s="113"/>
      <c r="K809" s="113"/>
      <c r="L809" s="113"/>
      <c r="M809" s="113"/>
      <c r="N809" s="109"/>
      <c r="O809" s="109"/>
      <c r="P809" s="109"/>
      <c r="Q809" s="109"/>
      <c r="R809" s="109"/>
      <c r="S809" s="109"/>
      <c r="T809" s="109"/>
      <c r="U809" s="109"/>
      <c r="V809" s="109"/>
      <c r="W809" s="109"/>
      <c r="X809" s="109"/>
      <c r="Y809" s="109"/>
      <c r="Z809" s="109"/>
      <c r="AA809" s="109"/>
      <c r="AB809" s="109"/>
    </row>
    <row r="810" spans="1:28" ht="15.5" x14ac:dyDescent="0.35">
      <c r="A810" s="123"/>
      <c r="B810" s="2"/>
      <c r="C810" s="2"/>
      <c r="D810" s="1"/>
      <c r="E810" s="113"/>
      <c r="F810" s="113"/>
      <c r="G810" s="113"/>
      <c r="H810" s="113"/>
      <c r="I810" s="113"/>
      <c r="J810" s="113"/>
      <c r="K810" s="113"/>
      <c r="L810" s="113"/>
      <c r="M810" s="113"/>
      <c r="N810" s="109"/>
      <c r="O810" s="109"/>
      <c r="P810" s="109"/>
      <c r="Q810" s="109"/>
      <c r="R810" s="109"/>
      <c r="S810" s="109"/>
      <c r="T810" s="109"/>
      <c r="U810" s="109"/>
      <c r="V810" s="109"/>
      <c r="W810" s="109"/>
      <c r="X810" s="109"/>
      <c r="Y810" s="109"/>
      <c r="Z810" s="109"/>
      <c r="AA810" s="109"/>
      <c r="AB810" s="109"/>
    </row>
    <row r="811" spans="1:28" ht="15.5" x14ac:dyDescent="0.35">
      <c r="A811" s="123"/>
      <c r="B811" s="2"/>
      <c r="C811" s="2"/>
      <c r="D811" s="1"/>
      <c r="E811" s="113"/>
      <c r="F811" s="113"/>
      <c r="G811" s="113"/>
      <c r="H811" s="113"/>
      <c r="I811" s="113"/>
      <c r="J811" s="113"/>
      <c r="K811" s="113"/>
      <c r="L811" s="113"/>
      <c r="M811" s="113"/>
      <c r="N811" s="109"/>
      <c r="O811" s="109"/>
      <c r="P811" s="109"/>
      <c r="Q811" s="109"/>
      <c r="R811" s="109"/>
      <c r="S811" s="109"/>
      <c r="T811" s="109"/>
      <c r="U811" s="109"/>
      <c r="V811" s="109"/>
      <c r="W811" s="109"/>
      <c r="X811" s="109"/>
      <c r="Y811" s="109"/>
      <c r="Z811" s="109"/>
      <c r="AA811" s="109"/>
      <c r="AB811" s="109"/>
    </row>
    <row r="812" spans="1:28" ht="15.5" x14ac:dyDescent="0.35">
      <c r="A812" s="123"/>
      <c r="B812" s="2"/>
      <c r="C812" s="2"/>
      <c r="D812" s="1"/>
      <c r="E812" s="113"/>
      <c r="F812" s="113"/>
      <c r="G812" s="113"/>
      <c r="H812" s="113"/>
      <c r="I812" s="113"/>
      <c r="J812" s="113"/>
      <c r="K812" s="113"/>
      <c r="L812" s="113"/>
      <c r="M812" s="113"/>
      <c r="N812" s="109"/>
      <c r="O812" s="109"/>
      <c r="P812" s="109"/>
      <c r="Q812" s="109"/>
      <c r="R812" s="109"/>
      <c r="S812" s="109"/>
      <c r="T812" s="109"/>
      <c r="U812" s="109"/>
      <c r="V812" s="109"/>
      <c r="W812" s="109"/>
      <c r="X812" s="109"/>
      <c r="Y812" s="109"/>
      <c r="Z812" s="109"/>
      <c r="AA812" s="109"/>
      <c r="AB812" s="109"/>
    </row>
    <row r="813" spans="1:28" ht="15.5" x14ac:dyDescent="0.35">
      <c r="A813" s="123"/>
      <c r="B813" s="2"/>
      <c r="C813" s="2"/>
      <c r="D813" s="1"/>
      <c r="E813" s="113"/>
      <c r="F813" s="113"/>
      <c r="G813" s="113"/>
      <c r="H813" s="113"/>
      <c r="I813" s="113"/>
      <c r="J813" s="113"/>
      <c r="K813" s="113"/>
      <c r="L813" s="113"/>
      <c r="M813" s="113"/>
      <c r="N813" s="109"/>
      <c r="O813" s="109"/>
      <c r="P813" s="109"/>
      <c r="Q813" s="109"/>
      <c r="R813" s="109"/>
      <c r="S813" s="109"/>
      <c r="T813" s="109"/>
      <c r="U813" s="109"/>
      <c r="V813" s="109"/>
      <c r="W813" s="109"/>
      <c r="X813" s="109"/>
      <c r="Y813" s="109"/>
      <c r="Z813" s="109"/>
      <c r="AA813" s="109"/>
      <c r="AB813" s="109"/>
    </row>
    <row r="814" spans="1:28" ht="15.5" x14ac:dyDescent="0.35">
      <c r="A814" s="123"/>
      <c r="B814" s="2"/>
      <c r="C814" s="2"/>
      <c r="D814" s="1"/>
      <c r="E814" s="113"/>
      <c r="F814" s="113"/>
      <c r="G814" s="113"/>
      <c r="H814" s="113"/>
      <c r="I814" s="113"/>
      <c r="J814" s="113"/>
      <c r="K814" s="113"/>
      <c r="L814" s="113"/>
      <c r="M814" s="113"/>
      <c r="N814" s="109"/>
      <c r="O814" s="109"/>
      <c r="P814" s="109"/>
      <c r="Q814" s="109"/>
      <c r="R814" s="109"/>
      <c r="S814" s="109"/>
      <c r="T814" s="109"/>
      <c r="U814" s="109"/>
      <c r="V814" s="109"/>
      <c r="W814" s="109"/>
      <c r="X814" s="109"/>
      <c r="Y814" s="109"/>
      <c r="Z814" s="109"/>
      <c r="AA814" s="109"/>
      <c r="AB814" s="109"/>
    </row>
    <row r="815" spans="1:28" ht="15.5" x14ac:dyDescent="0.35">
      <c r="A815" s="123"/>
      <c r="B815" s="2"/>
      <c r="C815" s="2"/>
      <c r="D815" s="1"/>
      <c r="E815" s="113"/>
      <c r="F815" s="113"/>
      <c r="G815" s="113"/>
      <c r="H815" s="113"/>
      <c r="I815" s="113"/>
      <c r="J815" s="113"/>
      <c r="K815" s="113"/>
      <c r="L815" s="113"/>
      <c r="M815" s="113"/>
      <c r="N815" s="109"/>
      <c r="O815" s="109"/>
      <c r="P815" s="109"/>
      <c r="Q815" s="109"/>
      <c r="R815" s="109"/>
      <c r="S815" s="109"/>
      <c r="T815" s="109"/>
      <c r="U815" s="109"/>
      <c r="V815" s="109"/>
      <c r="W815" s="109"/>
      <c r="X815" s="109"/>
      <c r="Y815" s="109"/>
      <c r="Z815" s="109"/>
      <c r="AA815" s="109"/>
      <c r="AB815" s="109"/>
    </row>
    <row r="816" spans="1:28" ht="15.5" x14ac:dyDescent="0.35">
      <c r="A816" s="123"/>
      <c r="B816" s="2"/>
      <c r="C816" s="2"/>
      <c r="D816" s="1"/>
      <c r="E816" s="113"/>
      <c r="F816" s="113"/>
      <c r="G816" s="113"/>
      <c r="H816" s="113"/>
      <c r="I816" s="113"/>
      <c r="J816" s="113"/>
      <c r="K816" s="113"/>
      <c r="L816" s="113"/>
      <c r="M816" s="113"/>
      <c r="N816" s="109"/>
      <c r="O816" s="109"/>
      <c r="P816" s="109"/>
      <c r="Q816" s="109"/>
      <c r="R816" s="109"/>
      <c r="S816" s="109"/>
      <c r="T816" s="109"/>
      <c r="U816" s="109"/>
      <c r="V816" s="109"/>
      <c r="W816" s="109"/>
      <c r="X816" s="109"/>
      <c r="Y816" s="109"/>
      <c r="Z816" s="109"/>
      <c r="AA816" s="109"/>
      <c r="AB816" s="109"/>
    </row>
    <row r="817" spans="1:28" ht="15.5" x14ac:dyDescent="0.35">
      <c r="A817" s="123"/>
      <c r="B817" s="2"/>
      <c r="C817" s="2"/>
      <c r="D817" s="1"/>
      <c r="E817" s="113"/>
      <c r="F817" s="113"/>
      <c r="G817" s="113"/>
      <c r="H817" s="113"/>
      <c r="I817" s="113"/>
      <c r="J817" s="113"/>
      <c r="K817" s="113"/>
      <c r="L817" s="113"/>
      <c r="M817" s="113"/>
      <c r="N817" s="109"/>
      <c r="O817" s="109"/>
      <c r="P817" s="109"/>
      <c r="Q817" s="109"/>
      <c r="R817" s="109"/>
      <c r="S817" s="109"/>
      <c r="T817" s="109"/>
      <c r="U817" s="109"/>
      <c r="V817" s="109"/>
      <c r="W817" s="109"/>
      <c r="X817" s="109"/>
      <c r="Y817" s="109"/>
      <c r="Z817" s="109"/>
      <c r="AA817" s="109"/>
      <c r="AB817" s="109"/>
    </row>
    <row r="818" spans="1:28" ht="15.5" x14ac:dyDescent="0.35">
      <c r="A818" s="123"/>
      <c r="B818" s="2"/>
      <c r="C818" s="2"/>
      <c r="D818" s="1"/>
      <c r="E818" s="113"/>
      <c r="F818" s="113"/>
      <c r="G818" s="113"/>
      <c r="H818" s="113"/>
      <c r="I818" s="113"/>
      <c r="J818" s="113"/>
      <c r="K818" s="113"/>
      <c r="L818" s="113"/>
      <c r="M818" s="113"/>
      <c r="N818" s="109"/>
      <c r="O818" s="109"/>
      <c r="P818" s="109"/>
      <c r="Q818" s="109"/>
      <c r="R818" s="109"/>
      <c r="S818" s="109"/>
      <c r="T818" s="109"/>
      <c r="U818" s="109"/>
      <c r="V818" s="109"/>
      <c r="W818" s="109"/>
      <c r="X818" s="109"/>
      <c r="Y818" s="109"/>
      <c r="Z818" s="109"/>
      <c r="AA818" s="109"/>
      <c r="AB818" s="109"/>
    </row>
    <row r="819" spans="1:28" ht="15.5" x14ac:dyDescent="0.35">
      <c r="A819" s="123"/>
      <c r="B819" s="2"/>
      <c r="C819" s="2"/>
      <c r="D819" s="1"/>
      <c r="E819" s="113"/>
      <c r="F819" s="113"/>
      <c r="G819" s="113"/>
      <c r="H819" s="113"/>
      <c r="I819" s="113"/>
      <c r="J819" s="113"/>
      <c r="K819" s="113"/>
      <c r="L819" s="113"/>
      <c r="M819" s="113"/>
      <c r="N819" s="109"/>
      <c r="O819" s="109"/>
      <c r="P819" s="109"/>
      <c r="Q819" s="109"/>
      <c r="R819" s="109"/>
      <c r="S819" s="109"/>
      <c r="T819" s="109"/>
      <c r="U819" s="109"/>
      <c r="V819" s="109"/>
      <c r="W819" s="109"/>
      <c r="X819" s="109"/>
      <c r="Y819" s="109"/>
      <c r="Z819" s="109"/>
      <c r="AA819" s="109"/>
      <c r="AB819" s="109"/>
    </row>
    <row r="820" spans="1:28" ht="15.5" x14ac:dyDescent="0.35">
      <c r="A820" s="123"/>
      <c r="B820" s="2"/>
      <c r="C820" s="2"/>
      <c r="D820" s="1"/>
      <c r="E820" s="113"/>
      <c r="F820" s="113"/>
      <c r="G820" s="113"/>
      <c r="H820" s="113"/>
      <c r="I820" s="113"/>
      <c r="J820" s="113"/>
      <c r="K820" s="113"/>
      <c r="L820" s="113"/>
      <c r="M820" s="113"/>
      <c r="N820" s="109"/>
      <c r="O820" s="109"/>
      <c r="P820" s="109"/>
      <c r="Q820" s="109"/>
      <c r="R820" s="109"/>
      <c r="S820" s="109"/>
      <c r="T820" s="109"/>
      <c r="U820" s="109"/>
      <c r="V820" s="109"/>
      <c r="W820" s="109"/>
      <c r="X820" s="109"/>
      <c r="Y820" s="109"/>
      <c r="Z820" s="109"/>
      <c r="AA820" s="109"/>
      <c r="AB820" s="109"/>
    </row>
    <row r="821" spans="1:28" ht="15.5" x14ac:dyDescent="0.35">
      <c r="A821" s="123"/>
      <c r="B821" s="2"/>
      <c r="C821" s="2"/>
      <c r="D821" s="1"/>
      <c r="E821" s="113"/>
      <c r="F821" s="113"/>
      <c r="G821" s="113"/>
      <c r="H821" s="113"/>
      <c r="I821" s="113"/>
      <c r="J821" s="113"/>
      <c r="K821" s="113"/>
      <c r="L821" s="113"/>
      <c r="M821" s="113"/>
      <c r="N821" s="109"/>
      <c r="O821" s="109"/>
      <c r="P821" s="109"/>
      <c r="Q821" s="109"/>
      <c r="R821" s="109"/>
      <c r="S821" s="109"/>
      <c r="T821" s="109"/>
      <c r="U821" s="109"/>
      <c r="V821" s="109"/>
      <c r="W821" s="109"/>
      <c r="X821" s="109"/>
      <c r="Y821" s="109"/>
      <c r="Z821" s="109"/>
      <c r="AA821" s="109"/>
      <c r="AB821" s="109"/>
    </row>
    <row r="822" spans="1:28" ht="15.5" x14ac:dyDescent="0.35">
      <c r="A822" s="123"/>
      <c r="B822" s="2"/>
      <c r="C822" s="2"/>
      <c r="D822" s="1"/>
      <c r="E822" s="113"/>
      <c r="F822" s="113"/>
      <c r="G822" s="113"/>
      <c r="H822" s="113"/>
      <c r="I822" s="113"/>
      <c r="J822" s="113"/>
      <c r="K822" s="113"/>
      <c r="L822" s="113"/>
      <c r="M822" s="113"/>
      <c r="N822" s="109"/>
      <c r="O822" s="109"/>
      <c r="P822" s="109"/>
      <c r="Q822" s="109"/>
      <c r="R822" s="109"/>
      <c r="S822" s="109"/>
      <c r="T822" s="109"/>
      <c r="U822" s="109"/>
      <c r="V822" s="109"/>
      <c r="W822" s="109"/>
      <c r="X822" s="109"/>
      <c r="Y822" s="109"/>
      <c r="Z822" s="109"/>
      <c r="AA822" s="109"/>
      <c r="AB822" s="109"/>
    </row>
    <row r="823" spans="1:28" ht="15.5" x14ac:dyDescent="0.35">
      <c r="A823" s="123"/>
      <c r="B823" s="2"/>
      <c r="C823" s="2"/>
      <c r="D823" s="1"/>
      <c r="E823" s="113"/>
      <c r="F823" s="113"/>
      <c r="G823" s="113"/>
      <c r="H823" s="113"/>
      <c r="I823" s="113"/>
      <c r="J823" s="113"/>
      <c r="K823" s="113"/>
      <c r="L823" s="113"/>
      <c r="M823" s="113"/>
      <c r="N823" s="109"/>
      <c r="O823" s="109"/>
      <c r="P823" s="109"/>
      <c r="Q823" s="109"/>
      <c r="R823" s="109"/>
      <c r="S823" s="109"/>
      <c r="T823" s="109"/>
      <c r="U823" s="109"/>
      <c r="V823" s="109"/>
      <c r="W823" s="109"/>
      <c r="X823" s="109"/>
      <c r="Y823" s="109"/>
      <c r="Z823" s="109"/>
      <c r="AA823" s="109"/>
      <c r="AB823" s="109"/>
    </row>
    <row r="824" spans="1:28" ht="15.5" x14ac:dyDescent="0.35">
      <c r="A824" s="123"/>
      <c r="B824" s="2"/>
      <c r="C824" s="2"/>
      <c r="D824" s="1"/>
      <c r="E824" s="113"/>
      <c r="F824" s="113"/>
      <c r="G824" s="113"/>
      <c r="H824" s="113"/>
      <c r="I824" s="113"/>
      <c r="J824" s="113"/>
      <c r="K824" s="113"/>
      <c r="L824" s="113"/>
      <c r="M824" s="113"/>
      <c r="N824" s="109"/>
      <c r="O824" s="109"/>
      <c r="P824" s="109"/>
      <c r="Q824" s="109"/>
      <c r="R824" s="109"/>
      <c r="S824" s="109"/>
      <c r="T824" s="109"/>
      <c r="U824" s="109"/>
      <c r="V824" s="109"/>
      <c r="W824" s="109"/>
      <c r="X824" s="109"/>
      <c r="Y824" s="109"/>
      <c r="Z824" s="109"/>
      <c r="AA824" s="109"/>
      <c r="AB824" s="109"/>
    </row>
    <row r="825" spans="1:28" ht="15.5" x14ac:dyDescent="0.35">
      <c r="A825" s="123"/>
      <c r="B825" s="2"/>
      <c r="C825" s="2"/>
      <c r="D825" s="1"/>
      <c r="E825" s="113"/>
      <c r="F825" s="113"/>
      <c r="G825" s="113"/>
      <c r="H825" s="113"/>
      <c r="I825" s="113"/>
      <c r="J825" s="113"/>
      <c r="K825" s="113"/>
      <c r="L825" s="113"/>
      <c r="M825" s="113"/>
      <c r="N825" s="109"/>
      <c r="O825" s="109"/>
      <c r="P825" s="109"/>
      <c r="Q825" s="109"/>
      <c r="R825" s="109"/>
      <c r="S825" s="109"/>
      <c r="T825" s="109"/>
      <c r="U825" s="109"/>
      <c r="V825" s="109"/>
      <c r="W825" s="109"/>
      <c r="X825" s="109"/>
      <c r="Y825" s="109"/>
      <c r="Z825" s="109"/>
      <c r="AA825" s="109"/>
      <c r="AB825" s="109"/>
    </row>
    <row r="826" spans="1:28" ht="15.5" x14ac:dyDescent="0.35">
      <c r="A826" s="123"/>
      <c r="B826" s="2"/>
      <c r="C826" s="2"/>
      <c r="D826" s="1"/>
      <c r="E826" s="113"/>
      <c r="F826" s="113"/>
      <c r="G826" s="113"/>
      <c r="H826" s="113"/>
      <c r="I826" s="113"/>
      <c r="J826" s="113"/>
      <c r="K826" s="113"/>
      <c r="L826" s="113"/>
      <c r="M826" s="113"/>
      <c r="N826" s="109"/>
      <c r="O826" s="109"/>
      <c r="P826" s="109"/>
      <c r="Q826" s="109"/>
      <c r="R826" s="109"/>
      <c r="S826" s="109"/>
      <c r="T826" s="109"/>
      <c r="U826" s="109"/>
      <c r="V826" s="109"/>
      <c r="W826" s="109"/>
      <c r="X826" s="109"/>
      <c r="Y826" s="109"/>
      <c r="Z826" s="109"/>
      <c r="AA826" s="109"/>
      <c r="AB826" s="109"/>
    </row>
    <row r="827" spans="1:28" ht="15.5" x14ac:dyDescent="0.35">
      <c r="A827" s="123"/>
      <c r="B827" s="2"/>
      <c r="C827" s="2"/>
      <c r="D827" s="1"/>
      <c r="E827" s="113"/>
      <c r="F827" s="113"/>
      <c r="G827" s="113"/>
      <c r="H827" s="113"/>
      <c r="I827" s="113"/>
      <c r="J827" s="113"/>
      <c r="K827" s="113"/>
      <c r="L827" s="113"/>
      <c r="M827" s="113"/>
      <c r="N827" s="109"/>
      <c r="O827" s="109"/>
      <c r="P827" s="109"/>
      <c r="Q827" s="109"/>
      <c r="R827" s="109"/>
      <c r="S827" s="109"/>
      <c r="T827" s="109"/>
      <c r="U827" s="109"/>
      <c r="V827" s="109"/>
      <c r="W827" s="109"/>
      <c r="X827" s="109"/>
      <c r="Y827" s="109"/>
      <c r="Z827" s="109"/>
      <c r="AA827" s="109"/>
      <c r="AB827" s="109"/>
    </row>
    <row r="828" spans="1:28" ht="15.5" x14ac:dyDescent="0.35">
      <c r="A828" s="123"/>
      <c r="B828" s="2"/>
      <c r="C828" s="2"/>
      <c r="D828" s="1"/>
      <c r="E828" s="113"/>
      <c r="F828" s="113"/>
      <c r="G828" s="113"/>
      <c r="H828" s="113"/>
      <c r="I828" s="113"/>
      <c r="J828" s="113"/>
      <c r="K828" s="113"/>
      <c r="L828" s="113"/>
      <c r="M828" s="113"/>
      <c r="N828" s="109"/>
      <c r="O828" s="109"/>
      <c r="P828" s="109"/>
      <c r="Q828" s="109"/>
      <c r="R828" s="109"/>
      <c r="S828" s="109"/>
      <c r="T828" s="109"/>
      <c r="U828" s="109"/>
      <c r="V828" s="109"/>
      <c r="W828" s="109"/>
      <c r="X828" s="109"/>
      <c r="Y828" s="109"/>
      <c r="Z828" s="109"/>
      <c r="AA828" s="109"/>
      <c r="AB828" s="109"/>
    </row>
    <row r="829" spans="1:28" ht="15.5" x14ac:dyDescent="0.35">
      <c r="A829" s="123"/>
      <c r="B829" s="2"/>
      <c r="C829" s="2"/>
      <c r="D829" s="1"/>
      <c r="E829" s="113"/>
      <c r="F829" s="113"/>
      <c r="G829" s="113"/>
      <c r="H829" s="113"/>
      <c r="I829" s="113"/>
      <c r="J829" s="113"/>
      <c r="K829" s="113"/>
      <c r="L829" s="113"/>
      <c r="M829" s="113"/>
      <c r="N829" s="109"/>
      <c r="O829" s="109"/>
      <c r="P829" s="109"/>
      <c r="Q829" s="109"/>
      <c r="R829" s="109"/>
      <c r="S829" s="109"/>
      <c r="T829" s="109"/>
      <c r="U829" s="109"/>
      <c r="V829" s="109"/>
      <c r="W829" s="109"/>
      <c r="X829" s="109"/>
      <c r="Y829" s="109"/>
      <c r="Z829" s="109"/>
      <c r="AA829" s="109"/>
      <c r="AB829" s="109"/>
    </row>
    <row r="830" spans="1:28" ht="15.5" x14ac:dyDescent="0.35">
      <c r="A830" s="123"/>
      <c r="B830" s="2"/>
      <c r="C830" s="2"/>
      <c r="D830" s="1"/>
      <c r="E830" s="113"/>
      <c r="F830" s="113"/>
      <c r="G830" s="113"/>
      <c r="H830" s="113"/>
      <c r="I830" s="113"/>
      <c r="J830" s="113"/>
      <c r="K830" s="113"/>
      <c r="L830" s="113"/>
      <c r="M830" s="113"/>
      <c r="N830" s="109"/>
      <c r="O830" s="109"/>
      <c r="P830" s="109"/>
      <c r="Q830" s="109"/>
      <c r="R830" s="109"/>
      <c r="S830" s="109"/>
      <c r="T830" s="109"/>
      <c r="U830" s="109"/>
      <c r="V830" s="109"/>
      <c r="W830" s="109"/>
      <c r="X830" s="109"/>
      <c r="Y830" s="109"/>
      <c r="Z830" s="109"/>
      <c r="AA830" s="109"/>
      <c r="AB830" s="109"/>
    </row>
    <row r="831" spans="1:28" ht="15.5" x14ac:dyDescent="0.35">
      <c r="A831" s="123"/>
      <c r="B831" s="2"/>
      <c r="C831" s="2"/>
      <c r="D831" s="1"/>
      <c r="E831" s="113"/>
      <c r="F831" s="113"/>
      <c r="G831" s="113"/>
      <c r="H831" s="113"/>
      <c r="I831" s="113"/>
      <c r="J831" s="113"/>
      <c r="K831" s="113"/>
      <c r="L831" s="113"/>
      <c r="M831" s="113"/>
      <c r="N831" s="109"/>
      <c r="O831" s="109"/>
      <c r="P831" s="109"/>
      <c r="Q831" s="109"/>
      <c r="R831" s="109"/>
      <c r="S831" s="109"/>
      <c r="T831" s="109"/>
      <c r="U831" s="109"/>
      <c r="V831" s="109"/>
      <c r="W831" s="109"/>
      <c r="X831" s="109"/>
      <c r="Y831" s="109"/>
      <c r="Z831" s="109"/>
      <c r="AA831" s="109"/>
      <c r="AB831" s="109"/>
    </row>
    <row r="832" spans="1:28" ht="15.5" x14ac:dyDescent="0.35">
      <c r="A832" s="123"/>
      <c r="B832" s="2"/>
      <c r="C832" s="2"/>
      <c r="D832" s="1"/>
      <c r="E832" s="113"/>
      <c r="F832" s="113"/>
      <c r="G832" s="113"/>
      <c r="H832" s="113"/>
      <c r="I832" s="113"/>
      <c r="J832" s="113"/>
      <c r="K832" s="113"/>
      <c r="L832" s="113"/>
      <c r="M832" s="113"/>
      <c r="N832" s="109"/>
      <c r="O832" s="109"/>
      <c r="P832" s="109"/>
      <c r="Q832" s="109"/>
      <c r="R832" s="109"/>
      <c r="S832" s="109"/>
      <c r="T832" s="109"/>
      <c r="U832" s="109"/>
      <c r="V832" s="109"/>
      <c r="W832" s="109"/>
      <c r="X832" s="109"/>
      <c r="Y832" s="109"/>
      <c r="Z832" s="109"/>
      <c r="AA832" s="109"/>
      <c r="AB832" s="109"/>
    </row>
    <row r="833" spans="1:28" ht="15.5" x14ac:dyDescent="0.35">
      <c r="A833" s="123"/>
      <c r="B833" s="2"/>
      <c r="C833" s="2"/>
      <c r="D833" s="1"/>
      <c r="E833" s="113"/>
      <c r="F833" s="113"/>
      <c r="G833" s="113"/>
      <c r="H833" s="113"/>
      <c r="I833" s="113"/>
      <c r="J833" s="113"/>
      <c r="K833" s="113"/>
      <c r="L833" s="113"/>
      <c r="M833" s="113"/>
      <c r="N833" s="109"/>
      <c r="O833" s="109"/>
      <c r="P833" s="109"/>
      <c r="Q833" s="109"/>
      <c r="R833" s="109"/>
      <c r="S833" s="109"/>
      <c r="T833" s="109"/>
      <c r="U833" s="109"/>
      <c r="V833" s="109"/>
      <c r="W833" s="109"/>
      <c r="X833" s="109"/>
      <c r="Y833" s="109"/>
      <c r="Z833" s="109"/>
      <c r="AA833" s="109"/>
      <c r="AB833" s="109"/>
    </row>
    <row r="834" spans="1:28" ht="15.5" x14ac:dyDescent="0.35">
      <c r="A834" s="123"/>
      <c r="B834" s="2"/>
      <c r="C834" s="2"/>
      <c r="D834" s="1"/>
      <c r="E834" s="113"/>
      <c r="F834" s="113"/>
      <c r="G834" s="113"/>
      <c r="H834" s="113"/>
      <c r="I834" s="113"/>
      <c r="J834" s="113"/>
      <c r="K834" s="113"/>
      <c r="L834" s="113"/>
      <c r="M834" s="113"/>
      <c r="N834" s="109"/>
      <c r="O834" s="109"/>
      <c r="P834" s="109"/>
      <c r="Q834" s="109"/>
      <c r="R834" s="109"/>
      <c r="S834" s="109"/>
      <c r="T834" s="109"/>
      <c r="U834" s="109"/>
      <c r="V834" s="109"/>
      <c r="W834" s="109"/>
      <c r="X834" s="109"/>
      <c r="Y834" s="109"/>
      <c r="Z834" s="109"/>
      <c r="AA834" s="109"/>
      <c r="AB834" s="109"/>
    </row>
    <row r="835" spans="1:28" ht="15.5" x14ac:dyDescent="0.35">
      <c r="A835" s="123"/>
      <c r="B835" s="2"/>
      <c r="C835" s="2"/>
      <c r="D835" s="1"/>
      <c r="E835" s="113"/>
      <c r="F835" s="113"/>
      <c r="G835" s="113"/>
      <c r="H835" s="113"/>
      <c r="I835" s="113"/>
      <c r="J835" s="113"/>
      <c r="K835" s="113"/>
      <c r="L835" s="113"/>
      <c r="M835" s="113"/>
      <c r="N835" s="109"/>
      <c r="O835" s="109"/>
      <c r="P835" s="109"/>
      <c r="Q835" s="109"/>
      <c r="R835" s="109"/>
      <c r="S835" s="109"/>
      <c r="T835" s="109"/>
      <c r="U835" s="109"/>
      <c r="V835" s="109"/>
      <c r="W835" s="109"/>
      <c r="X835" s="109"/>
      <c r="Y835" s="109"/>
      <c r="Z835" s="109"/>
      <c r="AA835" s="109"/>
      <c r="AB835" s="109"/>
    </row>
    <row r="836" spans="1:28" ht="15.5" x14ac:dyDescent="0.35">
      <c r="A836" s="123"/>
      <c r="B836" s="2"/>
      <c r="C836" s="2"/>
      <c r="D836" s="1"/>
      <c r="E836" s="113"/>
      <c r="F836" s="113"/>
      <c r="G836" s="113"/>
      <c r="H836" s="113"/>
      <c r="I836" s="113"/>
      <c r="J836" s="113"/>
      <c r="K836" s="113"/>
      <c r="L836" s="113"/>
      <c r="M836" s="113"/>
      <c r="N836" s="109"/>
      <c r="O836" s="109"/>
      <c r="P836" s="109"/>
      <c r="Q836" s="109"/>
      <c r="R836" s="109"/>
      <c r="S836" s="109"/>
      <c r="T836" s="109"/>
      <c r="U836" s="109"/>
      <c r="V836" s="109"/>
      <c r="W836" s="109"/>
      <c r="X836" s="109"/>
      <c r="Y836" s="109"/>
      <c r="Z836" s="109"/>
      <c r="AA836" s="109"/>
      <c r="AB836" s="109"/>
    </row>
    <row r="837" spans="1:28" ht="15.5" x14ac:dyDescent="0.35">
      <c r="A837" s="123"/>
      <c r="B837" s="2"/>
      <c r="C837" s="2"/>
      <c r="D837" s="1"/>
      <c r="E837" s="113"/>
      <c r="F837" s="113"/>
      <c r="G837" s="113"/>
      <c r="H837" s="113"/>
      <c r="I837" s="113"/>
      <c r="J837" s="113"/>
      <c r="K837" s="113"/>
      <c r="L837" s="113"/>
      <c r="M837" s="113"/>
      <c r="N837" s="109"/>
      <c r="O837" s="109"/>
      <c r="P837" s="109"/>
      <c r="Q837" s="109"/>
      <c r="R837" s="109"/>
      <c r="S837" s="109"/>
      <c r="T837" s="109"/>
      <c r="U837" s="109"/>
      <c r="V837" s="109"/>
      <c r="W837" s="109"/>
      <c r="X837" s="109"/>
      <c r="Y837" s="109"/>
      <c r="Z837" s="109"/>
      <c r="AA837" s="109"/>
      <c r="AB837" s="109"/>
    </row>
    <row r="838" spans="1:28" ht="15.5" x14ac:dyDescent="0.35">
      <c r="A838" s="123"/>
      <c r="B838" s="2"/>
      <c r="C838" s="2"/>
      <c r="D838" s="1"/>
      <c r="E838" s="113"/>
      <c r="F838" s="113"/>
      <c r="G838" s="113"/>
      <c r="H838" s="113"/>
      <c r="I838" s="113"/>
      <c r="J838" s="113"/>
      <c r="K838" s="113"/>
      <c r="L838" s="113"/>
      <c r="M838" s="113"/>
      <c r="N838" s="109"/>
      <c r="O838" s="109"/>
      <c r="P838" s="109"/>
      <c r="Q838" s="109"/>
      <c r="R838" s="109"/>
      <c r="S838" s="109"/>
      <c r="T838" s="109"/>
      <c r="U838" s="109"/>
      <c r="V838" s="109"/>
      <c r="W838" s="109"/>
      <c r="X838" s="109"/>
      <c r="Y838" s="109"/>
      <c r="Z838" s="109"/>
      <c r="AA838" s="109"/>
      <c r="AB838" s="109"/>
    </row>
    <row r="839" spans="1:28" ht="15.5" x14ac:dyDescent="0.35">
      <c r="A839" s="123"/>
      <c r="B839" s="2"/>
      <c r="C839" s="2"/>
      <c r="D839" s="1"/>
      <c r="E839" s="113"/>
      <c r="F839" s="113"/>
      <c r="G839" s="113"/>
      <c r="H839" s="113"/>
      <c r="I839" s="113"/>
      <c r="J839" s="113"/>
      <c r="K839" s="113"/>
      <c r="L839" s="113"/>
      <c r="M839" s="113"/>
      <c r="N839" s="109"/>
      <c r="O839" s="109"/>
      <c r="P839" s="109"/>
      <c r="Q839" s="109"/>
      <c r="R839" s="109"/>
      <c r="S839" s="109"/>
      <c r="T839" s="109"/>
      <c r="U839" s="109"/>
      <c r="V839" s="109"/>
      <c r="W839" s="109"/>
      <c r="X839" s="109"/>
      <c r="Y839" s="109"/>
      <c r="Z839" s="109"/>
      <c r="AA839" s="109"/>
      <c r="AB839" s="109"/>
    </row>
    <row r="840" spans="1:28" ht="15.5" x14ac:dyDescent="0.35">
      <c r="A840" s="123"/>
      <c r="B840" s="2"/>
      <c r="C840" s="2"/>
      <c r="D840" s="1"/>
      <c r="E840" s="113"/>
      <c r="F840" s="113"/>
      <c r="G840" s="113"/>
      <c r="H840" s="113"/>
      <c r="I840" s="113"/>
      <c r="J840" s="113"/>
      <c r="K840" s="113"/>
      <c r="L840" s="113"/>
      <c r="M840" s="113"/>
      <c r="N840" s="109"/>
      <c r="O840" s="109"/>
      <c r="P840" s="109"/>
      <c r="Q840" s="109"/>
      <c r="R840" s="109"/>
      <c r="S840" s="109"/>
      <c r="T840" s="109"/>
      <c r="U840" s="109"/>
      <c r="V840" s="109"/>
      <c r="W840" s="109"/>
      <c r="X840" s="109"/>
      <c r="Y840" s="109"/>
      <c r="Z840" s="109"/>
      <c r="AA840" s="109"/>
      <c r="AB840" s="109"/>
    </row>
    <row r="841" spans="1:28" ht="15.5" x14ac:dyDescent="0.35">
      <c r="A841" s="123"/>
      <c r="B841" s="2"/>
      <c r="C841" s="2"/>
      <c r="D841" s="1"/>
      <c r="E841" s="113"/>
      <c r="F841" s="113"/>
      <c r="G841" s="113"/>
      <c r="H841" s="113"/>
      <c r="I841" s="113"/>
      <c r="J841" s="113"/>
      <c r="K841" s="113"/>
      <c r="L841" s="113"/>
      <c r="M841" s="113"/>
      <c r="N841" s="109"/>
      <c r="O841" s="109"/>
      <c r="P841" s="109"/>
      <c r="Q841" s="109"/>
      <c r="R841" s="109"/>
      <c r="S841" s="109"/>
      <c r="T841" s="109"/>
      <c r="U841" s="109"/>
      <c r="V841" s="109"/>
      <c r="W841" s="109"/>
      <c r="X841" s="109"/>
      <c r="Y841" s="109"/>
      <c r="Z841" s="109"/>
      <c r="AA841" s="109"/>
      <c r="AB841" s="109"/>
    </row>
    <row r="842" spans="1:28" ht="15.5" x14ac:dyDescent="0.35">
      <c r="A842" s="123"/>
      <c r="B842" s="2"/>
      <c r="C842" s="2"/>
      <c r="D842" s="1"/>
      <c r="E842" s="113"/>
      <c r="F842" s="113"/>
      <c r="G842" s="113"/>
      <c r="H842" s="113"/>
      <c r="I842" s="113"/>
      <c r="J842" s="113"/>
      <c r="K842" s="113"/>
      <c r="L842" s="113"/>
      <c r="M842" s="113"/>
      <c r="N842" s="109"/>
      <c r="O842" s="109"/>
      <c r="P842" s="109"/>
      <c r="Q842" s="109"/>
      <c r="R842" s="109"/>
      <c r="S842" s="109"/>
      <c r="T842" s="109"/>
      <c r="U842" s="109"/>
      <c r="V842" s="109"/>
      <c r="W842" s="109"/>
      <c r="X842" s="109"/>
      <c r="Y842" s="109"/>
      <c r="Z842" s="109"/>
      <c r="AA842" s="109"/>
      <c r="AB842" s="109"/>
    </row>
    <row r="843" spans="1:28" ht="15.5" x14ac:dyDescent="0.35">
      <c r="A843" s="123"/>
      <c r="B843" s="2"/>
      <c r="C843" s="2"/>
      <c r="D843" s="1"/>
      <c r="E843" s="113"/>
      <c r="F843" s="113"/>
      <c r="G843" s="113"/>
      <c r="H843" s="113"/>
      <c r="I843" s="113"/>
      <c r="J843" s="113"/>
      <c r="K843" s="113"/>
      <c r="L843" s="113"/>
      <c r="M843" s="113"/>
      <c r="N843" s="109"/>
      <c r="O843" s="109"/>
      <c r="P843" s="109"/>
      <c r="Q843" s="109"/>
      <c r="R843" s="109"/>
      <c r="S843" s="109"/>
      <c r="T843" s="109"/>
      <c r="U843" s="109"/>
      <c r="V843" s="109"/>
      <c r="W843" s="109"/>
      <c r="X843" s="109"/>
      <c r="Y843" s="109"/>
      <c r="Z843" s="109"/>
      <c r="AA843" s="109"/>
      <c r="AB843" s="109"/>
    </row>
    <row r="844" spans="1:28" ht="15.5" x14ac:dyDescent="0.35">
      <c r="A844" s="123"/>
      <c r="B844" s="2"/>
      <c r="C844" s="2"/>
      <c r="D844" s="1"/>
      <c r="E844" s="113"/>
      <c r="F844" s="113"/>
      <c r="G844" s="113"/>
      <c r="H844" s="113"/>
      <c r="I844" s="113"/>
      <c r="J844" s="113"/>
      <c r="K844" s="113"/>
      <c r="L844" s="113"/>
      <c r="M844" s="113"/>
      <c r="N844" s="109"/>
      <c r="O844" s="109"/>
      <c r="P844" s="109"/>
      <c r="Q844" s="109"/>
      <c r="R844" s="109"/>
      <c r="S844" s="109"/>
      <c r="T844" s="109"/>
      <c r="U844" s="109"/>
      <c r="V844" s="109"/>
      <c r="W844" s="109"/>
      <c r="X844" s="109"/>
      <c r="Y844" s="109"/>
      <c r="Z844" s="109"/>
      <c r="AA844" s="109"/>
      <c r="AB844" s="109"/>
    </row>
    <row r="845" spans="1:28" ht="15.5" x14ac:dyDescent="0.35">
      <c r="A845" s="123"/>
      <c r="B845" s="2"/>
      <c r="C845" s="2"/>
      <c r="D845" s="1"/>
      <c r="E845" s="113"/>
      <c r="F845" s="113"/>
      <c r="G845" s="113"/>
      <c r="H845" s="113"/>
      <c r="I845" s="113"/>
      <c r="J845" s="113"/>
      <c r="K845" s="113"/>
      <c r="L845" s="113"/>
      <c r="M845" s="113"/>
      <c r="N845" s="109"/>
      <c r="O845" s="109"/>
      <c r="P845" s="109"/>
      <c r="Q845" s="109"/>
      <c r="R845" s="109"/>
      <c r="S845" s="109"/>
      <c r="T845" s="109"/>
      <c r="U845" s="109"/>
      <c r="V845" s="109"/>
      <c r="W845" s="109"/>
      <c r="X845" s="109"/>
      <c r="Y845" s="109"/>
      <c r="Z845" s="109"/>
      <c r="AA845" s="109"/>
      <c r="AB845" s="109"/>
    </row>
    <row r="846" spans="1:28" ht="15.5" x14ac:dyDescent="0.35">
      <c r="A846" s="123"/>
      <c r="B846" s="2"/>
      <c r="C846" s="2"/>
      <c r="D846" s="1"/>
      <c r="E846" s="113"/>
      <c r="F846" s="113"/>
      <c r="G846" s="113"/>
      <c r="H846" s="113"/>
      <c r="I846" s="113"/>
      <c r="J846" s="113"/>
      <c r="K846" s="113"/>
      <c r="L846" s="113"/>
      <c r="M846" s="113"/>
      <c r="N846" s="109"/>
      <c r="O846" s="109"/>
      <c r="P846" s="109"/>
      <c r="Q846" s="109"/>
      <c r="R846" s="109"/>
      <c r="S846" s="109"/>
      <c r="T846" s="109"/>
      <c r="U846" s="109"/>
      <c r="V846" s="109"/>
      <c r="W846" s="109"/>
      <c r="X846" s="109"/>
      <c r="Y846" s="109"/>
      <c r="Z846" s="109"/>
      <c r="AA846" s="109"/>
      <c r="AB846" s="109"/>
    </row>
    <row r="847" spans="1:28" ht="15.5" x14ac:dyDescent="0.35">
      <c r="A847" s="123"/>
      <c r="B847" s="2"/>
      <c r="C847" s="2"/>
      <c r="D847" s="1"/>
      <c r="E847" s="113"/>
      <c r="F847" s="113"/>
      <c r="G847" s="113"/>
      <c r="H847" s="113"/>
      <c r="I847" s="113"/>
      <c r="J847" s="113"/>
      <c r="K847" s="113"/>
      <c r="L847" s="113"/>
      <c r="M847" s="113"/>
      <c r="N847" s="109"/>
      <c r="O847" s="109"/>
      <c r="P847" s="109"/>
      <c r="Q847" s="109"/>
      <c r="R847" s="109"/>
      <c r="S847" s="109"/>
      <c r="T847" s="109"/>
      <c r="U847" s="109"/>
      <c r="V847" s="109"/>
      <c r="W847" s="109"/>
      <c r="X847" s="109"/>
      <c r="Y847" s="109"/>
      <c r="Z847" s="109"/>
      <c r="AA847" s="109"/>
      <c r="AB847" s="109"/>
    </row>
    <row r="848" spans="1:28" ht="15.5" x14ac:dyDescent="0.35">
      <c r="A848" s="123"/>
      <c r="B848" s="2"/>
      <c r="C848" s="2"/>
      <c r="D848" s="1"/>
      <c r="E848" s="113"/>
      <c r="F848" s="113"/>
      <c r="G848" s="113"/>
      <c r="H848" s="113"/>
      <c r="I848" s="113"/>
      <c r="J848" s="113"/>
      <c r="K848" s="113"/>
      <c r="L848" s="113"/>
      <c r="M848" s="113"/>
      <c r="N848" s="109"/>
      <c r="O848" s="109"/>
      <c r="P848" s="109"/>
      <c r="Q848" s="109"/>
      <c r="R848" s="109"/>
      <c r="S848" s="109"/>
      <c r="T848" s="109"/>
      <c r="U848" s="109"/>
      <c r="V848" s="109"/>
      <c r="W848" s="109"/>
      <c r="X848" s="109"/>
      <c r="Y848" s="109"/>
      <c r="Z848" s="109"/>
      <c r="AA848" s="109"/>
      <c r="AB848" s="109"/>
    </row>
    <row r="849" spans="1:28" ht="15.5" x14ac:dyDescent="0.35">
      <c r="A849" s="123"/>
      <c r="B849" s="2"/>
      <c r="C849" s="2"/>
      <c r="D849" s="1"/>
      <c r="E849" s="113"/>
      <c r="F849" s="113"/>
      <c r="G849" s="113"/>
      <c r="H849" s="113"/>
      <c r="I849" s="113"/>
      <c r="J849" s="113"/>
      <c r="K849" s="113"/>
      <c r="L849" s="113"/>
      <c r="M849" s="113"/>
      <c r="N849" s="109"/>
      <c r="O849" s="109"/>
      <c r="P849" s="109"/>
      <c r="Q849" s="109"/>
      <c r="R849" s="109"/>
      <c r="S849" s="109"/>
      <c r="T849" s="109"/>
      <c r="U849" s="109"/>
      <c r="V849" s="109"/>
      <c r="W849" s="109"/>
      <c r="X849" s="109"/>
      <c r="Y849" s="109"/>
      <c r="Z849" s="109"/>
      <c r="AA849" s="109"/>
      <c r="AB849" s="109"/>
    </row>
    <row r="850" spans="1:28" ht="15.5" x14ac:dyDescent="0.35">
      <c r="A850" s="123"/>
      <c r="B850" s="2"/>
      <c r="C850" s="2"/>
      <c r="D850" s="1"/>
      <c r="E850" s="113"/>
      <c r="F850" s="113"/>
      <c r="G850" s="113"/>
      <c r="H850" s="113"/>
      <c r="I850" s="113"/>
      <c r="J850" s="113"/>
      <c r="K850" s="113"/>
      <c r="L850" s="113"/>
      <c r="M850" s="113"/>
      <c r="N850" s="109"/>
      <c r="O850" s="109"/>
      <c r="P850" s="109"/>
      <c r="Q850" s="109"/>
      <c r="R850" s="109"/>
      <c r="S850" s="109"/>
      <c r="T850" s="109"/>
      <c r="U850" s="109"/>
      <c r="V850" s="109"/>
      <c r="W850" s="109"/>
      <c r="X850" s="109"/>
      <c r="Y850" s="109"/>
      <c r="Z850" s="109"/>
      <c r="AA850" s="109"/>
      <c r="AB850" s="109"/>
    </row>
    <row r="851" spans="1:28" ht="15.5" x14ac:dyDescent="0.35">
      <c r="A851" s="123"/>
      <c r="B851" s="2"/>
      <c r="C851" s="2"/>
      <c r="D851" s="1"/>
      <c r="E851" s="113"/>
      <c r="F851" s="113"/>
      <c r="G851" s="113"/>
      <c r="H851" s="113"/>
      <c r="I851" s="113"/>
      <c r="J851" s="113"/>
      <c r="K851" s="113"/>
      <c r="L851" s="113"/>
      <c r="M851" s="113"/>
      <c r="N851" s="109"/>
      <c r="O851" s="109"/>
      <c r="P851" s="109"/>
      <c r="Q851" s="109"/>
      <c r="R851" s="109"/>
      <c r="S851" s="109"/>
      <c r="T851" s="109"/>
      <c r="U851" s="109"/>
      <c r="V851" s="109"/>
      <c r="W851" s="109"/>
      <c r="X851" s="109"/>
      <c r="Y851" s="109"/>
      <c r="Z851" s="109"/>
      <c r="AA851" s="109"/>
      <c r="AB851" s="109"/>
    </row>
    <row r="852" spans="1:28" ht="15.5" x14ac:dyDescent="0.35">
      <c r="A852" s="123"/>
      <c r="B852" s="2"/>
      <c r="C852" s="2"/>
      <c r="D852" s="1"/>
      <c r="E852" s="113"/>
      <c r="F852" s="113"/>
      <c r="G852" s="113"/>
      <c r="H852" s="113"/>
      <c r="I852" s="113"/>
      <c r="J852" s="113"/>
      <c r="K852" s="113"/>
      <c r="L852" s="113"/>
      <c r="M852" s="113"/>
      <c r="N852" s="109"/>
      <c r="O852" s="109"/>
      <c r="P852" s="109"/>
      <c r="Q852" s="109"/>
      <c r="R852" s="109"/>
      <c r="S852" s="109"/>
      <c r="T852" s="109"/>
      <c r="U852" s="109"/>
      <c r="V852" s="109"/>
      <c r="W852" s="109"/>
      <c r="X852" s="109"/>
      <c r="Y852" s="109"/>
      <c r="Z852" s="109"/>
      <c r="AA852" s="109"/>
      <c r="AB852" s="109"/>
    </row>
    <row r="853" spans="1:28" ht="15.5" x14ac:dyDescent="0.35">
      <c r="A853" s="123"/>
      <c r="B853" s="2"/>
      <c r="C853" s="2"/>
      <c r="D853" s="1"/>
      <c r="E853" s="113"/>
      <c r="F853" s="113"/>
      <c r="G853" s="113"/>
      <c r="H853" s="113"/>
      <c r="I853" s="113"/>
      <c r="J853" s="113"/>
      <c r="K853" s="113"/>
      <c r="L853" s="113"/>
      <c r="M853" s="113"/>
      <c r="N853" s="109"/>
      <c r="O853" s="109"/>
      <c r="P853" s="109"/>
      <c r="Q853" s="109"/>
      <c r="R853" s="109"/>
      <c r="S853" s="109"/>
      <c r="T853" s="109"/>
      <c r="U853" s="109"/>
      <c r="V853" s="109"/>
      <c r="W853" s="109"/>
      <c r="X853" s="109"/>
      <c r="Y853" s="109"/>
      <c r="Z853" s="109"/>
      <c r="AA853" s="109"/>
      <c r="AB853" s="109"/>
    </row>
    <row r="854" spans="1:28" ht="15.5" x14ac:dyDescent="0.35">
      <c r="A854" s="123"/>
      <c r="B854" s="2"/>
      <c r="C854" s="2"/>
      <c r="D854" s="1"/>
      <c r="E854" s="113"/>
      <c r="F854" s="113"/>
      <c r="G854" s="113"/>
      <c r="H854" s="113"/>
      <c r="I854" s="113"/>
      <c r="J854" s="113"/>
      <c r="K854" s="113"/>
      <c r="L854" s="113"/>
      <c r="M854" s="113"/>
      <c r="N854" s="109"/>
      <c r="O854" s="109"/>
      <c r="P854" s="109"/>
      <c r="Q854" s="109"/>
      <c r="R854" s="109"/>
      <c r="S854" s="109"/>
      <c r="T854" s="109"/>
      <c r="U854" s="109"/>
      <c r="V854" s="109"/>
      <c r="W854" s="109"/>
      <c r="X854" s="109"/>
      <c r="Y854" s="109"/>
      <c r="Z854" s="109"/>
      <c r="AA854" s="109"/>
      <c r="AB854" s="109"/>
    </row>
    <row r="855" spans="1:28" ht="15.5" x14ac:dyDescent="0.35">
      <c r="A855" s="123"/>
      <c r="B855" s="2"/>
      <c r="C855" s="2"/>
      <c r="D855" s="1"/>
      <c r="E855" s="113"/>
      <c r="F855" s="113"/>
      <c r="G855" s="113"/>
      <c r="H855" s="113"/>
      <c r="I855" s="113"/>
      <c r="J855" s="113"/>
      <c r="K855" s="113"/>
      <c r="L855" s="113"/>
      <c r="M855" s="113"/>
      <c r="N855" s="109"/>
      <c r="O855" s="109"/>
      <c r="P855" s="109"/>
      <c r="Q855" s="109"/>
      <c r="R855" s="109"/>
      <c r="S855" s="109"/>
      <c r="T855" s="109"/>
      <c r="U855" s="109"/>
      <c r="V855" s="109"/>
      <c r="W855" s="109"/>
      <c r="X855" s="109"/>
      <c r="Y855" s="109"/>
      <c r="Z855" s="109"/>
      <c r="AA855" s="109"/>
      <c r="AB855" s="109"/>
    </row>
    <row r="856" spans="1:28" ht="15.5" x14ac:dyDescent="0.35">
      <c r="A856" s="123"/>
      <c r="B856" s="2"/>
      <c r="C856" s="2"/>
      <c r="D856" s="1"/>
      <c r="E856" s="113"/>
      <c r="F856" s="113"/>
      <c r="G856" s="113"/>
      <c r="H856" s="113"/>
      <c r="I856" s="113"/>
      <c r="J856" s="113"/>
      <c r="K856" s="113"/>
      <c r="L856" s="113"/>
      <c r="M856" s="113"/>
      <c r="N856" s="109"/>
      <c r="O856" s="109"/>
      <c r="P856" s="109"/>
      <c r="Q856" s="109"/>
      <c r="R856" s="109"/>
      <c r="S856" s="109"/>
      <c r="T856" s="109"/>
      <c r="U856" s="109"/>
      <c r="V856" s="109"/>
      <c r="W856" s="109"/>
      <c r="X856" s="109"/>
      <c r="Y856" s="109"/>
      <c r="Z856" s="109"/>
      <c r="AA856" s="109"/>
      <c r="AB856" s="109"/>
    </row>
    <row r="857" spans="1:28" ht="15.5" x14ac:dyDescent="0.35">
      <c r="A857" s="123"/>
      <c r="B857" s="2"/>
      <c r="C857" s="2"/>
      <c r="D857" s="1"/>
      <c r="E857" s="113"/>
      <c r="F857" s="113"/>
      <c r="G857" s="113"/>
      <c r="H857" s="113"/>
      <c r="I857" s="113"/>
      <c r="J857" s="113"/>
      <c r="K857" s="113"/>
      <c r="L857" s="113"/>
      <c r="M857" s="113"/>
      <c r="N857" s="109"/>
      <c r="O857" s="109"/>
      <c r="P857" s="109"/>
      <c r="Q857" s="109"/>
      <c r="R857" s="109"/>
      <c r="S857" s="109"/>
      <c r="T857" s="109"/>
      <c r="U857" s="109"/>
      <c r="V857" s="109"/>
      <c r="W857" s="109"/>
      <c r="X857" s="109"/>
      <c r="Y857" s="109"/>
      <c r="Z857" s="109"/>
      <c r="AA857" s="109"/>
      <c r="AB857" s="109"/>
    </row>
    <row r="858" spans="1:28" ht="15.5" x14ac:dyDescent="0.35">
      <c r="A858" s="123"/>
      <c r="B858" s="2"/>
      <c r="C858" s="2"/>
      <c r="D858" s="1"/>
      <c r="E858" s="113"/>
      <c r="F858" s="113"/>
      <c r="G858" s="113"/>
      <c r="H858" s="113"/>
      <c r="I858" s="113"/>
      <c r="J858" s="113"/>
      <c r="K858" s="113"/>
      <c r="L858" s="113"/>
      <c r="M858" s="113"/>
      <c r="N858" s="109"/>
      <c r="O858" s="109"/>
      <c r="P858" s="109"/>
      <c r="Q858" s="109"/>
      <c r="R858" s="109"/>
      <c r="S858" s="109"/>
      <c r="T858" s="109"/>
      <c r="U858" s="109"/>
      <c r="V858" s="109"/>
      <c r="W858" s="109"/>
      <c r="X858" s="109"/>
      <c r="Y858" s="109"/>
      <c r="Z858" s="109"/>
      <c r="AA858" s="109"/>
      <c r="AB858" s="109"/>
    </row>
    <row r="859" spans="1:28" ht="15.5" x14ac:dyDescent="0.35">
      <c r="A859" s="123"/>
      <c r="B859" s="2"/>
      <c r="C859" s="2"/>
      <c r="D859" s="1"/>
      <c r="E859" s="113"/>
      <c r="F859" s="113"/>
      <c r="G859" s="113"/>
      <c r="H859" s="113"/>
      <c r="I859" s="113"/>
      <c r="J859" s="113"/>
      <c r="K859" s="113"/>
      <c r="L859" s="113"/>
      <c r="M859" s="113"/>
      <c r="N859" s="109"/>
      <c r="O859" s="109"/>
      <c r="P859" s="109"/>
      <c r="Q859" s="109"/>
      <c r="R859" s="109"/>
      <c r="S859" s="109"/>
      <c r="T859" s="109"/>
      <c r="U859" s="109"/>
      <c r="V859" s="109"/>
      <c r="W859" s="109"/>
      <c r="X859" s="109"/>
      <c r="Y859" s="109"/>
      <c r="Z859" s="109"/>
      <c r="AA859" s="109"/>
      <c r="AB859" s="109"/>
    </row>
    <row r="860" spans="1:28" ht="15.5" x14ac:dyDescent="0.35">
      <c r="A860" s="123"/>
      <c r="B860" s="2"/>
      <c r="C860" s="2"/>
      <c r="D860" s="1"/>
      <c r="E860" s="113"/>
      <c r="F860" s="113"/>
      <c r="G860" s="113"/>
      <c r="H860" s="113"/>
      <c r="I860" s="113"/>
      <c r="J860" s="113"/>
      <c r="K860" s="113"/>
      <c r="L860" s="113"/>
      <c r="M860" s="113"/>
      <c r="N860" s="109"/>
      <c r="O860" s="109"/>
      <c r="P860" s="109"/>
      <c r="Q860" s="109"/>
      <c r="R860" s="109"/>
      <c r="S860" s="109"/>
      <c r="T860" s="109"/>
      <c r="U860" s="109"/>
      <c r="V860" s="109"/>
      <c r="W860" s="109"/>
      <c r="X860" s="109"/>
      <c r="Y860" s="109"/>
      <c r="Z860" s="109"/>
      <c r="AA860" s="109"/>
      <c r="AB860" s="109"/>
    </row>
    <row r="861" spans="1:28" ht="15.5" x14ac:dyDescent="0.35">
      <c r="A861" s="123"/>
      <c r="B861" s="2"/>
      <c r="C861" s="2"/>
      <c r="D861" s="1"/>
      <c r="E861" s="113"/>
      <c r="F861" s="113"/>
      <c r="G861" s="113"/>
      <c r="H861" s="113"/>
      <c r="I861" s="113"/>
      <c r="J861" s="113"/>
      <c r="K861" s="113"/>
      <c r="L861" s="113"/>
      <c r="M861" s="113"/>
      <c r="N861" s="109"/>
      <c r="O861" s="109"/>
      <c r="P861" s="109"/>
      <c r="Q861" s="109"/>
      <c r="R861" s="109"/>
      <c r="S861" s="109"/>
      <c r="T861" s="109"/>
      <c r="U861" s="109"/>
      <c r="V861" s="109"/>
      <c r="W861" s="109"/>
      <c r="X861" s="109"/>
      <c r="Y861" s="109"/>
      <c r="Z861" s="109"/>
      <c r="AA861" s="109"/>
      <c r="AB861" s="109"/>
    </row>
    <row r="862" spans="1:28" ht="15.5" x14ac:dyDescent="0.35">
      <c r="A862" s="123"/>
      <c r="B862" s="2"/>
      <c r="C862" s="2"/>
      <c r="D862" s="1"/>
      <c r="E862" s="113"/>
      <c r="F862" s="113"/>
      <c r="G862" s="113"/>
      <c r="H862" s="113"/>
      <c r="I862" s="113"/>
      <c r="J862" s="113"/>
      <c r="K862" s="113"/>
      <c r="L862" s="113"/>
      <c r="M862" s="113"/>
      <c r="N862" s="109"/>
      <c r="O862" s="109"/>
      <c r="P862" s="109"/>
      <c r="Q862" s="109"/>
      <c r="R862" s="109"/>
      <c r="S862" s="109"/>
      <c r="T862" s="109"/>
      <c r="U862" s="109"/>
      <c r="V862" s="109"/>
      <c r="W862" s="109"/>
      <c r="X862" s="109"/>
      <c r="Y862" s="109"/>
      <c r="Z862" s="109"/>
      <c r="AA862" s="109"/>
      <c r="AB862" s="109"/>
    </row>
    <row r="863" spans="1:28" ht="15.5" x14ac:dyDescent="0.35">
      <c r="A863" s="123"/>
      <c r="B863" s="2"/>
      <c r="C863" s="2"/>
      <c r="D863" s="1"/>
      <c r="E863" s="113"/>
      <c r="F863" s="113"/>
      <c r="G863" s="113"/>
      <c r="H863" s="113"/>
      <c r="I863" s="113"/>
      <c r="J863" s="113"/>
      <c r="K863" s="113"/>
      <c r="L863" s="113"/>
      <c r="M863" s="113"/>
      <c r="N863" s="109"/>
      <c r="O863" s="109"/>
      <c r="P863" s="109"/>
      <c r="Q863" s="109"/>
      <c r="R863" s="109"/>
      <c r="S863" s="109"/>
      <c r="T863" s="109"/>
      <c r="U863" s="109"/>
      <c r="V863" s="109"/>
      <c r="W863" s="109"/>
      <c r="X863" s="109"/>
      <c r="Y863" s="109"/>
      <c r="Z863" s="109"/>
      <c r="AA863" s="109"/>
      <c r="AB863" s="109"/>
    </row>
    <row r="864" spans="1:28" ht="15.5" x14ac:dyDescent="0.35">
      <c r="A864" s="123"/>
      <c r="B864" s="2"/>
      <c r="C864" s="2"/>
      <c r="D864" s="1"/>
      <c r="E864" s="113"/>
      <c r="F864" s="113"/>
      <c r="G864" s="113"/>
      <c r="H864" s="113"/>
      <c r="I864" s="113"/>
      <c r="J864" s="113"/>
      <c r="K864" s="113"/>
      <c r="L864" s="113"/>
      <c r="M864" s="113"/>
      <c r="N864" s="109"/>
      <c r="O864" s="109"/>
      <c r="P864" s="109"/>
      <c r="Q864" s="109"/>
      <c r="R864" s="109"/>
      <c r="S864" s="109"/>
      <c r="T864" s="109"/>
      <c r="U864" s="109"/>
      <c r="V864" s="109"/>
      <c r="W864" s="109"/>
      <c r="X864" s="109"/>
      <c r="Y864" s="109"/>
      <c r="Z864" s="109"/>
      <c r="AA864" s="109"/>
      <c r="AB864" s="109"/>
    </row>
    <row r="865" spans="1:28" ht="15.5" x14ac:dyDescent="0.35">
      <c r="A865" s="123"/>
      <c r="B865" s="2"/>
      <c r="C865" s="2"/>
      <c r="D865" s="1"/>
      <c r="E865" s="113"/>
      <c r="F865" s="113"/>
      <c r="G865" s="113"/>
      <c r="H865" s="113"/>
      <c r="I865" s="113"/>
      <c r="J865" s="113"/>
      <c r="K865" s="113"/>
      <c r="L865" s="113"/>
      <c r="M865" s="113"/>
      <c r="N865" s="109"/>
      <c r="O865" s="109"/>
      <c r="P865" s="109"/>
      <c r="Q865" s="109"/>
      <c r="R865" s="109"/>
      <c r="S865" s="109"/>
      <c r="T865" s="109"/>
      <c r="U865" s="109"/>
      <c r="V865" s="109"/>
      <c r="W865" s="109"/>
      <c r="X865" s="109"/>
      <c r="Y865" s="109"/>
      <c r="Z865" s="109"/>
      <c r="AA865" s="109"/>
      <c r="AB865" s="109"/>
    </row>
    <row r="866" spans="1:28" ht="15.5" x14ac:dyDescent="0.35">
      <c r="A866" s="123"/>
      <c r="B866" s="2"/>
      <c r="C866" s="2"/>
      <c r="D866" s="1"/>
      <c r="E866" s="113"/>
      <c r="F866" s="113"/>
      <c r="G866" s="113"/>
      <c r="H866" s="113"/>
      <c r="I866" s="113"/>
      <c r="J866" s="113"/>
      <c r="K866" s="113"/>
      <c r="L866" s="113"/>
      <c r="M866" s="113"/>
      <c r="N866" s="109"/>
      <c r="O866" s="109"/>
      <c r="P866" s="109"/>
      <c r="Q866" s="109"/>
      <c r="R866" s="109"/>
      <c r="S866" s="109"/>
      <c r="T866" s="109"/>
      <c r="U866" s="109"/>
      <c r="V866" s="109"/>
      <c r="W866" s="109"/>
      <c r="X866" s="109"/>
      <c r="Y866" s="109"/>
      <c r="Z866" s="109"/>
      <c r="AA866" s="109"/>
      <c r="AB866" s="109"/>
    </row>
    <row r="867" spans="1:28" ht="15.5" x14ac:dyDescent="0.35">
      <c r="A867" s="123"/>
      <c r="B867" s="2"/>
      <c r="C867" s="2"/>
      <c r="D867" s="1"/>
      <c r="E867" s="113"/>
      <c r="F867" s="113"/>
      <c r="G867" s="113"/>
      <c r="H867" s="113"/>
      <c r="I867" s="113"/>
      <c r="J867" s="113"/>
      <c r="K867" s="113"/>
      <c r="L867" s="113"/>
      <c r="M867" s="113"/>
      <c r="N867" s="109"/>
      <c r="O867" s="109"/>
      <c r="P867" s="109"/>
      <c r="Q867" s="109"/>
      <c r="R867" s="109"/>
      <c r="S867" s="109"/>
      <c r="T867" s="109"/>
      <c r="U867" s="109"/>
      <c r="V867" s="109"/>
      <c r="W867" s="109"/>
      <c r="X867" s="109"/>
      <c r="Y867" s="109"/>
      <c r="Z867" s="109"/>
      <c r="AA867" s="109"/>
      <c r="AB867" s="109"/>
    </row>
    <row r="868" spans="1:28" ht="15.5" x14ac:dyDescent="0.35">
      <c r="A868" s="123"/>
      <c r="B868" s="2"/>
      <c r="C868" s="2"/>
      <c r="D868" s="1"/>
      <c r="E868" s="113"/>
      <c r="F868" s="113"/>
      <c r="G868" s="113"/>
      <c r="H868" s="113"/>
      <c r="I868" s="113"/>
      <c r="J868" s="113"/>
      <c r="K868" s="113"/>
      <c r="L868" s="113"/>
      <c r="M868" s="113"/>
      <c r="N868" s="109"/>
      <c r="O868" s="109"/>
      <c r="P868" s="109"/>
      <c r="Q868" s="109"/>
      <c r="R868" s="109"/>
      <c r="S868" s="109"/>
      <c r="T868" s="109"/>
      <c r="U868" s="109"/>
      <c r="V868" s="109"/>
      <c r="W868" s="109"/>
      <c r="X868" s="109"/>
      <c r="Y868" s="109"/>
      <c r="Z868" s="109"/>
      <c r="AA868" s="109"/>
      <c r="AB868" s="109"/>
    </row>
    <row r="869" spans="1:28" ht="15.5" x14ac:dyDescent="0.35">
      <c r="A869" s="123"/>
      <c r="B869" s="2"/>
      <c r="C869" s="2"/>
      <c r="D869" s="1"/>
      <c r="E869" s="113"/>
      <c r="F869" s="113"/>
      <c r="G869" s="113"/>
      <c r="H869" s="113"/>
      <c r="I869" s="113"/>
      <c r="J869" s="113"/>
      <c r="K869" s="113"/>
      <c r="L869" s="113"/>
      <c r="M869" s="113"/>
      <c r="N869" s="109"/>
      <c r="O869" s="109"/>
      <c r="P869" s="109"/>
      <c r="Q869" s="109"/>
      <c r="R869" s="109"/>
      <c r="S869" s="109"/>
      <c r="T869" s="109"/>
      <c r="U869" s="109"/>
      <c r="V869" s="109"/>
      <c r="W869" s="109"/>
      <c r="X869" s="109"/>
      <c r="Y869" s="109"/>
      <c r="Z869" s="109"/>
      <c r="AA869" s="109"/>
      <c r="AB869" s="109"/>
    </row>
    <row r="870" spans="1:28" ht="15.5" x14ac:dyDescent="0.35">
      <c r="A870" s="123"/>
      <c r="B870" s="2"/>
      <c r="C870" s="2"/>
      <c r="D870" s="1"/>
      <c r="E870" s="113"/>
      <c r="F870" s="113"/>
      <c r="G870" s="113"/>
      <c r="H870" s="113"/>
      <c r="I870" s="113"/>
      <c r="J870" s="113"/>
      <c r="K870" s="113"/>
      <c r="L870" s="113"/>
      <c r="M870" s="113"/>
      <c r="N870" s="109"/>
      <c r="O870" s="109"/>
      <c r="P870" s="109"/>
      <c r="Q870" s="109"/>
      <c r="R870" s="109"/>
      <c r="S870" s="109"/>
      <c r="T870" s="109"/>
      <c r="U870" s="109"/>
      <c r="V870" s="109"/>
      <c r="W870" s="109"/>
      <c r="X870" s="109"/>
      <c r="Y870" s="109"/>
      <c r="Z870" s="109"/>
      <c r="AA870" s="109"/>
      <c r="AB870" s="109"/>
    </row>
    <row r="871" spans="1:28" ht="15.5" x14ac:dyDescent="0.35">
      <c r="A871" s="123"/>
      <c r="B871" s="2"/>
      <c r="C871" s="2"/>
      <c r="D871" s="1"/>
      <c r="E871" s="113"/>
      <c r="F871" s="113"/>
      <c r="G871" s="113"/>
      <c r="H871" s="113"/>
      <c r="I871" s="113"/>
      <c r="J871" s="113"/>
      <c r="K871" s="113"/>
      <c r="L871" s="113"/>
      <c r="M871" s="113"/>
      <c r="N871" s="109"/>
      <c r="O871" s="109"/>
      <c r="P871" s="109"/>
      <c r="Q871" s="109"/>
      <c r="R871" s="109"/>
      <c r="S871" s="109"/>
      <c r="T871" s="109"/>
      <c r="U871" s="109"/>
      <c r="V871" s="109"/>
      <c r="W871" s="109"/>
      <c r="X871" s="109"/>
      <c r="Y871" s="109"/>
      <c r="Z871" s="109"/>
      <c r="AA871" s="109"/>
      <c r="AB871" s="109"/>
    </row>
    <row r="872" spans="1:28" ht="15.5" x14ac:dyDescent="0.35">
      <c r="A872" s="123"/>
      <c r="B872" s="2"/>
      <c r="C872" s="2"/>
      <c r="D872" s="1"/>
      <c r="E872" s="113"/>
      <c r="F872" s="113"/>
      <c r="G872" s="113"/>
      <c r="H872" s="113"/>
      <c r="I872" s="113"/>
      <c r="J872" s="113"/>
      <c r="K872" s="113"/>
      <c r="L872" s="113"/>
      <c r="M872" s="113"/>
      <c r="N872" s="109"/>
      <c r="O872" s="109"/>
      <c r="P872" s="109"/>
      <c r="Q872" s="109"/>
      <c r="R872" s="109"/>
      <c r="S872" s="109"/>
      <c r="T872" s="109"/>
      <c r="U872" s="109"/>
      <c r="V872" s="109"/>
      <c r="W872" s="109"/>
      <c r="X872" s="109"/>
      <c r="Y872" s="109"/>
      <c r="Z872" s="109"/>
      <c r="AA872" s="109"/>
      <c r="AB872" s="109"/>
    </row>
    <row r="873" spans="1:28" ht="15.5" x14ac:dyDescent="0.35">
      <c r="A873" s="123"/>
      <c r="B873" s="2"/>
      <c r="C873" s="2"/>
      <c r="D873" s="1"/>
      <c r="E873" s="113"/>
      <c r="F873" s="113"/>
      <c r="G873" s="113"/>
      <c r="H873" s="113"/>
      <c r="I873" s="113"/>
      <c r="J873" s="113"/>
      <c r="K873" s="113"/>
      <c r="L873" s="113"/>
      <c r="M873" s="113"/>
      <c r="N873" s="109"/>
      <c r="O873" s="109"/>
      <c r="P873" s="109"/>
      <c r="Q873" s="109"/>
      <c r="R873" s="109"/>
      <c r="S873" s="109"/>
      <c r="T873" s="109"/>
      <c r="U873" s="109"/>
      <c r="V873" s="109"/>
      <c r="W873" s="109"/>
      <c r="X873" s="109"/>
      <c r="Y873" s="109"/>
      <c r="Z873" s="109"/>
      <c r="AA873" s="109"/>
      <c r="AB873" s="109"/>
    </row>
    <row r="874" spans="1:28" ht="15.5" x14ac:dyDescent="0.35">
      <c r="A874" s="123"/>
      <c r="B874" s="2"/>
      <c r="C874" s="2"/>
      <c r="D874" s="1"/>
      <c r="E874" s="113"/>
      <c r="F874" s="113"/>
      <c r="G874" s="113"/>
      <c r="H874" s="113"/>
      <c r="I874" s="113"/>
      <c r="J874" s="113"/>
      <c r="K874" s="113"/>
      <c r="L874" s="113"/>
      <c r="M874" s="113"/>
      <c r="N874" s="109"/>
      <c r="O874" s="109"/>
      <c r="P874" s="109"/>
      <c r="Q874" s="109"/>
      <c r="R874" s="109"/>
      <c r="S874" s="109"/>
      <c r="T874" s="109"/>
      <c r="U874" s="109"/>
      <c r="V874" s="109"/>
      <c r="W874" s="109"/>
      <c r="X874" s="109"/>
      <c r="Y874" s="109"/>
      <c r="Z874" s="109"/>
      <c r="AA874" s="109"/>
      <c r="AB874" s="109"/>
    </row>
    <row r="875" spans="1:28" ht="15.5" x14ac:dyDescent="0.35">
      <c r="A875" s="123"/>
      <c r="B875" s="2"/>
      <c r="C875" s="2"/>
      <c r="D875" s="1"/>
      <c r="E875" s="113"/>
      <c r="F875" s="113"/>
      <c r="G875" s="113"/>
      <c r="H875" s="113"/>
      <c r="I875" s="113"/>
      <c r="J875" s="113"/>
      <c r="K875" s="113"/>
      <c r="L875" s="113"/>
      <c r="M875" s="113"/>
      <c r="N875" s="109"/>
      <c r="O875" s="109"/>
      <c r="P875" s="109"/>
      <c r="Q875" s="109"/>
      <c r="R875" s="109"/>
      <c r="S875" s="109"/>
      <c r="T875" s="109"/>
      <c r="U875" s="109"/>
      <c r="V875" s="109"/>
      <c r="W875" s="109"/>
      <c r="X875" s="109"/>
      <c r="Y875" s="109"/>
      <c r="Z875" s="109"/>
      <c r="AA875" s="109"/>
      <c r="AB875" s="109"/>
    </row>
    <row r="876" spans="1:28" ht="15.5" x14ac:dyDescent="0.35">
      <c r="A876" s="123"/>
      <c r="B876" s="2"/>
      <c r="C876" s="2"/>
      <c r="D876" s="1"/>
      <c r="E876" s="113"/>
      <c r="F876" s="113"/>
      <c r="G876" s="113"/>
      <c r="H876" s="113"/>
      <c r="I876" s="113"/>
      <c r="J876" s="113"/>
      <c r="K876" s="113"/>
      <c r="L876" s="113"/>
      <c r="M876" s="113"/>
      <c r="N876" s="109"/>
      <c r="O876" s="109"/>
      <c r="P876" s="109"/>
      <c r="Q876" s="109"/>
      <c r="R876" s="109"/>
      <c r="S876" s="109"/>
      <c r="T876" s="109"/>
      <c r="U876" s="109"/>
      <c r="V876" s="109"/>
      <c r="W876" s="109"/>
      <c r="X876" s="109"/>
      <c r="Y876" s="109"/>
      <c r="Z876" s="109"/>
      <c r="AA876" s="109"/>
      <c r="AB876" s="109"/>
    </row>
    <row r="877" spans="1:28" ht="15.5" x14ac:dyDescent="0.35">
      <c r="A877" s="123"/>
      <c r="B877" s="2"/>
      <c r="C877" s="2"/>
      <c r="D877" s="1"/>
      <c r="E877" s="113"/>
      <c r="F877" s="113"/>
      <c r="G877" s="113"/>
      <c r="H877" s="113"/>
      <c r="I877" s="113"/>
      <c r="J877" s="113"/>
      <c r="K877" s="113"/>
      <c r="L877" s="113"/>
      <c r="M877" s="113"/>
      <c r="N877" s="109"/>
      <c r="O877" s="109"/>
      <c r="P877" s="109"/>
      <c r="Q877" s="109"/>
      <c r="R877" s="109"/>
      <c r="S877" s="109"/>
      <c r="T877" s="109"/>
      <c r="U877" s="109"/>
      <c r="V877" s="109"/>
      <c r="W877" s="109"/>
      <c r="X877" s="109"/>
      <c r="Y877" s="109"/>
      <c r="Z877" s="109"/>
      <c r="AA877" s="109"/>
      <c r="AB877" s="109"/>
    </row>
    <row r="878" spans="1:28" ht="15.5" x14ac:dyDescent="0.35">
      <c r="A878" s="123"/>
      <c r="B878" s="2"/>
      <c r="C878" s="2"/>
      <c r="D878" s="1"/>
      <c r="E878" s="113"/>
      <c r="F878" s="113"/>
      <c r="G878" s="113"/>
      <c r="H878" s="113"/>
      <c r="I878" s="113"/>
      <c r="J878" s="113"/>
      <c r="K878" s="113"/>
      <c r="L878" s="113"/>
      <c r="M878" s="113"/>
      <c r="N878" s="109"/>
      <c r="O878" s="109"/>
      <c r="P878" s="109"/>
      <c r="Q878" s="109"/>
      <c r="R878" s="109"/>
      <c r="S878" s="109"/>
      <c r="T878" s="109"/>
      <c r="U878" s="109"/>
      <c r="V878" s="109"/>
      <c r="W878" s="109"/>
      <c r="X878" s="109"/>
      <c r="Y878" s="109"/>
      <c r="Z878" s="109"/>
      <c r="AA878" s="109"/>
      <c r="AB878" s="109"/>
    </row>
    <row r="879" spans="1:28" ht="15.5" x14ac:dyDescent="0.35">
      <c r="A879" s="123"/>
      <c r="B879" s="2"/>
      <c r="C879" s="2"/>
      <c r="D879" s="1"/>
      <c r="E879" s="113"/>
      <c r="F879" s="113"/>
      <c r="G879" s="113"/>
      <c r="H879" s="113"/>
      <c r="I879" s="113"/>
      <c r="J879" s="113"/>
      <c r="K879" s="113"/>
      <c r="L879" s="113"/>
      <c r="M879" s="113"/>
      <c r="N879" s="109"/>
      <c r="O879" s="109"/>
      <c r="P879" s="109"/>
      <c r="Q879" s="109"/>
      <c r="R879" s="109"/>
      <c r="S879" s="109"/>
      <c r="T879" s="109"/>
      <c r="U879" s="109"/>
      <c r="V879" s="109"/>
      <c r="W879" s="109"/>
      <c r="X879" s="109"/>
      <c r="Y879" s="109"/>
      <c r="Z879" s="109"/>
      <c r="AA879" s="109"/>
      <c r="AB879" s="109"/>
    </row>
    <row r="880" spans="1:28" ht="15.5" x14ac:dyDescent="0.35">
      <c r="A880" s="123"/>
      <c r="B880" s="2"/>
      <c r="C880" s="2"/>
      <c r="D880" s="1"/>
      <c r="E880" s="113"/>
      <c r="F880" s="113"/>
      <c r="G880" s="113"/>
      <c r="H880" s="113"/>
      <c r="I880" s="113"/>
      <c r="J880" s="113"/>
      <c r="K880" s="113"/>
      <c r="L880" s="113"/>
      <c r="M880" s="113"/>
      <c r="N880" s="109"/>
      <c r="O880" s="109"/>
      <c r="P880" s="109"/>
      <c r="Q880" s="109"/>
      <c r="R880" s="109"/>
      <c r="S880" s="109"/>
      <c r="T880" s="109"/>
      <c r="U880" s="109"/>
      <c r="V880" s="109"/>
      <c r="W880" s="109"/>
      <c r="X880" s="109"/>
      <c r="Y880" s="109"/>
      <c r="Z880" s="109"/>
      <c r="AA880" s="109"/>
      <c r="AB880" s="109"/>
    </row>
    <row r="881" spans="1:28" ht="15.5" x14ac:dyDescent="0.35">
      <c r="A881" s="123"/>
      <c r="B881" s="2"/>
      <c r="C881" s="2"/>
      <c r="D881" s="1"/>
      <c r="E881" s="113"/>
      <c r="F881" s="113"/>
      <c r="G881" s="113"/>
      <c r="H881" s="113"/>
      <c r="I881" s="113"/>
      <c r="J881" s="113"/>
      <c r="K881" s="113"/>
      <c r="L881" s="113"/>
      <c r="M881" s="113"/>
      <c r="N881" s="109"/>
      <c r="O881" s="109"/>
      <c r="P881" s="109"/>
      <c r="Q881" s="109"/>
      <c r="R881" s="109"/>
      <c r="S881" s="109"/>
      <c r="T881" s="109"/>
      <c r="U881" s="109"/>
      <c r="V881" s="109"/>
      <c r="W881" s="109"/>
      <c r="X881" s="109"/>
      <c r="Y881" s="109"/>
      <c r="Z881" s="109"/>
      <c r="AA881" s="109"/>
      <c r="AB881" s="109"/>
    </row>
    <row r="882" spans="1:28" ht="15.5" x14ac:dyDescent="0.35">
      <c r="A882" s="123"/>
      <c r="B882" s="2"/>
      <c r="C882" s="2"/>
      <c r="D882" s="1"/>
      <c r="E882" s="113"/>
      <c r="F882" s="113"/>
      <c r="G882" s="113"/>
      <c r="H882" s="113"/>
      <c r="I882" s="113"/>
      <c r="J882" s="113"/>
      <c r="K882" s="113"/>
      <c r="L882" s="113"/>
      <c r="M882" s="113"/>
      <c r="N882" s="109"/>
      <c r="O882" s="109"/>
      <c r="P882" s="109"/>
      <c r="Q882" s="109"/>
      <c r="R882" s="109"/>
      <c r="S882" s="109"/>
      <c r="T882" s="109"/>
      <c r="U882" s="109"/>
      <c r="V882" s="109"/>
      <c r="W882" s="109"/>
      <c r="X882" s="109"/>
      <c r="Y882" s="109"/>
      <c r="Z882" s="109"/>
      <c r="AA882" s="109"/>
      <c r="AB882" s="109"/>
    </row>
    <row r="883" spans="1:28" ht="15.5" x14ac:dyDescent="0.35">
      <c r="A883" s="123"/>
      <c r="B883" s="2"/>
      <c r="C883" s="2"/>
      <c r="D883" s="1"/>
      <c r="E883" s="113"/>
      <c r="F883" s="113"/>
      <c r="G883" s="113"/>
      <c r="H883" s="113"/>
      <c r="I883" s="113"/>
      <c r="J883" s="113"/>
      <c r="K883" s="113"/>
      <c r="L883" s="113"/>
      <c r="M883" s="113"/>
      <c r="N883" s="109"/>
      <c r="O883" s="109"/>
      <c r="P883" s="109"/>
      <c r="Q883" s="109"/>
      <c r="R883" s="109"/>
      <c r="S883" s="109"/>
      <c r="T883" s="109"/>
      <c r="U883" s="109"/>
      <c r="V883" s="109"/>
      <c r="W883" s="109"/>
      <c r="X883" s="109"/>
      <c r="Y883" s="109"/>
      <c r="Z883" s="109"/>
      <c r="AA883" s="109"/>
      <c r="AB883" s="109"/>
    </row>
    <row r="884" spans="1:28" ht="15.5" x14ac:dyDescent="0.35">
      <c r="A884" s="123"/>
      <c r="B884" s="2"/>
      <c r="C884" s="2"/>
      <c r="D884" s="1"/>
      <c r="E884" s="113"/>
      <c r="F884" s="113"/>
      <c r="G884" s="113"/>
      <c r="H884" s="113"/>
      <c r="I884" s="113"/>
      <c r="J884" s="113"/>
      <c r="K884" s="113"/>
      <c r="L884" s="113"/>
      <c r="M884" s="113"/>
      <c r="N884" s="109"/>
      <c r="O884" s="109"/>
      <c r="P884" s="109"/>
      <c r="Q884" s="109"/>
      <c r="R884" s="109"/>
      <c r="S884" s="109"/>
      <c r="T884" s="109"/>
      <c r="U884" s="109"/>
      <c r="V884" s="109"/>
      <c r="W884" s="109"/>
      <c r="X884" s="109"/>
      <c r="Y884" s="109"/>
      <c r="Z884" s="109"/>
      <c r="AA884" s="109"/>
      <c r="AB884" s="109"/>
    </row>
    <row r="885" spans="1:28" ht="15.5" x14ac:dyDescent="0.35">
      <c r="A885" s="123"/>
      <c r="B885" s="2"/>
      <c r="C885" s="2"/>
      <c r="D885" s="1"/>
      <c r="E885" s="113"/>
      <c r="F885" s="113"/>
      <c r="G885" s="113"/>
      <c r="H885" s="113"/>
      <c r="I885" s="113"/>
      <c r="J885" s="113"/>
      <c r="K885" s="113"/>
      <c r="L885" s="113"/>
      <c r="M885" s="113"/>
      <c r="N885" s="109"/>
      <c r="O885" s="109"/>
      <c r="P885" s="109"/>
      <c r="Q885" s="109"/>
      <c r="R885" s="109"/>
      <c r="S885" s="109"/>
      <c r="T885" s="109"/>
      <c r="U885" s="109"/>
      <c r="V885" s="109"/>
      <c r="W885" s="109"/>
      <c r="X885" s="109"/>
      <c r="Y885" s="109"/>
      <c r="Z885" s="109"/>
      <c r="AA885" s="109"/>
      <c r="AB885" s="109"/>
    </row>
    <row r="886" spans="1:28" ht="15.5" x14ac:dyDescent="0.35">
      <c r="A886" s="123"/>
      <c r="B886" s="2"/>
      <c r="C886" s="2"/>
      <c r="D886" s="1"/>
      <c r="E886" s="113"/>
      <c r="F886" s="113"/>
      <c r="G886" s="113"/>
      <c r="H886" s="113"/>
      <c r="I886" s="113"/>
      <c r="J886" s="113"/>
      <c r="K886" s="113"/>
      <c r="L886" s="113"/>
      <c r="M886" s="113"/>
      <c r="N886" s="109"/>
      <c r="O886" s="109"/>
      <c r="P886" s="109"/>
      <c r="Q886" s="109"/>
      <c r="R886" s="109"/>
      <c r="S886" s="109"/>
      <c r="T886" s="109"/>
      <c r="U886" s="109"/>
      <c r="V886" s="109"/>
      <c r="W886" s="109"/>
      <c r="X886" s="109"/>
      <c r="Y886" s="109"/>
      <c r="Z886" s="109"/>
      <c r="AA886" s="109"/>
      <c r="AB886" s="109"/>
    </row>
    <row r="887" spans="1:28" ht="15.5" x14ac:dyDescent="0.35">
      <c r="A887" s="123"/>
      <c r="B887" s="2"/>
      <c r="C887" s="2"/>
      <c r="D887" s="1"/>
      <c r="E887" s="113"/>
      <c r="F887" s="113"/>
      <c r="G887" s="113"/>
      <c r="H887" s="113"/>
      <c r="I887" s="113"/>
      <c r="J887" s="113"/>
      <c r="K887" s="113"/>
      <c r="L887" s="113"/>
      <c r="M887" s="113"/>
      <c r="N887" s="109"/>
      <c r="O887" s="109"/>
      <c r="P887" s="109"/>
      <c r="Q887" s="109"/>
      <c r="R887" s="109"/>
      <c r="S887" s="109"/>
      <c r="T887" s="109"/>
      <c r="U887" s="109"/>
      <c r="V887" s="109"/>
      <c r="W887" s="109"/>
      <c r="X887" s="109"/>
      <c r="Y887" s="109"/>
      <c r="Z887" s="109"/>
      <c r="AA887" s="109"/>
      <c r="AB887" s="109"/>
    </row>
    <row r="888" spans="1:28" ht="15.5" x14ac:dyDescent="0.35">
      <c r="A888" s="123"/>
      <c r="B888" s="2"/>
      <c r="C888" s="2"/>
      <c r="D888" s="1"/>
      <c r="E888" s="113"/>
      <c r="F888" s="113"/>
      <c r="G888" s="113"/>
      <c r="H888" s="113"/>
      <c r="I888" s="113"/>
      <c r="J888" s="113"/>
      <c r="K888" s="113"/>
      <c r="L888" s="113"/>
      <c r="M888" s="113"/>
      <c r="N888" s="109"/>
      <c r="O888" s="109"/>
      <c r="P888" s="109"/>
      <c r="Q888" s="109"/>
      <c r="R888" s="109"/>
      <c r="S888" s="109"/>
      <c r="T888" s="109"/>
      <c r="U888" s="109"/>
      <c r="V888" s="109"/>
      <c r="W888" s="109"/>
      <c r="X888" s="109"/>
      <c r="Y888" s="109"/>
      <c r="Z888" s="109"/>
      <c r="AA888" s="109"/>
      <c r="AB888" s="109"/>
    </row>
    <row r="889" spans="1:28" ht="15.5" x14ac:dyDescent="0.35">
      <c r="A889" s="123"/>
      <c r="B889" s="2"/>
      <c r="C889" s="2"/>
      <c r="D889" s="1"/>
      <c r="E889" s="113"/>
      <c r="F889" s="113"/>
      <c r="G889" s="113"/>
      <c r="H889" s="113"/>
      <c r="I889" s="113"/>
      <c r="J889" s="113"/>
      <c r="K889" s="113"/>
      <c r="L889" s="113"/>
      <c r="M889" s="113"/>
      <c r="N889" s="109"/>
      <c r="O889" s="109"/>
      <c r="P889" s="109"/>
      <c r="Q889" s="109"/>
      <c r="R889" s="109"/>
      <c r="S889" s="109"/>
      <c r="T889" s="109"/>
      <c r="U889" s="109"/>
      <c r="V889" s="109"/>
      <c r="W889" s="109"/>
      <c r="X889" s="109"/>
      <c r="Y889" s="109"/>
      <c r="Z889" s="109"/>
      <c r="AA889" s="109"/>
      <c r="AB889" s="109"/>
    </row>
    <row r="890" spans="1:28" ht="15.5" x14ac:dyDescent="0.35">
      <c r="A890" s="123"/>
      <c r="B890" s="2"/>
      <c r="C890" s="2"/>
      <c r="D890" s="1"/>
      <c r="E890" s="113"/>
      <c r="F890" s="113"/>
      <c r="G890" s="113"/>
      <c r="H890" s="113"/>
      <c r="I890" s="113"/>
      <c r="J890" s="113"/>
      <c r="K890" s="113"/>
      <c r="L890" s="113"/>
      <c r="M890" s="113"/>
      <c r="N890" s="109"/>
      <c r="O890" s="109"/>
      <c r="P890" s="109"/>
      <c r="Q890" s="109"/>
      <c r="R890" s="109"/>
      <c r="S890" s="109"/>
      <c r="T890" s="109"/>
      <c r="U890" s="109"/>
      <c r="V890" s="109"/>
      <c r="W890" s="109"/>
      <c r="X890" s="109"/>
      <c r="Y890" s="109"/>
      <c r="Z890" s="109"/>
      <c r="AA890" s="109"/>
      <c r="AB890" s="109"/>
    </row>
    <row r="891" spans="1:28" ht="15.5" x14ac:dyDescent="0.35">
      <c r="A891" s="123"/>
      <c r="B891" s="2"/>
      <c r="C891" s="2"/>
      <c r="D891" s="1"/>
      <c r="E891" s="113"/>
      <c r="F891" s="113"/>
      <c r="G891" s="113"/>
      <c r="H891" s="113"/>
      <c r="I891" s="113"/>
      <c r="J891" s="113"/>
      <c r="K891" s="113"/>
      <c r="L891" s="113"/>
      <c r="M891" s="113"/>
      <c r="N891" s="109"/>
      <c r="O891" s="109"/>
      <c r="P891" s="109"/>
      <c r="Q891" s="109"/>
      <c r="R891" s="109"/>
      <c r="S891" s="109"/>
      <c r="T891" s="109"/>
      <c r="U891" s="109"/>
      <c r="V891" s="109"/>
      <c r="W891" s="109"/>
      <c r="X891" s="109"/>
      <c r="Y891" s="109"/>
      <c r="Z891" s="109"/>
      <c r="AA891" s="109"/>
      <c r="AB891" s="109"/>
    </row>
    <row r="892" spans="1:28" ht="15.5" x14ac:dyDescent="0.35">
      <c r="A892" s="123"/>
      <c r="B892" s="2"/>
      <c r="C892" s="2"/>
      <c r="D892" s="1"/>
      <c r="E892" s="113"/>
      <c r="F892" s="113"/>
      <c r="G892" s="113"/>
      <c r="H892" s="113"/>
      <c r="I892" s="113"/>
      <c r="J892" s="113"/>
      <c r="K892" s="113"/>
      <c r="L892" s="113"/>
      <c r="M892" s="113"/>
      <c r="N892" s="109"/>
      <c r="O892" s="109"/>
      <c r="P892" s="109"/>
      <c r="Q892" s="109"/>
      <c r="R892" s="109"/>
      <c r="S892" s="109"/>
      <c r="T892" s="109"/>
      <c r="U892" s="109"/>
      <c r="V892" s="109"/>
      <c r="W892" s="109"/>
      <c r="X892" s="109"/>
      <c r="Y892" s="109"/>
      <c r="Z892" s="109"/>
      <c r="AA892" s="109"/>
      <c r="AB892" s="109"/>
    </row>
    <row r="893" spans="1:28" ht="15.5" x14ac:dyDescent="0.35">
      <c r="A893" s="123"/>
      <c r="B893" s="2"/>
      <c r="C893" s="2"/>
      <c r="D893" s="1"/>
      <c r="E893" s="113"/>
      <c r="F893" s="113"/>
      <c r="G893" s="113"/>
      <c r="H893" s="113"/>
      <c r="I893" s="113"/>
      <c r="J893" s="113"/>
      <c r="K893" s="113"/>
      <c r="L893" s="113"/>
      <c r="M893" s="113"/>
      <c r="N893" s="109"/>
      <c r="O893" s="109"/>
      <c r="P893" s="109"/>
      <c r="Q893" s="109"/>
      <c r="R893" s="109"/>
      <c r="S893" s="109"/>
      <c r="T893" s="109"/>
      <c r="U893" s="109"/>
      <c r="V893" s="109"/>
      <c r="W893" s="109"/>
      <c r="X893" s="109"/>
      <c r="Y893" s="109"/>
      <c r="Z893" s="109"/>
      <c r="AA893" s="109"/>
      <c r="AB893" s="109"/>
    </row>
    <row r="894" spans="1:28" ht="15.5" x14ac:dyDescent="0.35">
      <c r="A894" s="123"/>
      <c r="B894" s="2"/>
      <c r="C894" s="2"/>
      <c r="D894" s="1"/>
      <c r="E894" s="113"/>
      <c r="F894" s="113"/>
      <c r="G894" s="113"/>
      <c r="H894" s="113"/>
      <c r="I894" s="113"/>
      <c r="J894" s="113"/>
      <c r="K894" s="113"/>
      <c r="L894" s="113"/>
      <c r="M894" s="113"/>
      <c r="N894" s="109"/>
      <c r="O894" s="109"/>
      <c r="P894" s="109"/>
      <c r="Q894" s="109"/>
      <c r="R894" s="109"/>
      <c r="S894" s="109"/>
      <c r="T894" s="109"/>
      <c r="U894" s="109"/>
      <c r="V894" s="109"/>
      <c r="W894" s="109"/>
      <c r="X894" s="109"/>
      <c r="Y894" s="109"/>
      <c r="Z894" s="109"/>
      <c r="AA894" s="109"/>
      <c r="AB894" s="109"/>
    </row>
    <row r="895" spans="1:28" ht="15.5" x14ac:dyDescent="0.35">
      <c r="A895" s="123"/>
      <c r="B895" s="2"/>
      <c r="C895" s="2"/>
      <c r="D895" s="1"/>
      <c r="E895" s="113"/>
      <c r="F895" s="113"/>
      <c r="G895" s="113"/>
      <c r="H895" s="113"/>
      <c r="I895" s="113"/>
      <c r="J895" s="113"/>
      <c r="K895" s="113"/>
      <c r="L895" s="113"/>
      <c r="M895" s="113"/>
      <c r="N895" s="109"/>
      <c r="O895" s="109"/>
      <c r="P895" s="109"/>
      <c r="Q895" s="109"/>
      <c r="R895" s="109"/>
      <c r="S895" s="109"/>
      <c r="T895" s="109"/>
      <c r="U895" s="109"/>
      <c r="V895" s="109"/>
      <c r="W895" s="109"/>
      <c r="X895" s="109"/>
      <c r="Y895" s="109"/>
      <c r="Z895" s="109"/>
      <c r="AA895" s="109"/>
      <c r="AB895" s="109"/>
    </row>
    <row r="896" spans="1:28" ht="15.5" x14ac:dyDescent="0.35">
      <c r="A896" s="123"/>
      <c r="B896" s="2"/>
      <c r="C896" s="2"/>
      <c r="D896" s="1"/>
      <c r="E896" s="113"/>
      <c r="F896" s="113"/>
      <c r="G896" s="113"/>
      <c r="H896" s="113"/>
      <c r="I896" s="113"/>
      <c r="J896" s="113"/>
      <c r="K896" s="113"/>
      <c r="L896" s="113"/>
      <c r="M896" s="113"/>
      <c r="N896" s="109"/>
      <c r="O896" s="109"/>
      <c r="P896" s="109"/>
      <c r="Q896" s="109"/>
      <c r="R896" s="109"/>
      <c r="S896" s="109"/>
      <c r="T896" s="109"/>
      <c r="U896" s="109"/>
      <c r="V896" s="109"/>
      <c r="W896" s="109"/>
      <c r="X896" s="109"/>
      <c r="Y896" s="109"/>
      <c r="Z896" s="109"/>
      <c r="AA896" s="109"/>
      <c r="AB896" s="109"/>
    </row>
    <row r="897" spans="1:28" ht="15.5" x14ac:dyDescent="0.35">
      <c r="A897" s="123"/>
      <c r="B897" s="2"/>
      <c r="C897" s="2"/>
      <c r="D897" s="1"/>
      <c r="E897" s="113"/>
      <c r="F897" s="113"/>
      <c r="G897" s="113"/>
      <c r="H897" s="113"/>
      <c r="I897" s="113"/>
      <c r="J897" s="113"/>
      <c r="K897" s="113"/>
      <c r="L897" s="113"/>
      <c r="M897" s="113"/>
      <c r="N897" s="109"/>
      <c r="O897" s="109"/>
      <c r="P897" s="109"/>
      <c r="Q897" s="109"/>
      <c r="R897" s="109"/>
      <c r="S897" s="109"/>
      <c r="T897" s="109"/>
      <c r="U897" s="109"/>
      <c r="V897" s="109"/>
      <c r="W897" s="109"/>
      <c r="X897" s="109"/>
      <c r="Y897" s="109"/>
      <c r="Z897" s="109"/>
      <c r="AA897" s="109"/>
      <c r="AB897" s="109"/>
    </row>
    <row r="898" spans="1:28" ht="15.5" x14ac:dyDescent="0.35">
      <c r="A898" s="123"/>
      <c r="B898" s="2"/>
      <c r="C898" s="2"/>
      <c r="D898" s="1"/>
      <c r="E898" s="113"/>
      <c r="F898" s="113"/>
      <c r="G898" s="113"/>
      <c r="H898" s="113"/>
      <c r="I898" s="113"/>
      <c r="J898" s="113"/>
      <c r="K898" s="113"/>
      <c r="L898" s="113"/>
      <c r="M898" s="113"/>
      <c r="N898" s="109"/>
      <c r="O898" s="109"/>
      <c r="P898" s="109"/>
      <c r="Q898" s="109"/>
      <c r="R898" s="109"/>
      <c r="S898" s="109"/>
      <c r="T898" s="109"/>
      <c r="U898" s="109"/>
      <c r="V898" s="109"/>
      <c r="W898" s="109"/>
      <c r="X898" s="109"/>
      <c r="Y898" s="109"/>
      <c r="Z898" s="109"/>
      <c r="AA898" s="109"/>
      <c r="AB898" s="109"/>
    </row>
    <row r="899" spans="1:28" ht="15.5" x14ac:dyDescent="0.35">
      <c r="A899" s="123"/>
      <c r="B899" s="2"/>
      <c r="C899" s="2"/>
      <c r="D899" s="1"/>
      <c r="E899" s="113"/>
      <c r="F899" s="113"/>
      <c r="G899" s="113"/>
      <c r="H899" s="113"/>
      <c r="I899" s="113"/>
      <c r="J899" s="113"/>
      <c r="K899" s="113"/>
      <c r="L899" s="113"/>
      <c r="M899" s="113"/>
      <c r="N899" s="109"/>
      <c r="O899" s="109"/>
      <c r="P899" s="109"/>
      <c r="Q899" s="109"/>
      <c r="R899" s="109"/>
      <c r="S899" s="109"/>
      <c r="T899" s="109"/>
      <c r="U899" s="109"/>
      <c r="V899" s="109"/>
      <c r="W899" s="109"/>
      <c r="X899" s="109"/>
      <c r="Y899" s="109"/>
      <c r="Z899" s="109"/>
      <c r="AA899" s="109"/>
      <c r="AB899" s="109"/>
    </row>
    <row r="900" spans="1:28" ht="15.5" x14ac:dyDescent="0.35">
      <c r="A900" s="123"/>
      <c r="B900" s="2"/>
      <c r="C900" s="2"/>
      <c r="D900" s="1"/>
      <c r="E900" s="113"/>
      <c r="F900" s="113"/>
      <c r="G900" s="113"/>
      <c r="H900" s="113"/>
      <c r="I900" s="113"/>
      <c r="J900" s="113"/>
      <c r="K900" s="113"/>
      <c r="L900" s="113"/>
      <c r="M900" s="113"/>
      <c r="N900" s="109"/>
      <c r="O900" s="109"/>
      <c r="P900" s="109"/>
      <c r="Q900" s="109"/>
      <c r="R900" s="109"/>
      <c r="S900" s="109"/>
      <c r="T900" s="109"/>
      <c r="U900" s="109"/>
      <c r="V900" s="109"/>
      <c r="W900" s="109"/>
      <c r="X900" s="109"/>
      <c r="Y900" s="109"/>
      <c r="Z900" s="109"/>
      <c r="AA900" s="109"/>
      <c r="AB900" s="109"/>
    </row>
    <row r="901" spans="1:28" ht="15.5" x14ac:dyDescent="0.35">
      <c r="A901" s="123"/>
      <c r="B901" s="2"/>
      <c r="C901" s="2"/>
      <c r="D901" s="1"/>
      <c r="E901" s="113"/>
      <c r="F901" s="113"/>
      <c r="G901" s="113"/>
      <c r="H901" s="113"/>
      <c r="I901" s="113"/>
      <c r="J901" s="113"/>
      <c r="K901" s="113"/>
      <c r="L901" s="113"/>
      <c r="M901" s="113"/>
      <c r="N901" s="109"/>
      <c r="O901" s="109"/>
      <c r="P901" s="109"/>
      <c r="Q901" s="109"/>
      <c r="R901" s="109"/>
      <c r="S901" s="109"/>
      <c r="T901" s="109"/>
      <c r="U901" s="109"/>
      <c r="V901" s="109"/>
      <c r="W901" s="109"/>
      <c r="X901" s="109"/>
      <c r="Y901" s="109"/>
      <c r="Z901" s="109"/>
      <c r="AA901" s="109"/>
      <c r="AB901" s="109"/>
    </row>
    <row r="902" spans="1:28" ht="15.5" x14ac:dyDescent="0.35">
      <c r="A902" s="123"/>
      <c r="B902" s="2"/>
      <c r="C902" s="2"/>
      <c r="D902" s="1"/>
      <c r="E902" s="113"/>
      <c r="F902" s="113"/>
      <c r="G902" s="113"/>
      <c r="H902" s="113"/>
      <c r="I902" s="113"/>
      <c r="J902" s="113"/>
      <c r="K902" s="113"/>
      <c r="L902" s="113"/>
      <c r="M902" s="113"/>
      <c r="N902" s="109"/>
      <c r="O902" s="109"/>
      <c r="P902" s="109"/>
      <c r="Q902" s="109"/>
      <c r="R902" s="109"/>
      <c r="S902" s="109"/>
      <c r="T902" s="109"/>
      <c r="U902" s="109"/>
      <c r="V902" s="109"/>
      <c r="W902" s="109"/>
      <c r="X902" s="109"/>
      <c r="Y902" s="109"/>
      <c r="Z902" s="109"/>
      <c r="AA902" s="109"/>
      <c r="AB902" s="109"/>
    </row>
    <row r="903" spans="1:28" ht="15.5" x14ac:dyDescent="0.35">
      <c r="A903" s="123"/>
      <c r="B903" s="2"/>
      <c r="C903" s="2"/>
      <c r="D903" s="1"/>
      <c r="E903" s="113"/>
      <c r="F903" s="113"/>
      <c r="G903" s="113"/>
      <c r="H903" s="113"/>
      <c r="I903" s="113"/>
      <c r="J903" s="113"/>
      <c r="K903" s="113"/>
      <c r="L903" s="113"/>
      <c r="M903" s="113"/>
      <c r="N903" s="109"/>
      <c r="O903" s="109"/>
      <c r="P903" s="109"/>
      <c r="Q903" s="109"/>
      <c r="R903" s="109"/>
      <c r="S903" s="109"/>
      <c r="T903" s="109"/>
      <c r="U903" s="109"/>
      <c r="V903" s="109"/>
      <c r="W903" s="109"/>
      <c r="X903" s="109"/>
      <c r="Y903" s="109"/>
      <c r="Z903" s="109"/>
      <c r="AA903" s="109"/>
      <c r="AB903" s="109"/>
    </row>
    <row r="904" spans="1:28" ht="15.5" x14ac:dyDescent="0.35">
      <c r="A904" s="123"/>
      <c r="B904" s="2"/>
      <c r="C904" s="2"/>
      <c r="D904" s="1"/>
      <c r="E904" s="113"/>
      <c r="F904" s="113"/>
      <c r="G904" s="113"/>
      <c r="H904" s="113"/>
      <c r="I904" s="113"/>
      <c r="J904" s="113"/>
      <c r="K904" s="113"/>
      <c r="L904" s="113"/>
      <c r="M904" s="113"/>
      <c r="N904" s="109"/>
      <c r="O904" s="109"/>
      <c r="P904" s="109"/>
      <c r="Q904" s="109"/>
      <c r="R904" s="109"/>
      <c r="S904" s="109"/>
      <c r="T904" s="109"/>
      <c r="U904" s="109"/>
      <c r="V904" s="109"/>
      <c r="W904" s="109"/>
      <c r="X904" s="109"/>
      <c r="Y904" s="109"/>
      <c r="Z904" s="109"/>
      <c r="AA904" s="109"/>
      <c r="AB904" s="109"/>
    </row>
    <row r="905" spans="1:28" ht="15.5" x14ac:dyDescent="0.35">
      <c r="A905" s="123"/>
      <c r="B905" s="2"/>
      <c r="C905" s="2"/>
      <c r="D905" s="1"/>
      <c r="E905" s="113"/>
      <c r="F905" s="113"/>
      <c r="G905" s="113"/>
      <c r="H905" s="113"/>
      <c r="I905" s="113"/>
      <c r="J905" s="113"/>
      <c r="K905" s="113"/>
      <c r="L905" s="113"/>
      <c r="M905" s="113"/>
      <c r="N905" s="109"/>
      <c r="O905" s="109"/>
      <c r="P905" s="109"/>
      <c r="Q905" s="109"/>
      <c r="R905" s="109"/>
      <c r="S905" s="109"/>
      <c r="T905" s="109"/>
      <c r="U905" s="109"/>
      <c r="V905" s="109"/>
      <c r="W905" s="109"/>
      <c r="X905" s="109"/>
      <c r="Y905" s="109"/>
      <c r="Z905" s="109"/>
      <c r="AA905" s="109"/>
      <c r="AB905" s="109"/>
    </row>
    <row r="906" spans="1:28" ht="15.5" x14ac:dyDescent="0.35">
      <c r="A906" s="123"/>
      <c r="B906" s="2"/>
      <c r="C906" s="2"/>
      <c r="D906" s="1"/>
      <c r="E906" s="113"/>
      <c r="F906" s="113"/>
      <c r="G906" s="113"/>
      <c r="H906" s="113"/>
      <c r="I906" s="113"/>
      <c r="J906" s="113"/>
      <c r="K906" s="113"/>
      <c r="L906" s="113"/>
      <c r="M906" s="113"/>
      <c r="N906" s="109"/>
      <c r="O906" s="109"/>
      <c r="P906" s="109"/>
      <c r="Q906" s="109"/>
      <c r="R906" s="109"/>
      <c r="S906" s="109"/>
      <c r="T906" s="109"/>
      <c r="U906" s="109"/>
      <c r="V906" s="109"/>
      <c r="W906" s="109"/>
      <c r="X906" s="109"/>
      <c r="Y906" s="109"/>
      <c r="Z906" s="109"/>
      <c r="AA906" s="109"/>
      <c r="AB906" s="109"/>
    </row>
    <row r="907" spans="1:28" ht="15.5" x14ac:dyDescent="0.35">
      <c r="A907" s="123"/>
      <c r="B907" s="2"/>
      <c r="C907" s="2"/>
      <c r="D907" s="1"/>
      <c r="E907" s="113"/>
      <c r="F907" s="113"/>
      <c r="G907" s="113"/>
      <c r="H907" s="113"/>
      <c r="I907" s="113"/>
      <c r="J907" s="113"/>
      <c r="K907" s="113"/>
      <c r="L907" s="113"/>
      <c r="M907" s="113"/>
      <c r="N907" s="109"/>
      <c r="O907" s="109"/>
      <c r="P907" s="109"/>
      <c r="Q907" s="109"/>
      <c r="R907" s="109"/>
      <c r="S907" s="109"/>
      <c r="T907" s="109"/>
      <c r="U907" s="109"/>
      <c r="V907" s="109"/>
      <c r="W907" s="109"/>
      <c r="X907" s="109"/>
      <c r="Y907" s="109"/>
      <c r="Z907" s="109"/>
      <c r="AA907" s="109"/>
      <c r="AB907" s="109"/>
    </row>
    <row r="908" spans="1:28" ht="15.5" x14ac:dyDescent="0.35">
      <c r="A908" s="123"/>
      <c r="B908" s="2"/>
      <c r="C908" s="2"/>
      <c r="D908" s="1"/>
      <c r="E908" s="113"/>
      <c r="F908" s="113"/>
      <c r="G908" s="113"/>
      <c r="H908" s="113"/>
      <c r="I908" s="113"/>
      <c r="J908" s="113"/>
      <c r="K908" s="113"/>
      <c r="L908" s="113"/>
      <c r="M908" s="113"/>
      <c r="N908" s="109"/>
      <c r="O908" s="109"/>
      <c r="P908" s="109"/>
      <c r="Q908" s="109"/>
      <c r="R908" s="109"/>
      <c r="S908" s="109"/>
      <c r="T908" s="109"/>
      <c r="U908" s="109"/>
      <c r="V908" s="109"/>
      <c r="W908" s="109"/>
      <c r="X908" s="109"/>
      <c r="Y908" s="109"/>
      <c r="Z908" s="109"/>
      <c r="AA908" s="109"/>
      <c r="AB908" s="109"/>
    </row>
    <row r="909" spans="1:28" ht="15.5" x14ac:dyDescent="0.35">
      <c r="A909" s="123"/>
      <c r="B909" s="2"/>
      <c r="C909" s="2"/>
      <c r="D909" s="1"/>
      <c r="E909" s="113"/>
      <c r="F909" s="113"/>
      <c r="G909" s="113"/>
      <c r="H909" s="113"/>
      <c r="I909" s="113"/>
      <c r="J909" s="113"/>
      <c r="K909" s="113"/>
      <c r="L909" s="113"/>
      <c r="M909" s="113"/>
      <c r="N909" s="109"/>
      <c r="O909" s="109"/>
      <c r="P909" s="109"/>
      <c r="Q909" s="109"/>
      <c r="R909" s="109"/>
      <c r="S909" s="109"/>
      <c r="T909" s="109"/>
      <c r="U909" s="109"/>
      <c r="V909" s="109"/>
      <c r="W909" s="109"/>
      <c r="X909" s="109"/>
      <c r="Y909" s="109"/>
      <c r="Z909" s="109"/>
      <c r="AA909" s="109"/>
      <c r="AB909" s="109"/>
    </row>
    <row r="910" spans="1:28" ht="15.5" x14ac:dyDescent="0.35">
      <c r="A910" s="123"/>
      <c r="B910" s="2"/>
      <c r="C910" s="2"/>
      <c r="D910" s="1"/>
      <c r="E910" s="113"/>
      <c r="F910" s="113"/>
      <c r="G910" s="113"/>
      <c r="H910" s="113"/>
      <c r="I910" s="113"/>
      <c r="J910" s="113"/>
      <c r="K910" s="113"/>
      <c r="L910" s="113"/>
      <c r="M910" s="113"/>
      <c r="N910" s="109"/>
      <c r="O910" s="109"/>
      <c r="P910" s="109"/>
      <c r="Q910" s="109"/>
      <c r="R910" s="109"/>
      <c r="S910" s="109"/>
      <c r="T910" s="109"/>
      <c r="U910" s="109"/>
      <c r="V910" s="109"/>
      <c r="W910" s="109"/>
      <c r="X910" s="109"/>
      <c r="Y910" s="109"/>
      <c r="Z910" s="109"/>
      <c r="AA910" s="109"/>
      <c r="AB910" s="109"/>
    </row>
    <row r="911" spans="1:28" ht="15.5" x14ac:dyDescent="0.35">
      <c r="A911" s="123"/>
      <c r="B911" s="2"/>
      <c r="C911" s="2"/>
      <c r="D911" s="1"/>
      <c r="E911" s="113"/>
      <c r="F911" s="113"/>
      <c r="G911" s="113"/>
      <c r="H911" s="113"/>
      <c r="I911" s="113"/>
      <c r="J911" s="113"/>
      <c r="K911" s="113"/>
      <c r="L911" s="113"/>
      <c r="M911" s="113"/>
      <c r="N911" s="109"/>
      <c r="O911" s="109"/>
      <c r="P911" s="109"/>
      <c r="Q911" s="109"/>
      <c r="R911" s="109"/>
      <c r="S911" s="109"/>
      <c r="T911" s="109"/>
      <c r="U911" s="109"/>
      <c r="V911" s="109"/>
      <c r="W911" s="109"/>
      <c r="X911" s="109"/>
      <c r="Y911" s="109"/>
      <c r="Z911" s="109"/>
      <c r="AA911" s="109"/>
      <c r="AB911" s="109"/>
    </row>
    <row r="912" spans="1:28" ht="15.5" x14ac:dyDescent="0.35">
      <c r="A912" s="123"/>
      <c r="B912" s="2"/>
      <c r="C912" s="2"/>
      <c r="D912" s="1"/>
      <c r="E912" s="113"/>
      <c r="F912" s="113"/>
      <c r="G912" s="113"/>
      <c r="H912" s="113"/>
      <c r="I912" s="113"/>
      <c r="J912" s="113"/>
      <c r="K912" s="113"/>
      <c r="L912" s="113"/>
      <c r="M912" s="113"/>
      <c r="N912" s="109"/>
      <c r="O912" s="109"/>
      <c r="P912" s="109"/>
      <c r="Q912" s="109"/>
      <c r="R912" s="109"/>
      <c r="S912" s="109"/>
      <c r="T912" s="109"/>
      <c r="U912" s="109"/>
      <c r="V912" s="109"/>
      <c r="W912" s="109"/>
      <c r="X912" s="109"/>
      <c r="Y912" s="109"/>
      <c r="Z912" s="109"/>
      <c r="AA912" s="109"/>
      <c r="AB912" s="109"/>
    </row>
    <row r="913" spans="1:28" ht="15.5" x14ac:dyDescent="0.35">
      <c r="A913" s="123"/>
      <c r="B913" s="2"/>
      <c r="C913" s="2"/>
      <c r="D913" s="1"/>
      <c r="E913" s="113"/>
      <c r="F913" s="113"/>
      <c r="G913" s="113"/>
      <c r="H913" s="113"/>
      <c r="I913" s="113"/>
      <c r="J913" s="113"/>
      <c r="K913" s="113"/>
      <c r="L913" s="113"/>
      <c r="M913" s="113"/>
      <c r="N913" s="109"/>
      <c r="O913" s="109"/>
      <c r="P913" s="109"/>
      <c r="Q913" s="109"/>
      <c r="R913" s="109"/>
      <c r="S913" s="109"/>
      <c r="T913" s="109"/>
      <c r="U913" s="109"/>
      <c r="V913" s="109"/>
      <c r="W913" s="109"/>
      <c r="X913" s="109"/>
      <c r="Y913" s="109"/>
      <c r="Z913" s="109"/>
      <c r="AA913" s="109"/>
      <c r="AB913" s="109"/>
    </row>
    <row r="914" spans="1:28" ht="15.5" x14ac:dyDescent="0.35">
      <c r="A914" s="123"/>
      <c r="B914" s="2"/>
      <c r="C914" s="2"/>
      <c r="D914" s="1"/>
      <c r="E914" s="113"/>
      <c r="F914" s="113"/>
      <c r="G914" s="113"/>
      <c r="H914" s="113"/>
      <c r="I914" s="113"/>
      <c r="J914" s="113"/>
      <c r="K914" s="113"/>
      <c r="L914" s="113"/>
      <c r="M914" s="113"/>
      <c r="N914" s="109"/>
      <c r="O914" s="109"/>
      <c r="P914" s="109"/>
      <c r="Q914" s="109"/>
      <c r="R914" s="109"/>
      <c r="S914" s="109"/>
      <c r="T914" s="109"/>
      <c r="U914" s="109"/>
      <c r="V914" s="109"/>
      <c r="W914" s="109"/>
      <c r="X914" s="109"/>
      <c r="Y914" s="109"/>
      <c r="Z914" s="109"/>
      <c r="AA914" s="109"/>
      <c r="AB914" s="109"/>
    </row>
    <row r="915" spans="1:28" ht="15.5" x14ac:dyDescent="0.35">
      <c r="A915" s="123"/>
      <c r="B915" s="2"/>
      <c r="C915" s="2"/>
      <c r="D915" s="1"/>
      <c r="E915" s="113"/>
      <c r="F915" s="113"/>
      <c r="G915" s="113"/>
      <c r="H915" s="113"/>
      <c r="I915" s="113"/>
      <c r="J915" s="113"/>
      <c r="K915" s="113"/>
      <c r="L915" s="113"/>
      <c r="M915" s="113"/>
      <c r="N915" s="109"/>
      <c r="O915" s="109"/>
      <c r="P915" s="109"/>
      <c r="Q915" s="109"/>
      <c r="R915" s="109"/>
      <c r="S915" s="109"/>
      <c r="T915" s="109"/>
      <c r="U915" s="109"/>
      <c r="V915" s="109"/>
      <c r="W915" s="109"/>
      <c r="X915" s="109"/>
      <c r="Y915" s="109"/>
      <c r="Z915" s="109"/>
      <c r="AA915" s="109"/>
      <c r="AB915" s="109"/>
    </row>
    <row r="916" spans="1:28" ht="15.5" x14ac:dyDescent="0.35">
      <c r="A916" s="123"/>
      <c r="B916" s="2"/>
      <c r="C916" s="2"/>
      <c r="D916" s="1"/>
      <c r="E916" s="113"/>
      <c r="F916" s="113"/>
      <c r="G916" s="113"/>
      <c r="H916" s="113"/>
      <c r="I916" s="113"/>
      <c r="J916" s="113"/>
      <c r="K916" s="113"/>
      <c r="L916" s="113"/>
      <c r="M916" s="113"/>
      <c r="N916" s="109"/>
      <c r="O916" s="109"/>
      <c r="P916" s="109"/>
      <c r="Q916" s="109"/>
      <c r="R916" s="109"/>
      <c r="S916" s="109"/>
      <c r="T916" s="109"/>
      <c r="U916" s="109"/>
      <c r="V916" s="109"/>
      <c r="W916" s="109"/>
      <c r="X916" s="109"/>
      <c r="Y916" s="109"/>
      <c r="Z916" s="109"/>
      <c r="AA916" s="109"/>
      <c r="AB916" s="109"/>
    </row>
    <row r="917" spans="1:28" ht="15.5" x14ac:dyDescent="0.35">
      <c r="A917" s="123"/>
      <c r="B917" s="2"/>
      <c r="C917" s="2"/>
      <c r="D917" s="1"/>
      <c r="E917" s="113"/>
      <c r="F917" s="113"/>
      <c r="G917" s="113"/>
      <c r="H917" s="113"/>
      <c r="I917" s="113"/>
      <c r="J917" s="113"/>
      <c r="K917" s="113"/>
      <c r="L917" s="113"/>
      <c r="M917" s="113"/>
      <c r="N917" s="109"/>
      <c r="O917" s="109"/>
      <c r="P917" s="109"/>
      <c r="Q917" s="109"/>
      <c r="R917" s="109"/>
      <c r="S917" s="109"/>
      <c r="T917" s="109"/>
      <c r="U917" s="109"/>
      <c r="V917" s="109"/>
      <c r="W917" s="109"/>
      <c r="X917" s="109"/>
      <c r="Y917" s="109"/>
      <c r="Z917" s="109"/>
      <c r="AA917" s="109"/>
      <c r="AB917" s="109"/>
    </row>
    <row r="918" spans="1:28" ht="15.5" x14ac:dyDescent="0.35">
      <c r="A918" s="123"/>
      <c r="B918" s="2"/>
      <c r="C918" s="2"/>
      <c r="D918" s="1"/>
      <c r="E918" s="113"/>
      <c r="F918" s="113"/>
      <c r="G918" s="113"/>
      <c r="H918" s="113"/>
      <c r="I918" s="113"/>
      <c r="J918" s="113"/>
      <c r="K918" s="113"/>
      <c r="L918" s="113"/>
      <c r="M918" s="113"/>
      <c r="N918" s="109"/>
      <c r="O918" s="109"/>
      <c r="P918" s="109"/>
      <c r="Q918" s="109"/>
      <c r="R918" s="109"/>
      <c r="S918" s="109"/>
      <c r="T918" s="109"/>
      <c r="U918" s="109"/>
      <c r="V918" s="109"/>
      <c r="W918" s="109"/>
      <c r="X918" s="109"/>
      <c r="Y918" s="109"/>
      <c r="Z918" s="109"/>
      <c r="AA918" s="109"/>
      <c r="AB918" s="109"/>
    </row>
    <row r="919" spans="1:28" ht="15.5" x14ac:dyDescent="0.35">
      <c r="A919" s="123"/>
      <c r="B919" s="2"/>
      <c r="C919" s="2"/>
      <c r="D919" s="1"/>
      <c r="E919" s="113"/>
      <c r="F919" s="113"/>
      <c r="G919" s="113"/>
      <c r="H919" s="113"/>
      <c r="I919" s="113"/>
      <c r="J919" s="113"/>
      <c r="K919" s="113"/>
      <c r="L919" s="113"/>
      <c r="M919" s="113"/>
      <c r="N919" s="109"/>
      <c r="O919" s="109"/>
      <c r="P919" s="109"/>
      <c r="Q919" s="109"/>
      <c r="R919" s="109"/>
      <c r="S919" s="109"/>
      <c r="T919" s="109"/>
      <c r="U919" s="109"/>
      <c r="V919" s="109"/>
      <c r="W919" s="109"/>
      <c r="X919" s="109"/>
      <c r="Y919" s="109"/>
      <c r="Z919" s="109"/>
      <c r="AA919" s="109"/>
      <c r="AB919" s="109"/>
    </row>
    <row r="920" spans="1:28" ht="15.5" x14ac:dyDescent="0.35">
      <c r="A920" s="123"/>
      <c r="B920" s="2"/>
      <c r="C920" s="2"/>
      <c r="D920" s="1"/>
      <c r="E920" s="113"/>
      <c r="F920" s="113"/>
      <c r="G920" s="113"/>
      <c r="H920" s="113"/>
      <c r="I920" s="113"/>
      <c r="J920" s="113"/>
      <c r="K920" s="113"/>
      <c r="L920" s="113"/>
      <c r="M920" s="113"/>
      <c r="N920" s="109"/>
      <c r="O920" s="109"/>
      <c r="P920" s="109"/>
      <c r="Q920" s="109"/>
      <c r="R920" s="109"/>
      <c r="S920" s="109"/>
      <c r="T920" s="109"/>
      <c r="U920" s="109"/>
      <c r="V920" s="109"/>
      <c r="W920" s="109"/>
      <c r="X920" s="109"/>
      <c r="Y920" s="109"/>
      <c r="Z920" s="109"/>
      <c r="AA920" s="109"/>
      <c r="AB920" s="109"/>
    </row>
    <row r="921" spans="1:28" ht="15.5" x14ac:dyDescent="0.35">
      <c r="A921" s="123"/>
      <c r="B921" s="2"/>
      <c r="C921" s="2"/>
      <c r="D921" s="1"/>
      <c r="E921" s="113"/>
      <c r="F921" s="113"/>
      <c r="G921" s="113"/>
      <c r="H921" s="113"/>
      <c r="I921" s="113"/>
      <c r="J921" s="113"/>
      <c r="K921" s="113"/>
      <c r="L921" s="113"/>
      <c r="M921" s="113"/>
      <c r="N921" s="109"/>
      <c r="O921" s="109"/>
      <c r="P921" s="109"/>
      <c r="Q921" s="109"/>
      <c r="R921" s="109"/>
      <c r="S921" s="109"/>
      <c r="T921" s="109"/>
      <c r="U921" s="109"/>
      <c r="V921" s="109"/>
      <c r="W921" s="109"/>
      <c r="X921" s="109"/>
      <c r="Y921" s="109"/>
      <c r="Z921" s="109"/>
      <c r="AA921" s="109"/>
      <c r="AB921" s="109"/>
    </row>
    <row r="922" spans="1:28" ht="15.5" x14ac:dyDescent="0.35">
      <c r="A922" s="123"/>
      <c r="B922" s="2"/>
      <c r="C922" s="2"/>
      <c r="D922" s="1"/>
      <c r="E922" s="113"/>
      <c r="F922" s="113"/>
      <c r="G922" s="113"/>
      <c r="H922" s="113"/>
      <c r="I922" s="113"/>
      <c r="J922" s="113"/>
      <c r="K922" s="113"/>
      <c r="L922" s="113"/>
      <c r="M922" s="113"/>
      <c r="N922" s="109"/>
      <c r="O922" s="109"/>
      <c r="P922" s="109"/>
      <c r="Q922" s="109"/>
      <c r="R922" s="109"/>
      <c r="S922" s="109"/>
      <c r="T922" s="109"/>
      <c r="U922" s="109"/>
      <c r="V922" s="109"/>
      <c r="W922" s="109"/>
      <c r="X922" s="109"/>
      <c r="Y922" s="109"/>
      <c r="Z922" s="109"/>
      <c r="AA922" s="109"/>
      <c r="AB922" s="109"/>
    </row>
    <row r="923" spans="1:28" ht="15.5" x14ac:dyDescent="0.35">
      <c r="A923" s="123"/>
      <c r="B923" s="2"/>
      <c r="C923" s="2"/>
      <c r="D923" s="1"/>
      <c r="E923" s="113"/>
      <c r="F923" s="113"/>
      <c r="G923" s="113"/>
      <c r="H923" s="113"/>
      <c r="I923" s="113"/>
      <c r="J923" s="113"/>
      <c r="K923" s="113"/>
      <c r="L923" s="113"/>
      <c r="M923" s="113"/>
      <c r="N923" s="109"/>
      <c r="O923" s="109"/>
      <c r="P923" s="109"/>
      <c r="Q923" s="109"/>
      <c r="R923" s="109"/>
      <c r="S923" s="109"/>
      <c r="T923" s="109"/>
      <c r="U923" s="109"/>
      <c r="V923" s="109"/>
      <c r="W923" s="109"/>
      <c r="X923" s="109"/>
      <c r="Y923" s="109"/>
      <c r="Z923" s="109"/>
      <c r="AA923" s="109"/>
      <c r="AB923" s="109"/>
    </row>
    <row r="924" spans="1:28" ht="15.5" x14ac:dyDescent="0.35">
      <c r="A924" s="123"/>
      <c r="B924" s="2"/>
      <c r="C924" s="2"/>
      <c r="D924" s="1"/>
      <c r="E924" s="113"/>
      <c r="F924" s="113"/>
      <c r="G924" s="113"/>
      <c r="H924" s="113"/>
      <c r="I924" s="113"/>
      <c r="J924" s="113"/>
      <c r="K924" s="113"/>
      <c r="L924" s="113"/>
      <c r="M924" s="113"/>
      <c r="N924" s="109"/>
      <c r="O924" s="109"/>
      <c r="P924" s="109"/>
      <c r="Q924" s="109"/>
      <c r="R924" s="109"/>
      <c r="S924" s="109"/>
      <c r="T924" s="109"/>
      <c r="U924" s="109"/>
      <c r="V924" s="109"/>
      <c r="W924" s="109"/>
      <c r="X924" s="109"/>
      <c r="Y924" s="109"/>
      <c r="Z924" s="109"/>
      <c r="AA924" s="109"/>
      <c r="AB924" s="109"/>
    </row>
    <row r="925" spans="1:28" ht="15.5" x14ac:dyDescent="0.35">
      <c r="A925" s="123"/>
      <c r="B925" s="2"/>
      <c r="C925" s="2"/>
      <c r="D925" s="1"/>
      <c r="E925" s="113"/>
      <c r="F925" s="113"/>
      <c r="G925" s="113"/>
      <c r="H925" s="113"/>
      <c r="I925" s="113"/>
      <c r="J925" s="113"/>
      <c r="K925" s="113"/>
      <c r="L925" s="113"/>
      <c r="M925" s="113"/>
      <c r="N925" s="109"/>
      <c r="O925" s="109"/>
      <c r="P925" s="109"/>
      <c r="Q925" s="109"/>
      <c r="R925" s="109"/>
      <c r="S925" s="109"/>
      <c r="T925" s="109"/>
      <c r="U925" s="109"/>
      <c r="V925" s="109"/>
      <c r="W925" s="109"/>
      <c r="X925" s="109"/>
      <c r="Y925" s="109"/>
      <c r="Z925" s="109"/>
      <c r="AA925" s="109"/>
      <c r="AB925" s="109"/>
    </row>
    <row r="926" spans="1:28" ht="15.5" x14ac:dyDescent="0.35">
      <c r="A926" s="123"/>
      <c r="B926" s="2"/>
      <c r="C926" s="2"/>
      <c r="D926" s="1"/>
      <c r="E926" s="113"/>
      <c r="F926" s="113"/>
      <c r="G926" s="113"/>
      <c r="H926" s="113"/>
      <c r="I926" s="113"/>
      <c r="J926" s="113"/>
      <c r="K926" s="113"/>
      <c r="L926" s="113"/>
      <c r="M926" s="113"/>
      <c r="N926" s="109"/>
      <c r="O926" s="109"/>
      <c r="P926" s="109"/>
      <c r="Q926" s="109"/>
      <c r="R926" s="109"/>
      <c r="S926" s="109"/>
      <c r="T926" s="109"/>
      <c r="U926" s="109"/>
      <c r="V926" s="109"/>
      <c r="W926" s="109"/>
      <c r="X926" s="109"/>
      <c r="Y926" s="109"/>
      <c r="Z926" s="109"/>
      <c r="AA926" s="109"/>
      <c r="AB926" s="109"/>
    </row>
    <row r="927" spans="1:28" ht="15.5" x14ac:dyDescent="0.35">
      <c r="A927" s="123"/>
      <c r="B927" s="2"/>
      <c r="C927" s="2"/>
      <c r="D927" s="1"/>
      <c r="E927" s="113"/>
      <c r="F927" s="113"/>
      <c r="G927" s="113"/>
      <c r="H927" s="113"/>
      <c r="I927" s="113"/>
      <c r="J927" s="113"/>
      <c r="K927" s="113"/>
      <c r="L927" s="113"/>
      <c r="M927" s="113"/>
      <c r="N927" s="109"/>
      <c r="O927" s="109"/>
      <c r="P927" s="109"/>
      <c r="Q927" s="109"/>
      <c r="R927" s="109"/>
      <c r="S927" s="109"/>
      <c r="T927" s="109"/>
      <c r="U927" s="109"/>
      <c r="V927" s="109"/>
      <c r="W927" s="109"/>
      <c r="X927" s="109"/>
      <c r="Y927" s="109"/>
      <c r="Z927" s="109"/>
      <c r="AA927" s="109"/>
      <c r="AB927" s="109"/>
    </row>
    <row r="928" spans="1:28" ht="15.5" x14ac:dyDescent="0.35">
      <c r="A928" s="123"/>
      <c r="B928" s="2"/>
      <c r="C928" s="2"/>
      <c r="D928" s="1"/>
      <c r="E928" s="113"/>
      <c r="F928" s="113"/>
      <c r="G928" s="113"/>
      <c r="H928" s="113"/>
      <c r="I928" s="113"/>
      <c r="J928" s="113"/>
      <c r="K928" s="113"/>
      <c r="L928" s="113"/>
      <c r="M928" s="113"/>
      <c r="N928" s="109"/>
      <c r="O928" s="109"/>
      <c r="P928" s="109"/>
      <c r="Q928" s="109"/>
      <c r="R928" s="109"/>
      <c r="S928" s="109"/>
      <c r="T928" s="109"/>
      <c r="U928" s="109"/>
      <c r="V928" s="109"/>
      <c r="W928" s="109"/>
      <c r="X928" s="109"/>
      <c r="Y928" s="109"/>
      <c r="Z928" s="109"/>
      <c r="AA928" s="109"/>
      <c r="AB928" s="109"/>
    </row>
    <row r="929" spans="1:28" ht="15.5" x14ac:dyDescent="0.35">
      <c r="A929" s="123"/>
      <c r="B929" s="2"/>
      <c r="C929" s="2"/>
      <c r="D929" s="1"/>
      <c r="E929" s="113"/>
      <c r="F929" s="113"/>
      <c r="G929" s="113"/>
      <c r="H929" s="113"/>
      <c r="I929" s="113"/>
      <c r="J929" s="113"/>
      <c r="K929" s="113"/>
      <c r="L929" s="113"/>
      <c r="M929" s="113"/>
      <c r="N929" s="109"/>
      <c r="O929" s="109"/>
      <c r="P929" s="109"/>
      <c r="Q929" s="109"/>
      <c r="R929" s="109"/>
      <c r="S929" s="109"/>
      <c r="T929" s="109"/>
      <c r="U929" s="109"/>
      <c r="V929" s="109"/>
      <c r="W929" s="109"/>
      <c r="X929" s="109"/>
      <c r="Y929" s="109"/>
      <c r="Z929" s="109"/>
      <c r="AA929" s="109"/>
      <c r="AB929" s="109"/>
    </row>
    <row r="930" spans="1:28" ht="15.5" x14ac:dyDescent="0.35">
      <c r="A930" s="123"/>
      <c r="B930" s="2"/>
      <c r="C930" s="2"/>
      <c r="D930" s="1"/>
      <c r="E930" s="113"/>
      <c r="F930" s="113"/>
      <c r="G930" s="113"/>
      <c r="H930" s="113"/>
      <c r="I930" s="113"/>
      <c r="J930" s="113"/>
      <c r="K930" s="113"/>
      <c r="L930" s="113"/>
      <c r="M930" s="113"/>
      <c r="N930" s="109"/>
      <c r="O930" s="109"/>
      <c r="P930" s="109"/>
      <c r="Q930" s="109"/>
      <c r="R930" s="109"/>
      <c r="S930" s="109"/>
      <c r="T930" s="109"/>
      <c r="U930" s="109"/>
      <c r="V930" s="109"/>
      <c r="W930" s="109"/>
      <c r="X930" s="109"/>
      <c r="Y930" s="109"/>
      <c r="Z930" s="109"/>
      <c r="AA930" s="109"/>
      <c r="AB930" s="109"/>
    </row>
    <row r="931" spans="1:28" ht="15.5" x14ac:dyDescent="0.35">
      <c r="A931" s="123"/>
      <c r="B931" s="2"/>
      <c r="C931" s="2"/>
      <c r="D931" s="1"/>
      <c r="E931" s="113"/>
      <c r="F931" s="113"/>
      <c r="G931" s="113"/>
      <c r="H931" s="113"/>
      <c r="I931" s="113"/>
      <c r="J931" s="113"/>
      <c r="K931" s="113"/>
      <c r="L931" s="113"/>
      <c r="M931" s="113"/>
      <c r="N931" s="109"/>
      <c r="O931" s="109"/>
      <c r="P931" s="109"/>
      <c r="Q931" s="109"/>
      <c r="R931" s="109"/>
      <c r="S931" s="109"/>
      <c r="T931" s="109"/>
      <c r="U931" s="109"/>
      <c r="V931" s="109"/>
      <c r="W931" s="109"/>
      <c r="X931" s="109"/>
      <c r="Y931" s="109"/>
      <c r="Z931" s="109"/>
      <c r="AA931" s="109"/>
      <c r="AB931" s="109"/>
    </row>
    <row r="932" spans="1:28" ht="15.5" x14ac:dyDescent="0.35">
      <c r="A932" s="123"/>
      <c r="B932" s="2"/>
      <c r="C932" s="2"/>
      <c r="D932" s="1"/>
      <c r="E932" s="113"/>
      <c r="F932" s="113"/>
      <c r="G932" s="113"/>
      <c r="H932" s="113"/>
      <c r="I932" s="113"/>
      <c r="J932" s="113"/>
      <c r="K932" s="113"/>
      <c r="L932" s="113"/>
      <c r="M932" s="113"/>
      <c r="N932" s="109"/>
      <c r="O932" s="109"/>
      <c r="P932" s="109"/>
      <c r="Q932" s="109"/>
      <c r="R932" s="109"/>
      <c r="S932" s="109"/>
      <c r="T932" s="109"/>
      <c r="U932" s="109"/>
      <c r="V932" s="109"/>
      <c r="W932" s="109"/>
      <c r="X932" s="109"/>
      <c r="Y932" s="109"/>
      <c r="Z932" s="109"/>
      <c r="AA932" s="109"/>
      <c r="AB932" s="109"/>
    </row>
    <row r="933" spans="1:28" ht="15.5" x14ac:dyDescent="0.35">
      <c r="A933" s="123"/>
      <c r="B933" s="2"/>
      <c r="C933" s="2"/>
      <c r="D933" s="1"/>
      <c r="E933" s="113"/>
      <c r="F933" s="113"/>
      <c r="G933" s="113"/>
      <c r="H933" s="113"/>
      <c r="I933" s="113"/>
      <c r="J933" s="113"/>
      <c r="K933" s="113"/>
      <c r="L933" s="113"/>
      <c r="M933" s="113"/>
      <c r="N933" s="109"/>
      <c r="O933" s="109"/>
      <c r="P933" s="109"/>
      <c r="Q933" s="109"/>
      <c r="R933" s="109"/>
      <c r="S933" s="109"/>
      <c r="T933" s="109"/>
      <c r="U933" s="109"/>
      <c r="V933" s="109"/>
      <c r="W933" s="109"/>
      <c r="X933" s="109"/>
      <c r="Y933" s="109"/>
      <c r="Z933" s="109"/>
      <c r="AA933" s="109"/>
      <c r="AB933" s="109"/>
    </row>
    <row r="934" spans="1:28" ht="15.5" x14ac:dyDescent="0.35">
      <c r="A934" s="123"/>
      <c r="B934" s="2"/>
      <c r="C934" s="2"/>
      <c r="D934" s="1"/>
      <c r="E934" s="113"/>
      <c r="F934" s="113"/>
      <c r="G934" s="113"/>
      <c r="H934" s="113"/>
      <c r="I934" s="113"/>
      <c r="J934" s="113"/>
      <c r="K934" s="113"/>
      <c r="L934" s="113"/>
      <c r="M934" s="113"/>
      <c r="N934" s="109"/>
      <c r="O934" s="109"/>
      <c r="P934" s="109"/>
      <c r="Q934" s="109"/>
      <c r="R934" s="109"/>
      <c r="S934" s="109"/>
      <c r="T934" s="109"/>
      <c r="U934" s="109"/>
      <c r="V934" s="109"/>
      <c r="W934" s="109"/>
      <c r="X934" s="109"/>
      <c r="Y934" s="109"/>
      <c r="Z934" s="109"/>
      <c r="AA934" s="109"/>
      <c r="AB934" s="109"/>
    </row>
    <row r="935" spans="1:28" ht="15.5" x14ac:dyDescent="0.35">
      <c r="A935" s="123"/>
      <c r="B935" s="2"/>
      <c r="C935" s="2"/>
      <c r="D935" s="1"/>
      <c r="E935" s="113"/>
      <c r="F935" s="113"/>
      <c r="G935" s="113"/>
      <c r="H935" s="113"/>
      <c r="I935" s="113"/>
      <c r="J935" s="113"/>
      <c r="K935" s="113"/>
      <c r="L935" s="113"/>
      <c r="M935" s="113"/>
      <c r="N935" s="109"/>
      <c r="O935" s="109"/>
      <c r="P935" s="109"/>
      <c r="Q935" s="109"/>
      <c r="R935" s="109"/>
      <c r="S935" s="109"/>
      <c r="T935" s="109"/>
      <c r="U935" s="109"/>
      <c r="V935" s="109"/>
      <c r="W935" s="109"/>
      <c r="X935" s="109"/>
      <c r="Y935" s="109"/>
      <c r="Z935" s="109"/>
      <c r="AA935" s="109"/>
      <c r="AB935" s="109"/>
    </row>
    <row r="936" spans="1:28" ht="15.5" x14ac:dyDescent="0.35">
      <c r="A936" s="123"/>
      <c r="B936" s="2"/>
      <c r="C936" s="2"/>
      <c r="D936" s="1"/>
      <c r="E936" s="113"/>
      <c r="F936" s="113"/>
      <c r="G936" s="113"/>
      <c r="H936" s="113"/>
      <c r="I936" s="113"/>
      <c r="J936" s="113"/>
      <c r="K936" s="113"/>
      <c r="L936" s="113"/>
      <c r="M936" s="113"/>
      <c r="N936" s="109"/>
      <c r="O936" s="109"/>
      <c r="P936" s="109"/>
      <c r="Q936" s="109"/>
      <c r="R936" s="109"/>
      <c r="S936" s="109"/>
      <c r="T936" s="109"/>
      <c r="U936" s="109"/>
      <c r="V936" s="109"/>
      <c r="W936" s="109"/>
      <c r="X936" s="109"/>
      <c r="Y936" s="109"/>
      <c r="Z936" s="109"/>
      <c r="AA936" s="109"/>
      <c r="AB936" s="109"/>
    </row>
    <row r="937" spans="1:28" ht="15.5" x14ac:dyDescent="0.35">
      <c r="A937" s="123"/>
      <c r="B937" s="2"/>
      <c r="C937" s="2"/>
      <c r="D937" s="1"/>
      <c r="E937" s="113"/>
      <c r="F937" s="113"/>
      <c r="G937" s="113"/>
      <c r="H937" s="113"/>
      <c r="I937" s="113"/>
      <c r="J937" s="113"/>
      <c r="K937" s="113"/>
      <c r="L937" s="113"/>
      <c r="M937" s="113"/>
      <c r="N937" s="109"/>
      <c r="O937" s="109"/>
      <c r="P937" s="109"/>
      <c r="Q937" s="109"/>
      <c r="R937" s="109"/>
      <c r="S937" s="109"/>
      <c r="T937" s="109"/>
      <c r="U937" s="109"/>
      <c r="V937" s="109"/>
      <c r="W937" s="109"/>
      <c r="X937" s="109"/>
      <c r="Y937" s="109"/>
      <c r="Z937" s="109"/>
      <c r="AA937" s="109"/>
      <c r="AB937" s="109"/>
    </row>
    <row r="938" spans="1:28" ht="15.5" x14ac:dyDescent="0.35">
      <c r="A938" s="123"/>
      <c r="B938" s="2"/>
      <c r="C938" s="2"/>
      <c r="D938" s="1"/>
      <c r="E938" s="113"/>
      <c r="F938" s="113"/>
      <c r="G938" s="113"/>
      <c r="H938" s="113"/>
      <c r="I938" s="113"/>
      <c r="J938" s="113"/>
      <c r="K938" s="113"/>
      <c r="L938" s="113"/>
      <c r="M938" s="113"/>
      <c r="N938" s="109"/>
      <c r="O938" s="109"/>
      <c r="P938" s="109"/>
      <c r="Q938" s="109"/>
      <c r="R938" s="109"/>
      <c r="S938" s="109"/>
      <c r="T938" s="109"/>
      <c r="U938" s="109"/>
      <c r="V938" s="109"/>
      <c r="W938" s="109"/>
      <c r="X938" s="109"/>
      <c r="Y938" s="109"/>
      <c r="Z938" s="109"/>
      <c r="AA938" s="109"/>
      <c r="AB938" s="109"/>
    </row>
    <row r="939" spans="1:28" ht="15.5" x14ac:dyDescent="0.35">
      <c r="A939" s="123"/>
      <c r="B939" s="2"/>
      <c r="C939" s="2"/>
      <c r="D939" s="1"/>
      <c r="E939" s="113"/>
      <c r="F939" s="113"/>
      <c r="G939" s="113"/>
      <c r="H939" s="113"/>
      <c r="I939" s="113"/>
      <c r="J939" s="113"/>
      <c r="K939" s="113"/>
      <c r="L939" s="113"/>
      <c r="M939" s="113"/>
      <c r="N939" s="109"/>
      <c r="O939" s="109"/>
      <c r="P939" s="109"/>
      <c r="Q939" s="109"/>
      <c r="R939" s="109"/>
      <c r="S939" s="109"/>
      <c r="T939" s="109"/>
      <c r="U939" s="109"/>
      <c r="V939" s="109"/>
      <c r="W939" s="109"/>
      <c r="X939" s="109"/>
      <c r="Y939" s="109"/>
      <c r="Z939" s="109"/>
      <c r="AA939" s="109"/>
      <c r="AB939" s="109"/>
    </row>
    <row r="940" spans="1:28" ht="15.5" x14ac:dyDescent="0.35">
      <c r="A940" s="123"/>
      <c r="B940" s="2"/>
      <c r="C940" s="2"/>
      <c r="D940" s="1"/>
      <c r="E940" s="113"/>
      <c r="F940" s="113"/>
      <c r="G940" s="113"/>
      <c r="H940" s="113"/>
      <c r="I940" s="113"/>
      <c r="J940" s="113"/>
      <c r="K940" s="113"/>
      <c r="L940" s="113"/>
      <c r="M940" s="113"/>
      <c r="N940" s="109"/>
      <c r="O940" s="109"/>
      <c r="P940" s="109"/>
      <c r="Q940" s="109"/>
      <c r="R940" s="109"/>
      <c r="S940" s="109"/>
      <c r="T940" s="109"/>
      <c r="U940" s="109"/>
      <c r="V940" s="109"/>
      <c r="W940" s="109"/>
      <c r="X940" s="109"/>
      <c r="Y940" s="109"/>
      <c r="Z940" s="109"/>
      <c r="AA940" s="109"/>
      <c r="AB940" s="109"/>
    </row>
    <row r="941" spans="1:28" ht="15.5" x14ac:dyDescent="0.35">
      <c r="A941" s="123"/>
      <c r="B941" s="2"/>
      <c r="C941" s="2"/>
      <c r="D941" s="1"/>
      <c r="E941" s="113"/>
      <c r="F941" s="113"/>
      <c r="G941" s="113"/>
      <c r="H941" s="113"/>
      <c r="I941" s="113"/>
      <c r="J941" s="113"/>
      <c r="K941" s="113"/>
      <c r="L941" s="113"/>
      <c r="M941" s="113"/>
      <c r="N941" s="109"/>
      <c r="O941" s="109"/>
      <c r="P941" s="109"/>
      <c r="Q941" s="109"/>
      <c r="R941" s="109"/>
      <c r="S941" s="109"/>
      <c r="T941" s="109"/>
      <c r="U941" s="109"/>
      <c r="V941" s="109"/>
      <c r="W941" s="109"/>
      <c r="X941" s="109"/>
      <c r="Y941" s="109"/>
      <c r="Z941" s="109"/>
      <c r="AA941" s="109"/>
      <c r="AB941" s="109"/>
    </row>
    <row r="942" spans="1:28" ht="15.5" x14ac:dyDescent="0.35">
      <c r="A942" s="123"/>
      <c r="B942" s="2"/>
      <c r="C942" s="2"/>
      <c r="D942" s="1"/>
      <c r="E942" s="113"/>
      <c r="F942" s="113"/>
      <c r="G942" s="113"/>
      <c r="H942" s="113"/>
      <c r="I942" s="113"/>
      <c r="J942" s="113"/>
      <c r="K942" s="113"/>
      <c r="L942" s="113"/>
      <c r="M942" s="113"/>
      <c r="N942" s="109"/>
      <c r="O942" s="109"/>
      <c r="P942" s="109"/>
      <c r="Q942" s="109"/>
      <c r="R942" s="109"/>
      <c r="S942" s="109"/>
      <c r="T942" s="109"/>
      <c r="U942" s="109"/>
      <c r="V942" s="109"/>
      <c r="W942" s="109"/>
      <c r="X942" s="109"/>
      <c r="Y942" s="109"/>
      <c r="Z942" s="109"/>
      <c r="AA942" s="109"/>
      <c r="AB942" s="109"/>
    </row>
    <row r="943" spans="1:28" ht="15.5" x14ac:dyDescent="0.35">
      <c r="A943" s="123"/>
      <c r="B943" s="2"/>
      <c r="C943" s="2"/>
      <c r="D943" s="1"/>
      <c r="E943" s="113"/>
      <c r="F943" s="113"/>
      <c r="G943" s="113"/>
      <c r="H943" s="113"/>
      <c r="I943" s="113"/>
      <c r="J943" s="113"/>
      <c r="K943" s="113"/>
      <c r="L943" s="113"/>
      <c r="M943" s="113"/>
      <c r="N943" s="109"/>
      <c r="O943" s="109"/>
      <c r="P943" s="109"/>
      <c r="Q943" s="109"/>
      <c r="R943" s="109"/>
      <c r="S943" s="109"/>
      <c r="T943" s="109"/>
      <c r="U943" s="109"/>
      <c r="V943" s="109"/>
      <c r="W943" s="109"/>
      <c r="X943" s="109"/>
      <c r="Y943" s="109"/>
      <c r="Z943" s="109"/>
      <c r="AA943" s="109"/>
      <c r="AB943" s="109"/>
    </row>
    <row r="944" spans="1:28" ht="15.5" x14ac:dyDescent="0.35">
      <c r="A944" s="123"/>
      <c r="B944" s="2"/>
      <c r="C944" s="2"/>
      <c r="D944" s="1"/>
      <c r="E944" s="113"/>
      <c r="F944" s="113"/>
      <c r="G944" s="113"/>
      <c r="H944" s="113"/>
      <c r="I944" s="113"/>
      <c r="J944" s="113"/>
      <c r="K944" s="113"/>
      <c r="L944" s="113"/>
      <c r="M944" s="113"/>
      <c r="N944" s="109"/>
      <c r="O944" s="109"/>
      <c r="P944" s="109"/>
      <c r="Q944" s="109"/>
      <c r="R944" s="109"/>
      <c r="S944" s="109"/>
      <c r="T944" s="109"/>
      <c r="U944" s="109"/>
      <c r="V944" s="109"/>
      <c r="W944" s="109"/>
      <c r="X944" s="109"/>
      <c r="Y944" s="109"/>
      <c r="Z944" s="109"/>
      <c r="AA944" s="109"/>
      <c r="AB944" s="109"/>
    </row>
    <row r="945" spans="1:28" ht="15.5" x14ac:dyDescent="0.35">
      <c r="A945" s="123"/>
      <c r="B945" s="2"/>
      <c r="C945" s="2"/>
      <c r="D945" s="1"/>
      <c r="E945" s="113"/>
      <c r="F945" s="113"/>
      <c r="G945" s="113"/>
      <c r="H945" s="113"/>
      <c r="I945" s="113"/>
      <c r="J945" s="113"/>
      <c r="K945" s="113"/>
      <c r="L945" s="113"/>
      <c r="M945" s="113"/>
      <c r="N945" s="109"/>
      <c r="O945" s="109"/>
      <c r="P945" s="109"/>
      <c r="Q945" s="109"/>
      <c r="R945" s="109"/>
      <c r="S945" s="109"/>
      <c r="T945" s="109"/>
      <c r="U945" s="109"/>
      <c r="V945" s="109"/>
      <c r="W945" s="109"/>
      <c r="X945" s="109"/>
      <c r="Y945" s="109"/>
      <c r="Z945" s="109"/>
      <c r="AA945" s="109"/>
      <c r="AB945" s="109"/>
    </row>
    <row r="946" spans="1:28" ht="15.5" x14ac:dyDescent="0.35">
      <c r="A946" s="123"/>
      <c r="B946" s="2"/>
      <c r="C946" s="2"/>
      <c r="D946" s="1"/>
      <c r="E946" s="113"/>
      <c r="F946" s="113"/>
      <c r="G946" s="113"/>
      <c r="H946" s="113"/>
      <c r="I946" s="113"/>
      <c r="J946" s="113"/>
      <c r="K946" s="113"/>
      <c r="L946" s="113"/>
      <c r="M946" s="113"/>
      <c r="N946" s="109"/>
      <c r="O946" s="109"/>
      <c r="P946" s="109"/>
      <c r="Q946" s="109"/>
      <c r="R946" s="109"/>
      <c r="S946" s="109"/>
      <c r="T946" s="109"/>
      <c r="U946" s="109"/>
      <c r="V946" s="109"/>
      <c r="W946" s="109"/>
      <c r="X946" s="109"/>
      <c r="Y946" s="109"/>
      <c r="Z946" s="109"/>
      <c r="AA946" s="109"/>
      <c r="AB946" s="109"/>
    </row>
    <row r="947" spans="1:28" ht="15.5" x14ac:dyDescent="0.35">
      <c r="A947" s="123"/>
      <c r="B947" s="2"/>
      <c r="C947" s="2"/>
      <c r="D947" s="1"/>
      <c r="E947" s="113"/>
      <c r="F947" s="113"/>
      <c r="G947" s="113"/>
      <c r="H947" s="113"/>
      <c r="I947" s="113"/>
      <c r="J947" s="113"/>
      <c r="K947" s="113"/>
      <c r="L947" s="113"/>
      <c r="M947" s="113"/>
      <c r="N947" s="109"/>
      <c r="O947" s="109"/>
      <c r="P947" s="109"/>
      <c r="Q947" s="109"/>
      <c r="R947" s="109"/>
      <c r="S947" s="109"/>
      <c r="T947" s="109"/>
      <c r="U947" s="109"/>
      <c r="V947" s="109"/>
      <c r="W947" s="109"/>
      <c r="X947" s="109"/>
      <c r="Y947" s="109"/>
      <c r="Z947" s="109"/>
      <c r="AA947" s="109"/>
      <c r="AB947" s="109"/>
    </row>
    <row r="948" spans="1:28" ht="15.5" x14ac:dyDescent="0.35">
      <c r="A948" s="123"/>
      <c r="B948" s="2"/>
      <c r="C948" s="2"/>
      <c r="D948" s="1"/>
      <c r="E948" s="113"/>
      <c r="F948" s="113"/>
      <c r="G948" s="113"/>
      <c r="H948" s="113"/>
      <c r="I948" s="113"/>
      <c r="J948" s="113"/>
      <c r="K948" s="113"/>
      <c r="L948" s="113"/>
      <c r="M948" s="113"/>
      <c r="N948" s="109"/>
      <c r="O948" s="109"/>
      <c r="P948" s="109"/>
      <c r="Q948" s="109"/>
      <c r="R948" s="109"/>
      <c r="S948" s="109"/>
      <c r="T948" s="109"/>
      <c r="U948" s="109"/>
      <c r="V948" s="109"/>
      <c r="W948" s="109"/>
      <c r="X948" s="109"/>
      <c r="Y948" s="109"/>
      <c r="Z948" s="109"/>
      <c r="AA948" s="109"/>
      <c r="AB948" s="109"/>
    </row>
    <row r="949" spans="1:28" ht="15.5" x14ac:dyDescent="0.35">
      <c r="A949" s="123"/>
      <c r="B949" s="2"/>
      <c r="C949" s="2"/>
      <c r="D949" s="1"/>
      <c r="E949" s="113"/>
      <c r="F949" s="113"/>
      <c r="G949" s="113"/>
      <c r="H949" s="113"/>
      <c r="I949" s="113"/>
      <c r="J949" s="113"/>
      <c r="K949" s="113"/>
      <c r="L949" s="113"/>
      <c r="M949" s="113"/>
      <c r="N949" s="109"/>
      <c r="O949" s="109"/>
      <c r="P949" s="109"/>
      <c r="Q949" s="109"/>
      <c r="R949" s="109"/>
      <c r="S949" s="109"/>
      <c r="T949" s="109"/>
      <c r="U949" s="109"/>
      <c r="V949" s="109"/>
      <c r="W949" s="109"/>
      <c r="X949" s="109"/>
      <c r="Y949" s="109"/>
      <c r="Z949" s="109"/>
      <c r="AA949" s="109"/>
      <c r="AB949" s="109"/>
    </row>
    <row r="950" spans="1:28" ht="15.5" x14ac:dyDescent="0.35">
      <c r="A950" s="123"/>
      <c r="B950" s="2"/>
      <c r="C950" s="2"/>
      <c r="D950" s="1"/>
      <c r="E950" s="113"/>
      <c r="F950" s="113"/>
      <c r="G950" s="113"/>
      <c r="H950" s="113"/>
      <c r="I950" s="113"/>
      <c r="J950" s="113"/>
      <c r="K950" s="113"/>
      <c r="L950" s="113"/>
      <c r="M950" s="113"/>
      <c r="N950" s="109"/>
      <c r="O950" s="109"/>
      <c r="P950" s="109"/>
      <c r="Q950" s="109"/>
      <c r="R950" s="109"/>
      <c r="S950" s="109"/>
      <c r="T950" s="109"/>
      <c r="U950" s="109"/>
      <c r="V950" s="109"/>
      <c r="W950" s="109"/>
      <c r="X950" s="109"/>
      <c r="Y950" s="109"/>
      <c r="Z950" s="109"/>
      <c r="AA950" s="109"/>
      <c r="AB950" s="109"/>
    </row>
    <row r="951" spans="1:28" ht="15.5" x14ac:dyDescent="0.35">
      <c r="A951" s="123"/>
      <c r="B951" s="2"/>
      <c r="C951" s="2"/>
      <c r="D951" s="1"/>
      <c r="E951" s="113"/>
      <c r="F951" s="113"/>
      <c r="G951" s="113"/>
      <c r="H951" s="113"/>
      <c r="I951" s="113"/>
      <c r="J951" s="113"/>
      <c r="K951" s="113"/>
      <c r="L951" s="113"/>
      <c r="M951" s="113"/>
      <c r="N951" s="109"/>
      <c r="O951" s="109"/>
      <c r="P951" s="109"/>
      <c r="Q951" s="109"/>
      <c r="R951" s="109"/>
      <c r="S951" s="109"/>
      <c r="T951" s="109"/>
      <c r="U951" s="109"/>
      <c r="V951" s="109"/>
      <c r="W951" s="109"/>
      <c r="X951" s="109"/>
      <c r="Y951" s="109"/>
      <c r="Z951" s="109"/>
      <c r="AA951" s="109"/>
      <c r="AB951" s="109"/>
    </row>
    <row r="952" spans="1:28" ht="15.5" x14ac:dyDescent="0.35">
      <c r="A952" s="123"/>
      <c r="B952" s="2"/>
      <c r="C952" s="2"/>
      <c r="D952" s="1"/>
      <c r="E952" s="113"/>
      <c r="F952" s="113"/>
      <c r="G952" s="113"/>
      <c r="H952" s="113"/>
      <c r="I952" s="113"/>
      <c r="J952" s="113"/>
      <c r="K952" s="113"/>
      <c r="L952" s="113"/>
      <c r="M952" s="113"/>
      <c r="N952" s="109"/>
      <c r="O952" s="109"/>
      <c r="P952" s="109"/>
      <c r="Q952" s="109"/>
      <c r="R952" s="109"/>
      <c r="S952" s="109"/>
      <c r="T952" s="109"/>
      <c r="U952" s="109"/>
      <c r="V952" s="109"/>
      <c r="W952" s="109"/>
      <c r="X952" s="109"/>
      <c r="Y952" s="109"/>
      <c r="Z952" s="109"/>
      <c r="AA952" s="109"/>
      <c r="AB952" s="109"/>
    </row>
    <row r="953" spans="1:28" ht="15.5" x14ac:dyDescent="0.35">
      <c r="A953" s="123"/>
      <c r="B953" s="2"/>
      <c r="C953" s="2"/>
      <c r="D953" s="1"/>
      <c r="E953" s="113"/>
      <c r="F953" s="113"/>
      <c r="G953" s="113"/>
      <c r="H953" s="113"/>
      <c r="I953" s="113"/>
      <c r="J953" s="113"/>
      <c r="K953" s="113"/>
      <c r="L953" s="113"/>
      <c r="M953" s="113"/>
      <c r="N953" s="109"/>
      <c r="O953" s="109"/>
      <c r="P953" s="109"/>
      <c r="Q953" s="109"/>
      <c r="R953" s="109"/>
      <c r="S953" s="109"/>
      <c r="T953" s="109"/>
      <c r="U953" s="109"/>
      <c r="V953" s="109"/>
      <c r="W953" s="109"/>
      <c r="X953" s="109"/>
      <c r="Y953" s="109"/>
      <c r="Z953" s="109"/>
      <c r="AA953" s="109"/>
      <c r="AB953" s="109"/>
    </row>
    <row r="954" spans="1:28" ht="15.5" x14ac:dyDescent="0.35">
      <c r="A954" s="123"/>
      <c r="B954" s="2"/>
      <c r="C954" s="2"/>
      <c r="D954" s="1"/>
      <c r="E954" s="113"/>
      <c r="F954" s="113"/>
      <c r="G954" s="113"/>
      <c r="H954" s="113"/>
      <c r="I954" s="113"/>
      <c r="J954" s="113"/>
      <c r="K954" s="113"/>
      <c r="L954" s="113"/>
      <c r="M954" s="113"/>
      <c r="N954" s="109"/>
      <c r="O954" s="109"/>
      <c r="P954" s="109"/>
      <c r="Q954" s="109"/>
      <c r="R954" s="109"/>
      <c r="S954" s="109"/>
      <c r="T954" s="109"/>
      <c r="U954" s="109"/>
      <c r="V954" s="109"/>
      <c r="W954" s="109"/>
      <c r="X954" s="109"/>
      <c r="Y954" s="109"/>
      <c r="Z954" s="109"/>
      <c r="AA954" s="109"/>
      <c r="AB954" s="109"/>
    </row>
    <row r="955" spans="1:28" ht="15.5" x14ac:dyDescent="0.35">
      <c r="A955" s="123"/>
      <c r="B955" s="2"/>
      <c r="C955" s="2"/>
      <c r="D955" s="1"/>
      <c r="E955" s="113"/>
      <c r="F955" s="113"/>
      <c r="G955" s="113"/>
      <c r="H955" s="113"/>
      <c r="I955" s="113"/>
      <c r="J955" s="113"/>
      <c r="K955" s="113"/>
      <c r="L955" s="113"/>
      <c r="M955" s="113"/>
      <c r="N955" s="109"/>
      <c r="O955" s="109"/>
      <c r="P955" s="109"/>
      <c r="Q955" s="109"/>
      <c r="R955" s="109"/>
      <c r="S955" s="109"/>
      <c r="T955" s="109"/>
      <c r="U955" s="109"/>
      <c r="V955" s="109"/>
      <c r="W955" s="109"/>
      <c r="X955" s="109"/>
      <c r="Y955" s="109"/>
      <c r="Z955" s="109"/>
      <c r="AA955" s="109"/>
      <c r="AB955" s="109"/>
    </row>
    <row r="956" spans="1:28" ht="15.5" x14ac:dyDescent="0.35">
      <c r="A956" s="123"/>
      <c r="B956" s="2"/>
      <c r="C956" s="2"/>
      <c r="D956" s="1"/>
      <c r="E956" s="113"/>
      <c r="F956" s="113"/>
      <c r="G956" s="113"/>
      <c r="H956" s="113"/>
      <c r="I956" s="113"/>
      <c r="J956" s="113"/>
      <c r="K956" s="113"/>
      <c r="L956" s="113"/>
      <c r="M956" s="113"/>
      <c r="N956" s="109"/>
      <c r="O956" s="109"/>
      <c r="P956" s="109"/>
      <c r="Q956" s="109"/>
      <c r="R956" s="109"/>
      <c r="S956" s="109"/>
      <c r="T956" s="109"/>
      <c r="U956" s="109"/>
      <c r="V956" s="109"/>
      <c r="W956" s="109"/>
      <c r="X956" s="109"/>
      <c r="Y956" s="109"/>
      <c r="Z956" s="109"/>
      <c r="AA956" s="109"/>
      <c r="AB956" s="109"/>
    </row>
    <row r="957" spans="1:28" ht="15.5" x14ac:dyDescent="0.35">
      <c r="A957" s="123"/>
      <c r="B957" s="2"/>
      <c r="C957" s="2"/>
      <c r="D957" s="1"/>
      <c r="E957" s="113"/>
      <c r="F957" s="113"/>
      <c r="G957" s="113"/>
      <c r="H957" s="113"/>
      <c r="I957" s="113"/>
      <c r="J957" s="113"/>
      <c r="K957" s="113"/>
      <c r="L957" s="113"/>
      <c r="M957" s="113"/>
      <c r="N957" s="109"/>
      <c r="O957" s="109"/>
      <c r="P957" s="109"/>
      <c r="Q957" s="109"/>
      <c r="R957" s="109"/>
      <c r="S957" s="109"/>
      <c r="T957" s="109"/>
      <c r="U957" s="109"/>
      <c r="V957" s="109"/>
      <c r="W957" s="109"/>
      <c r="X957" s="109"/>
      <c r="Y957" s="109"/>
      <c r="Z957" s="109"/>
      <c r="AA957" s="109"/>
      <c r="AB957" s="109"/>
    </row>
    <row r="958" spans="1:28" ht="15.5" x14ac:dyDescent="0.35">
      <c r="A958" s="123"/>
      <c r="B958" s="2"/>
      <c r="C958" s="2"/>
      <c r="D958" s="1"/>
      <c r="E958" s="113"/>
      <c r="F958" s="113"/>
      <c r="G958" s="113"/>
      <c r="H958" s="113"/>
      <c r="I958" s="113"/>
      <c r="J958" s="113"/>
      <c r="K958" s="113"/>
      <c r="L958" s="113"/>
      <c r="M958" s="113"/>
      <c r="N958" s="109"/>
      <c r="O958" s="109"/>
      <c r="P958" s="109"/>
      <c r="Q958" s="109"/>
      <c r="R958" s="109"/>
      <c r="S958" s="109"/>
      <c r="T958" s="109"/>
      <c r="U958" s="109"/>
      <c r="V958" s="109"/>
      <c r="W958" s="109"/>
      <c r="X958" s="109"/>
      <c r="Y958" s="109"/>
      <c r="Z958" s="109"/>
      <c r="AA958" s="109"/>
      <c r="AB958" s="109"/>
    </row>
    <row r="959" spans="1:28" ht="15.5" x14ac:dyDescent="0.35">
      <c r="A959" s="123"/>
      <c r="B959" s="2"/>
      <c r="C959" s="2"/>
      <c r="D959" s="1"/>
      <c r="E959" s="113"/>
      <c r="F959" s="113"/>
      <c r="G959" s="113"/>
      <c r="H959" s="113"/>
      <c r="I959" s="113"/>
      <c r="J959" s="113"/>
      <c r="K959" s="113"/>
      <c r="L959" s="113"/>
      <c r="M959" s="113"/>
      <c r="N959" s="109"/>
      <c r="O959" s="109"/>
      <c r="P959" s="109"/>
      <c r="Q959" s="109"/>
      <c r="R959" s="109"/>
      <c r="S959" s="109"/>
      <c r="T959" s="109"/>
      <c r="U959" s="109"/>
      <c r="V959" s="109"/>
      <c r="W959" s="109"/>
      <c r="X959" s="109"/>
      <c r="Y959" s="109"/>
      <c r="Z959" s="109"/>
      <c r="AA959" s="109"/>
      <c r="AB959" s="109"/>
    </row>
    <row r="960" spans="1:28" ht="15.5" x14ac:dyDescent="0.35">
      <c r="A960" s="123"/>
      <c r="B960" s="2"/>
      <c r="C960" s="2"/>
      <c r="D960" s="1"/>
      <c r="E960" s="113"/>
      <c r="F960" s="113"/>
      <c r="G960" s="113"/>
      <c r="H960" s="113"/>
      <c r="I960" s="113"/>
      <c r="J960" s="113"/>
      <c r="K960" s="113"/>
      <c r="L960" s="113"/>
      <c r="M960" s="113"/>
      <c r="N960" s="109"/>
      <c r="O960" s="109"/>
      <c r="P960" s="109"/>
      <c r="Q960" s="109"/>
      <c r="R960" s="109"/>
      <c r="S960" s="109"/>
      <c r="T960" s="109"/>
      <c r="U960" s="109"/>
      <c r="V960" s="109"/>
      <c r="W960" s="109"/>
      <c r="X960" s="109"/>
      <c r="Y960" s="109"/>
      <c r="Z960" s="109"/>
      <c r="AA960" s="109"/>
      <c r="AB960" s="109"/>
    </row>
    <row r="961" spans="1:28" ht="15.5" x14ac:dyDescent="0.35">
      <c r="A961" s="123"/>
      <c r="B961" s="2"/>
      <c r="C961" s="2"/>
      <c r="D961" s="1"/>
      <c r="E961" s="113"/>
      <c r="F961" s="113"/>
      <c r="G961" s="113"/>
      <c r="H961" s="113"/>
      <c r="I961" s="113"/>
      <c r="J961" s="113"/>
      <c r="K961" s="113"/>
      <c r="L961" s="113"/>
      <c r="M961" s="113"/>
      <c r="N961" s="109"/>
      <c r="O961" s="109"/>
      <c r="P961" s="109"/>
      <c r="Q961" s="109"/>
      <c r="R961" s="109"/>
      <c r="S961" s="109"/>
      <c r="T961" s="109"/>
      <c r="U961" s="109"/>
      <c r="V961" s="109"/>
      <c r="W961" s="109"/>
      <c r="X961" s="109"/>
      <c r="Y961" s="109"/>
      <c r="Z961" s="109"/>
      <c r="AA961" s="109"/>
      <c r="AB961" s="109"/>
    </row>
    <row r="962" spans="1:28" ht="15.5" x14ac:dyDescent="0.35">
      <c r="A962" s="123"/>
      <c r="B962" s="2"/>
      <c r="C962" s="2"/>
      <c r="D962" s="1"/>
      <c r="E962" s="113"/>
      <c r="F962" s="113"/>
      <c r="G962" s="113"/>
      <c r="H962" s="113"/>
      <c r="I962" s="113"/>
      <c r="J962" s="113"/>
      <c r="K962" s="113"/>
      <c r="L962" s="113"/>
      <c r="M962" s="113"/>
      <c r="N962" s="109"/>
      <c r="O962" s="109"/>
      <c r="P962" s="109"/>
      <c r="Q962" s="109"/>
      <c r="R962" s="109"/>
      <c r="S962" s="109"/>
      <c r="T962" s="109"/>
      <c r="U962" s="109"/>
      <c r="V962" s="109"/>
      <c r="W962" s="109"/>
      <c r="X962" s="109"/>
      <c r="Y962" s="109"/>
      <c r="Z962" s="109"/>
      <c r="AA962" s="109"/>
      <c r="AB962" s="109"/>
    </row>
    <row r="963" spans="1:28" ht="15.5" x14ac:dyDescent="0.35">
      <c r="A963" s="123"/>
      <c r="B963" s="2"/>
      <c r="C963" s="2"/>
      <c r="D963" s="1"/>
      <c r="E963" s="113"/>
      <c r="F963" s="113"/>
      <c r="G963" s="113"/>
      <c r="H963" s="113"/>
      <c r="I963" s="113"/>
      <c r="J963" s="113"/>
      <c r="K963" s="113"/>
      <c r="L963" s="113"/>
      <c r="M963" s="113"/>
      <c r="N963" s="109"/>
      <c r="O963" s="109"/>
      <c r="P963" s="109"/>
      <c r="Q963" s="109"/>
      <c r="R963" s="109"/>
      <c r="S963" s="109"/>
      <c r="T963" s="109"/>
      <c r="U963" s="109"/>
      <c r="V963" s="109"/>
      <c r="W963" s="109"/>
      <c r="X963" s="109"/>
      <c r="Y963" s="109"/>
      <c r="Z963" s="109"/>
      <c r="AA963" s="109"/>
      <c r="AB963" s="109"/>
    </row>
    <row r="964" spans="1:28" ht="15.5" x14ac:dyDescent="0.35">
      <c r="A964" s="123"/>
      <c r="B964" s="2"/>
      <c r="C964" s="2"/>
      <c r="D964" s="1"/>
      <c r="E964" s="113"/>
      <c r="F964" s="113"/>
      <c r="G964" s="113"/>
      <c r="H964" s="113"/>
      <c r="I964" s="113"/>
      <c r="J964" s="113"/>
      <c r="K964" s="113"/>
      <c r="L964" s="113"/>
      <c r="M964" s="113"/>
      <c r="N964" s="109"/>
      <c r="O964" s="109"/>
      <c r="P964" s="109"/>
      <c r="Q964" s="109"/>
      <c r="R964" s="109"/>
      <c r="S964" s="109"/>
      <c r="T964" s="109"/>
      <c r="U964" s="109"/>
      <c r="V964" s="109"/>
      <c r="W964" s="109"/>
      <c r="X964" s="109"/>
      <c r="Y964" s="109"/>
      <c r="Z964" s="109"/>
      <c r="AA964" s="109"/>
      <c r="AB964" s="109"/>
    </row>
    <row r="965" spans="1:28" ht="15.5" x14ac:dyDescent="0.35">
      <c r="A965" s="123"/>
      <c r="B965" s="2"/>
      <c r="C965" s="2"/>
      <c r="D965" s="1"/>
      <c r="E965" s="113"/>
      <c r="F965" s="113"/>
      <c r="G965" s="113"/>
      <c r="H965" s="113"/>
      <c r="I965" s="113"/>
      <c r="J965" s="113"/>
      <c r="K965" s="113"/>
      <c r="L965" s="113"/>
      <c r="M965" s="113"/>
      <c r="N965" s="109"/>
      <c r="O965" s="109"/>
      <c r="P965" s="109"/>
      <c r="Q965" s="109"/>
      <c r="R965" s="109"/>
      <c r="S965" s="109"/>
      <c r="T965" s="109"/>
      <c r="U965" s="109"/>
      <c r="V965" s="109"/>
      <c r="W965" s="109"/>
      <c r="X965" s="109"/>
      <c r="Y965" s="109"/>
      <c r="Z965" s="109"/>
      <c r="AA965" s="109"/>
      <c r="AB965" s="109"/>
    </row>
    <row r="966" spans="1:28" ht="15.5" x14ac:dyDescent="0.35">
      <c r="A966" s="123"/>
      <c r="B966" s="2"/>
      <c r="C966" s="2"/>
      <c r="D966" s="1"/>
      <c r="E966" s="113"/>
      <c r="F966" s="113"/>
      <c r="G966" s="113"/>
      <c r="H966" s="113"/>
      <c r="I966" s="113"/>
      <c r="J966" s="113"/>
      <c r="K966" s="113"/>
      <c r="L966" s="113"/>
      <c r="M966" s="113"/>
      <c r="N966" s="109"/>
      <c r="O966" s="109"/>
      <c r="P966" s="109"/>
      <c r="Q966" s="109"/>
      <c r="R966" s="109"/>
      <c r="S966" s="109"/>
      <c r="T966" s="109"/>
      <c r="U966" s="109"/>
      <c r="V966" s="109"/>
      <c r="W966" s="109"/>
      <c r="X966" s="109"/>
      <c r="Y966" s="109"/>
      <c r="Z966" s="109"/>
      <c r="AA966" s="109"/>
      <c r="AB966" s="109"/>
    </row>
    <row r="967" spans="1:28" ht="15.5" x14ac:dyDescent="0.35">
      <c r="A967" s="123"/>
      <c r="B967" s="2"/>
      <c r="C967" s="2"/>
      <c r="D967" s="1"/>
      <c r="E967" s="113"/>
      <c r="F967" s="113"/>
      <c r="G967" s="113"/>
      <c r="H967" s="113"/>
      <c r="I967" s="113"/>
      <c r="J967" s="113"/>
      <c r="K967" s="113"/>
      <c r="L967" s="113"/>
      <c r="M967" s="113"/>
      <c r="N967" s="109"/>
      <c r="O967" s="109"/>
      <c r="P967" s="109"/>
      <c r="Q967" s="109"/>
      <c r="R967" s="109"/>
      <c r="S967" s="109"/>
      <c r="T967" s="109"/>
      <c r="U967" s="109"/>
      <c r="V967" s="109"/>
      <c r="W967" s="109"/>
      <c r="X967" s="109"/>
      <c r="Y967" s="109"/>
      <c r="Z967" s="109"/>
      <c r="AA967" s="109"/>
      <c r="AB967" s="109"/>
    </row>
    <row r="968" spans="1:28" ht="15.5" x14ac:dyDescent="0.35">
      <c r="A968" s="123"/>
      <c r="B968" s="2"/>
      <c r="C968" s="2"/>
      <c r="D968" s="1"/>
      <c r="E968" s="113"/>
      <c r="F968" s="113"/>
      <c r="G968" s="113"/>
      <c r="H968" s="113"/>
      <c r="I968" s="113"/>
      <c r="J968" s="113"/>
      <c r="K968" s="113"/>
      <c r="L968" s="113"/>
      <c r="M968" s="113"/>
      <c r="N968" s="109"/>
      <c r="O968" s="109"/>
      <c r="P968" s="109"/>
      <c r="Q968" s="109"/>
      <c r="R968" s="109"/>
      <c r="S968" s="109"/>
      <c r="T968" s="109"/>
      <c r="U968" s="109"/>
      <c r="V968" s="109"/>
      <c r="W968" s="109"/>
      <c r="X968" s="109"/>
      <c r="Y968" s="109"/>
      <c r="Z968" s="109"/>
      <c r="AA968" s="109"/>
      <c r="AB968" s="109"/>
    </row>
    <row r="969" spans="1:28" ht="15.5" x14ac:dyDescent="0.35">
      <c r="A969" s="123"/>
      <c r="B969" s="2"/>
      <c r="C969" s="2"/>
      <c r="D969" s="1"/>
      <c r="E969" s="113"/>
      <c r="F969" s="113"/>
      <c r="G969" s="113"/>
      <c r="H969" s="113"/>
      <c r="I969" s="113"/>
      <c r="J969" s="113"/>
      <c r="K969" s="113"/>
      <c r="L969" s="113"/>
      <c r="M969" s="113"/>
      <c r="N969" s="109"/>
      <c r="O969" s="109"/>
      <c r="P969" s="109"/>
      <c r="Q969" s="109"/>
      <c r="R969" s="109"/>
      <c r="S969" s="109"/>
      <c r="T969" s="109"/>
      <c r="U969" s="109"/>
      <c r="V969" s="109"/>
      <c r="W969" s="109"/>
      <c r="X969" s="109"/>
      <c r="Y969" s="109"/>
      <c r="Z969" s="109"/>
      <c r="AA969" s="109"/>
      <c r="AB969" s="109"/>
    </row>
    <row r="970" spans="1:28" ht="15.5" x14ac:dyDescent="0.35">
      <c r="A970" s="123"/>
      <c r="B970" s="2"/>
      <c r="C970" s="2"/>
      <c r="D970" s="1"/>
      <c r="E970" s="113"/>
      <c r="F970" s="113"/>
      <c r="G970" s="113"/>
      <c r="H970" s="113"/>
      <c r="I970" s="113"/>
      <c r="J970" s="113"/>
      <c r="K970" s="113"/>
      <c r="L970" s="113"/>
      <c r="M970" s="113"/>
      <c r="N970" s="109"/>
      <c r="O970" s="109"/>
      <c r="P970" s="109"/>
      <c r="Q970" s="109"/>
      <c r="R970" s="109"/>
      <c r="S970" s="109"/>
      <c r="T970" s="109"/>
      <c r="U970" s="109"/>
      <c r="V970" s="109"/>
      <c r="W970" s="109"/>
      <c r="X970" s="109"/>
      <c r="Y970" s="109"/>
      <c r="Z970" s="109"/>
      <c r="AA970" s="109"/>
      <c r="AB970" s="109"/>
    </row>
    <row r="971" spans="1:28" ht="15.5" x14ac:dyDescent="0.35">
      <c r="A971" s="123"/>
      <c r="B971" s="2"/>
      <c r="C971" s="2"/>
      <c r="D971" s="1"/>
      <c r="E971" s="113"/>
      <c r="F971" s="113"/>
      <c r="G971" s="113"/>
      <c r="H971" s="113"/>
      <c r="I971" s="113"/>
      <c r="J971" s="113"/>
      <c r="K971" s="113"/>
      <c r="L971" s="113"/>
      <c r="M971" s="113"/>
      <c r="N971" s="109"/>
      <c r="O971" s="109"/>
      <c r="P971" s="109"/>
      <c r="Q971" s="109"/>
      <c r="R971" s="109"/>
      <c r="S971" s="109"/>
      <c r="T971" s="109"/>
      <c r="U971" s="109"/>
      <c r="V971" s="109"/>
      <c r="W971" s="109"/>
      <c r="X971" s="109"/>
      <c r="Y971" s="109"/>
      <c r="Z971" s="109"/>
      <c r="AA971" s="109"/>
      <c r="AB971" s="109"/>
    </row>
    <row r="972" spans="1:28" ht="15.5" x14ac:dyDescent="0.35">
      <c r="A972" s="123"/>
      <c r="B972" s="2"/>
      <c r="C972" s="2"/>
      <c r="D972" s="1"/>
      <c r="E972" s="113"/>
      <c r="F972" s="113"/>
      <c r="G972" s="113"/>
      <c r="H972" s="113"/>
      <c r="I972" s="113"/>
      <c r="J972" s="113"/>
      <c r="K972" s="113"/>
      <c r="L972" s="113"/>
      <c r="M972" s="113"/>
      <c r="N972" s="109"/>
      <c r="O972" s="109"/>
      <c r="P972" s="109"/>
      <c r="Q972" s="109"/>
      <c r="R972" s="109"/>
      <c r="S972" s="109"/>
      <c r="T972" s="109"/>
      <c r="U972" s="109"/>
      <c r="V972" s="109"/>
      <c r="W972" s="109"/>
      <c r="X972" s="109"/>
      <c r="Y972" s="109"/>
      <c r="Z972" s="109"/>
      <c r="AA972" s="109"/>
      <c r="AB972" s="109"/>
    </row>
    <row r="973" spans="1:28" ht="15.5" x14ac:dyDescent="0.35">
      <c r="A973" s="123"/>
      <c r="B973" s="2"/>
      <c r="C973" s="2"/>
      <c r="D973" s="1"/>
      <c r="E973" s="113"/>
      <c r="F973" s="113"/>
      <c r="G973" s="113"/>
      <c r="H973" s="113"/>
      <c r="I973" s="113"/>
      <c r="J973" s="113"/>
      <c r="K973" s="113"/>
      <c r="L973" s="113"/>
      <c r="M973" s="113"/>
      <c r="N973" s="109"/>
      <c r="O973" s="109"/>
      <c r="P973" s="109"/>
      <c r="Q973" s="109"/>
      <c r="R973" s="109"/>
      <c r="S973" s="109"/>
      <c r="T973" s="109"/>
      <c r="U973" s="109"/>
      <c r="V973" s="109"/>
      <c r="W973" s="109"/>
      <c r="X973" s="109"/>
      <c r="Y973" s="109"/>
      <c r="Z973" s="109"/>
      <c r="AA973" s="109"/>
      <c r="AB973" s="109"/>
    </row>
    <row r="974" spans="1:28" ht="15.5" x14ac:dyDescent="0.35">
      <c r="A974" s="123"/>
      <c r="B974" s="2"/>
      <c r="C974" s="2"/>
      <c r="D974" s="1"/>
      <c r="E974" s="113"/>
      <c r="F974" s="113"/>
      <c r="G974" s="113"/>
      <c r="H974" s="113"/>
      <c r="I974" s="113"/>
      <c r="J974" s="113"/>
      <c r="K974" s="113"/>
      <c r="L974" s="113"/>
      <c r="M974" s="113"/>
      <c r="N974" s="109"/>
      <c r="O974" s="109"/>
      <c r="P974" s="109"/>
      <c r="Q974" s="109"/>
      <c r="R974" s="109"/>
      <c r="S974" s="109"/>
      <c r="T974" s="109"/>
      <c r="U974" s="109"/>
      <c r="V974" s="109"/>
      <c r="W974" s="109"/>
      <c r="X974" s="109"/>
      <c r="Y974" s="109"/>
      <c r="Z974" s="109"/>
      <c r="AA974" s="109"/>
      <c r="AB974" s="109"/>
    </row>
    <row r="975" spans="1:28" ht="15.5" x14ac:dyDescent="0.35">
      <c r="A975" s="123"/>
      <c r="B975" s="2"/>
      <c r="C975" s="2"/>
      <c r="D975" s="1"/>
      <c r="E975" s="113"/>
      <c r="F975" s="113"/>
      <c r="G975" s="113"/>
      <c r="H975" s="113"/>
      <c r="I975" s="113"/>
      <c r="J975" s="113"/>
      <c r="K975" s="113"/>
      <c r="L975" s="113"/>
      <c r="M975" s="113"/>
      <c r="N975" s="109"/>
      <c r="O975" s="109"/>
      <c r="P975" s="109"/>
      <c r="Q975" s="109"/>
      <c r="R975" s="109"/>
      <c r="S975" s="109"/>
      <c r="T975" s="109"/>
      <c r="U975" s="109"/>
      <c r="V975" s="109"/>
      <c r="W975" s="109"/>
      <c r="X975" s="109"/>
      <c r="Y975" s="109"/>
      <c r="Z975" s="109"/>
      <c r="AA975" s="109"/>
      <c r="AB975" s="109"/>
    </row>
    <row r="976" spans="1:28" ht="15.5" x14ac:dyDescent="0.35">
      <c r="A976" s="123"/>
      <c r="B976" s="2"/>
      <c r="C976" s="2"/>
      <c r="D976" s="1"/>
      <c r="E976" s="113"/>
      <c r="F976" s="113"/>
      <c r="G976" s="113"/>
      <c r="H976" s="113"/>
      <c r="I976" s="113"/>
      <c r="J976" s="113"/>
      <c r="K976" s="113"/>
      <c r="L976" s="113"/>
      <c r="M976" s="113"/>
      <c r="N976" s="109"/>
      <c r="O976" s="109"/>
      <c r="P976" s="109"/>
      <c r="Q976" s="109"/>
      <c r="R976" s="109"/>
      <c r="S976" s="109"/>
      <c r="T976" s="109"/>
      <c r="U976" s="109"/>
      <c r="V976" s="109"/>
      <c r="W976" s="109"/>
      <c r="X976" s="109"/>
      <c r="Y976" s="109"/>
      <c r="Z976" s="109"/>
      <c r="AA976" s="109"/>
      <c r="AB976" s="109"/>
    </row>
    <row r="977" spans="1:28" ht="15.5" x14ac:dyDescent="0.35">
      <c r="A977" s="123"/>
      <c r="B977" s="2"/>
      <c r="C977" s="2"/>
      <c r="D977" s="1"/>
      <c r="E977" s="113"/>
      <c r="F977" s="113"/>
      <c r="G977" s="113"/>
      <c r="H977" s="113"/>
      <c r="I977" s="113"/>
      <c r="J977" s="113"/>
      <c r="K977" s="113"/>
      <c r="L977" s="113"/>
      <c r="M977" s="113"/>
      <c r="N977" s="109"/>
      <c r="O977" s="109"/>
      <c r="P977" s="109"/>
      <c r="Q977" s="109"/>
      <c r="R977" s="109"/>
      <c r="S977" s="109"/>
      <c r="T977" s="109"/>
      <c r="U977" s="109"/>
      <c r="V977" s="109"/>
      <c r="W977" s="109"/>
      <c r="X977" s="109"/>
      <c r="Y977" s="109"/>
      <c r="Z977" s="109"/>
      <c r="AA977" s="109"/>
      <c r="AB977" s="109"/>
    </row>
    <row r="978" spans="1:28" ht="15.5" x14ac:dyDescent="0.35">
      <c r="A978" s="123"/>
      <c r="B978" s="2"/>
      <c r="C978" s="2"/>
      <c r="D978" s="1"/>
      <c r="E978" s="113"/>
      <c r="F978" s="113"/>
      <c r="G978" s="113"/>
      <c r="H978" s="113"/>
      <c r="I978" s="113"/>
      <c r="J978" s="113"/>
      <c r="K978" s="113"/>
      <c r="L978" s="113"/>
      <c r="M978" s="113"/>
      <c r="N978" s="109"/>
      <c r="O978" s="109"/>
      <c r="P978" s="109"/>
      <c r="Q978" s="109"/>
      <c r="R978" s="109"/>
      <c r="S978" s="109"/>
      <c r="T978" s="109"/>
      <c r="U978" s="109"/>
      <c r="V978" s="109"/>
      <c r="W978" s="109"/>
      <c r="X978" s="109"/>
      <c r="Y978" s="109"/>
      <c r="Z978" s="109"/>
      <c r="AA978" s="109"/>
      <c r="AB978" s="109"/>
    </row>
    <row r="979" spans="1:28" ht="15.5" x14ac:dyDescent="0.35">
      <c r="A979" s="123"/>
      <c r="B979" s="2"/>
      <c r="C979" s="2"/>
      <c r="D979" s="1"/>
      <c r="E979" s="113"/>
      <c r="F979" s="113"/>
      <c r="G979" s="113"/>
      <c r="H979" s="113"/>
      <c r="I979" s="113"/>
      <c r="J979" s="113"/>
      <c r="K979" s="113"/>
      <c r="L979" s="113"/>
      <c r="M979" s="113"/>
      <c r="N979" s="109"/>
      <c r="O979" s="109"/>
      <c r="P979" s="109"/>
      <c r="Q979" s="109"/>
      <c r="R979" s="109"/>
      <c r="S979" s="109"/>
      <c r="T979" s="109"/>
      <c r="U979" s="109"/>
      <c r="V979" s="109"/>
      <c r="W979" s="109"/>
      <c r="X979" s="109"/>
      <c r="Y979" s="109"/>
      <c r="Z979" s="109"/>
      <c r="AA979" s="109"/>
      <c r="AB979" s="109"/>
    </row>
    <row r="980" spans="1:28" ht="15.5" x14ac:dyDescent="0.35">
      <c r="A980" s="123"/>
      <c r="B980" s="2"/>
      <c r="C980" s="2"/>
      <c r="D980" s="1"/>
      <c r="E980" s="113"/>
      <c r="F980" s="113"/>
      <c r="G980" s="113"/>
      <c r="H980" s="113"/>
      <c r="I980" s="113"/>
      <c r="J980" s="113"/>
      <c r="K980" s="113"/>
      <c r="L980" s="113"/>
      <c r="M980" s="113"/>
      <c r="N980" s="109"/>
      <c r="O980" s="109"/>
      <c r="P980" s="109"/>
      <c r="Q980" s="109"/>
      <c r="R980" s="109"/>
      <c r="S980" s="109"/>
      <c r="T980" s="109"/>
      <c r="U980" s="109"/>
      <c r="V980" s="109"/>
      <c r="W980" s="109"/>
      <c r="X980" s="109"/>
      <c r="Y980" s="109"/>
      <c r="Z980" s="109"/>
      <c r="AA980" s="109"/>
      <c r="AB980" s="109"/>
    </row>
    <row r="981" spans="1:28" ht="15.5" x14ac:dyDescent="0.35">
      <c r="A981" s="123"/>
      <c r="B981" s="2"/>
      <c r="C981" s="2"/>
      <c r="D981" s="1"/>
      <c r="E981" s="113"/>
      <c r="F981" s="113"/>
      <c r="G981" s="113"/>
      <c r="H981" s="113"/>
      <c r="I981" s="113"/>
      <c r="J981" s="113"/>
      <c r="K981" s="113"/>
      <c r="L981" s="113"/>
      <c r="M981" s="113"/>
      <c r="N981" s="109"/>
      <c r="O981" s="109"/>
      <c r="P981" s="109"/>
      <c r="Q981" s="109"/>
      <c r="R981" s="109"/>
      <c r="S981" s="109"/>
      <c r="T981" s="109"/>
      <c r="U981" s="109"/>
      <c r="V981" s="109"/>
      <c r="W981" s="109"/>
      <c r="X981" s="109"/>
      <c r="Y981" s="109"/>
      <c r="Z981" s="109"/>
      <c r="AA981" s="109"/>
      <c r="AB981" s="109"/>
    </row>
    <row r="982" spans="1:28" ht="15.5" x14ac:dyDescent="0.35">
      <c r="A982" s="123"/>
      <c r="B982" s="2"/>
      <c r="C982" s="2"/>
      <c r="D982" s="1"/>
      <c r="E982" s="113"/>
      <c r="F982" s="113"/>
      <c r="G982" s="113"/>
      <c r="H982" s="113"/>
      <c r="I982" s="113"/>
      <c r="J982" s="113"/>
      <c r="K982" s="113"/>
      <c r="L982" s="113"/>
      <c r="M982" s="113"/>
      <c r="N982" s="109"/>
      <c r="O982" s="109"/>
      <c r="P982" s="109"/>
      <c r="Q982" s="109"/>
      <c r="R982" s="109"/>
      <c r="S982" s="109"/>
      <c r="T982" s="109"/>
      <c r="U982" s="109"/>
      <c r="V982" s="109"/>
      <c r="W982" s="109"/>
      <c r="X982" s="109"/>
      <c r="Y982" s="109"/>
      <c r="Z982" s="109"/>
      <c r="AA982" s="109"/>
      <c r="AB982" s="109"/>
    </row>
    <row r="983" spans="1:28" ht="15.5" x14ac:dyDescent="0.35">
      <c r="A983" s="123"/>
      <c r="B983" s="2"/>
      <c r="C983" s="2"/>
      <c r="D983" s="1"/>
      <c r="E983" s="113"/>
      <c r="F983" s="113"/>
      <c r="G983" s="113"/>
      <c r="H983" s="113"/>
      <c r="I983" s="113"/>
      <c r="J983" s="113"/>
      <c r="K983" s="113"/>
      <c r="L983" s="113"/>
      <c r="M983" s="113"/>
      <c r="N983" s="109"/>
      <c r="O983" s="109"/>
      <c r="P983" s="109"/>
      <c r="Q983" s="109"/>
      <c r="R983" s="109"/>
      <c r="S983" s="109"/>
      <c r="T983" s="109"/>
      <c r="U983" s="109"/>
      <c r="V983" s="109"/>
      <c r="W983" s="109"/>
      <c r="X983" s="109"/>
      <c r="Y983" s="109"/>
      <c r="Z983" s="109"/>
      <c r="AA983" s="109"/>
      <c r="AB983" s="109"/>
    </row>
    <row r="984" spans="1:28" ht="15.5" x14ac:dyDescent="0.35">
      <c r="A984" s="123"/>
      <c r="B984" s="2"/>
      <c r="C984" s="2"/>
      <c r="D984" s="1"/>
      <c r="E984" s="113"/>
      <c r="F984" s="113"/>
      <c r="G984" s="113"/>
      <c r="H984" s="113"/>
      <c r="I984" s="113"/>
      <c r="J984" s="113"/>
      <c r="K984" s="113"/>
      <c r="L984" s="113"/>
      <c r="M984" s="113"/>
      <c r="N984" s="109"/>
      <c r="O984" s="109"/>
      <c r="P984" s="109"/>
      <c r="Q984" s="109"/>
      <c r="R984" s="109"/>
      <c r="S984" s="109"/>
      <c r="T984" s="109"/>
      <c r="U984" s="109"/>
      <c r="V984" s="109"/>
      <c r="W984" s="109"/>
      <c r="X984" s="109"/>
      <c r="Y984" s="109"/>
      <c r="Z984" s="109"/>
      <c r="AA984" s="109"/>
      <c r="AB984" s="109"/>
    </row>
    <row r="985" spans="1:28" ht="15.5" x14ac:dyDescent="0.35">
      <c r="A985" s="123"/>
      <c r="B985" s="2"/>
      <c r="C985" s="2"/>
      <c r="D985" s="1"/>
      <c r="E985" s="113"/>
      <c r="F985" s="113"/>
      <c r="G985" s="113"/>
      <c r="H985" s="113"/>
      <c r="I985" s="113"/>
      <c r="J985" s="113"/>
      <c r="K985" s="113"/>
      <c r="L985" s="113"/>
      <c r="M985" s="113"/>
      <c r="N985" s="109"/>
      <c r="O985" s="109"/>
      <c r="P985" s="109"/>
      <c r="Q985" s="109"/>
      <c r="R985" s="109"/>
      <c r="S985" s="109"/>
      <c r="T985" s="109"/>
      <c r="U985" s="109"/>
      <c r="V985" s="109"/>
      <c r="W985" s="109"/>
      <c r="X985" s="109"/>
      <c r="Y985" s="109"/>
      <c r="Z985" s="109"/>
      <c r="AA985" s="109"/>
      <c r="AB985" s="109"/>
    </row>
    <row r="986" spans="1:28" ht="15.5" x14ac:dyDescent="0.35">
      <c r="A986" s="123"/>
      <c r="B986" s="2"/>
      <c r="C986" s="2"/>
      <c r="D986" s="1"/>
      <c r="E986" s="113"/>
      <c r="F986" s="113"/>
      <c r="G986" s="113"/>
      <c r="H986" s="113"/>
      <c r="I986" s="113"/>
      <c r="J986" s="113"/>
      <c r="K986" s="113"/>
      <c r="L986" s="113"/>
      <c r="M986" s="113"/>
      <c r="N986" s="109"/>
      <c r="O986" s="109"/>
      <c r="P986" s="109"/>
      <c r="Q986" s="109"/>
      <c r="R986" s="109"/>
      <c r="S986" s="109"/>
      <c r="T986" s="109"/>
      <c r="U986" s="109"/>
      <c r="V986" s="109"/>
      <c r="W986" s="109"/>
      <c r="X986" s="109"/>
      <c r="Y986" s="109"/>
      <c r="Z986" s="109"/>
      <c r="AA986" s="109"/>
      <c r="AB986" s="109"/>
    </row>
    <row r="987" spans="1:28" ht="15.5" x14ac:dyDescent="0.35">
      <c r="A987" s="123"/>
      <c r="B987" s="2"/>
      <c r="C987" s="2"/>
      <c r="D987" s="1"/>
      <c r="E987" s="113"/>
      <c r="F987" s="113"/>
      <c r="G987" s="113"/>
      <c r="H987" s="113"/>
      <c r="I987" s="113"/>
      <c r="J987" s="113"/>
      <c r="K987" s="113"/>
      <c r="L987" s="113"/>
      <c r="M987" s="113"/>
      <c r="N987" s="109"/>
      <c r="O987" s="109"/>
      <c r="P987" s="109"/>
      <c r="Q987" s="109"/>
      <c r="R987" s="109"/>
      <c r="S987" s="109"/>
      <c r="T987" s="109"/>
      <c r="U987" s="109"/>
      <c r="V987" s="109"/>
      <c r="W987" s="109"/>
      <c r="X987" s="109"/>
      <c r="Y987" s="109"/>
      <c r="Z987" s="109"/>
      <c r="AA987" s="109"/>
      <c r="AB987" s="109"/>
    </row>
    <row r="988" spans="1:28" ht="15.5" x14ac:dyDescent="0.35">
      <c r="A988" s="123"/>
      <c r="B988" s="2"/>
      <c r="C988" s="2"/>
      <c r="D988" s="1"/>
      <c r="E988" s="113"/>
      <c r="F988" s="113"/>
      <c r="G988" s="113"/>
      <c r="H988" s="113"/>
      <c r="I988" s="113"/>
      <c r="J988" s="113"/>
      <c r="K988" s="113"/>
      <c r="L988" s="113"/>
      <c r="M988" s="113"/>
      <c r="N988" s="109"/>
      <c r="O988" s="109"/>
      <c r="P988" s="109"/>
      <c r="Q988" s="109"/>
      <c r="R988" s="109"/>
      <c r="S988" s="109"/>
      <c r="T988" s="109"/>
      <c r="U988" s="109"/>
      <c r="V988" s="109"/>
      <c r="W988" s="109"/>
      <c r="X988" s="109"/>
      <c r="Y988" s="109"/>
      <c r="Z988" s="109"/>
      <c r="AA988" s="109"/>
      <c r="AB988" s="109"/>
    </row>
    <row r="989" spans="1:28" ht="15.5" x14ac:dyDescent="0.35">
      <c r="A989" s="123"/>
      <c r="B989" s="2"/>
      <c r="C989" s="2"/>
      <c r="D989" s="1"/>
      <c r="E989" s="113"/>
      <c r="F989" s="113"/>
      <c r="G989" s="113"/>
      <c r="H989" s="113"/>
      <c r="I989" s="113"/>
      <c r="J989" s="113"/>
      <c r="K989" s="113"/>
      <c r="L989" s="113"/>
      <c r="M989" s="113"/>
      <c r="N989" s="109"/>
      <c r="O989" s="109"/>
      <c r="P989" s="109"/>
      <c r="Q989" s="109"/>
      <c r="R989" s="109"/>
      <c r="S989" s="109"/>
      <c r="T989" s="109"/>
      <c r="U989" s="109"/>
      <c r="V989" s="109"/>
      <c r="W989" s="109"/>
      <c r="X989" s="109"/>
      <c r="Y989" s="109"/>
      <c r="Z989" s="109"/>
      <c r="AA989" s="109"/>
      <c r="AB989" s="109"/>
    </row>
    <row r="990" spans="1:28" ht="15.5" x14ac:dyDescent="0.35">
      <c r="A990" s="123"/>
      <c r="B990" s="2"/>
      <c r="C990" s="2"/>
      <c r="D990" s="1"/>
      <c r="E990" s="113"/>
      <c r="F990" s="113"/>
      <c r="G990" s="113"/>
      <c r="H990" s="113"/>
      <c r="I990" s="113"/>
      <c r="J990" s="113"/>
      <c r="K990" s="113"/>
      <c r="L990" s="113"/>
      <c r="M990" s="113"/>
      <c r="N990" s="109"/>
      <c r="O990" s="109"/>
      <c r="P990" s="109"/>
      <c r="Q990" s="109"/>
      <c r="R990" s="109"/>
      <c r="S990" s="109"/>
      <c r="T990" s="109"/>
      <c r="U990" s="109"/>
      <c r="V990" s="109"/>
      <c r="W990" s="109"/>
      <c r="X990" s="109"/>
      <c r="Y990" s="109"/>
      <c r="Z990" s="109"/>
      <c r="AA990" s="109"/>
      <c r="AB990" s="109"/>
    </row>
    <row r="991" spans="1:28" ht="15.5" x14ac:dyDescent="0.35">
      <c r="A991" s="123"/>
      <c r="B991" s="2"/>
      <c r="C991" s="2"/>
      <c r="D991" s="1"/>
      <c r="E991" s="113"/>
      <c r="F991" s="113"/>
      <c r="G991" s="113"/>
      <c r="H991" s="113"/>
      <c r="I991" s="113"/>
      <c r="J991" s="113"/>
      <c r="K991" s="113"/>
      <c r="L991" s="113"/>
      <c r="M991" s="113"/>
      <c r="N991" s="109"/>
      <c r="O991" s="109"/>
      <c r="P991" s="109"/>
      <c r="Q991" s="109"/>
      <c r="R991" s="109"/>
      <c r="S991" s="109"/>
      <c r="T991" s="109"/>
      <c r="U991" s="109"/>
      <c r="V991" s="109"/>
      <c r="W991" s="109"/>
      <c r="X991" s="109"/>
      <c r="Y991" s="109"/>
      <c r="Z991" s="109"/>
      <c r="AA991" s="109"/>
      <c r="AB991" s="109"/>
    </row>
    <row r="992" spans="1:28" ht="15.5" x14ac:dyDescent="0.35">
      <c r="A992" s="123"/>
      <c r="B992" s="2"/>
      <c r="C992" s="2"/>
      <c r="D992" s="1"/>
      <c r="E992" s="113"/>
      <c r="F992" s="113"/>
      <c r="G992" s="113"/>
      <c r="H992" s="113"/>
      <c r="I992" s="113"/>
      <c r="J992" s="113"/>
      <c r="K992" s="113"/>
      <c r="L992" s="113"/>
      <c r="M992" s="113"/>
      <c r="N992" s="109"/>
      <c r="O992" s="109"/>
      <c r="P992" s="109"/>
      <c r="Q992" s="109"/>
      <c r="R992" s="109"/>
      <c r="S992" s="109"/>
      <c r="T992" s="109"/>
      <c r="U992" s="109"/>
      <c r="V992" s="109"/>
      <c r="W992" s="109"/>
      <c r="X992" s="109"/>
      <c r="Y992" s="109"/>
      <c r="Z992" s="109"/>
      <c r="AA992" s="109"/>
      <c r="AB992" s="109"/>
    </row>
    <row r="993" spans="1:28" ht="15.5" x14ac:dyDescent="0.35">
      <c r="A993" s="123"/>
      <c r="B993" s="2"/>
      <c r="C993" s="2"/>
      <c r="D993" s="1"/>
      <c r="E993" s="113"/>
      <c r="F993" s="113"/>
      <c r="G993" s="113"/>
      <c r="H993" s="113"/>
      <c r="I993" s="113"/>
      <c r="J993" s="113"/>
      <c r="K993" s="113"/>
      <c r="L993" s="113"/>
      <c r="M993" s="113"/>
      <c r="N993" s="109"/>
      <c r="O993" s="109"/>
      <c r="P993" s="109"/>
      <c r="Q993" s="109"/>
      <c r="R993" s="109"/>
      <c r="S993" s="109"/>
      <c r="T993" s="109"/>
      <c r="U993" s="109"/>
      <c r="V993" s="109"/>
      <c r="W993" s="109"/>
      <c r="X993" s="109"/>
      <c r="Y993" s="109"/>
      <c r="Z993" s="109"/>
      <c r="AA993" s="109"/>
      <c r="AB993" s="109"/>
    </row>
    <row r="994" spans="1:28" ht="15.5" x14ac:dyDescent="0.35">
      <c r="A994" s="123"/>
      <c r="B994" s="2"/>
      <c r="C994" s="2"/>
      <c r="D994" s="1"/>
      <c r="E994" s="113"/>
      <c r="F994" s="113"/>
      <c r="G994" s="113"/>
      <c r="H994" s="113"/>
      <c r="I994" s="113"/>
      <c r="J994" s="113"/>
      <c r="K994" s="113"/>
      <c r="L994" s="113"/>
      <c r="M994" s="113"/>
      <c r="N994" s="109"/>
      <c r="O994" s="109"/>
      <c r="P994" s="109"/>
      <c r="Q994" s="109"/>
      <c r="R994" s="109"/>
      <c r="S994" s="109"/>
      <c r="T994" s="109"/>
      <c r="U994" s="109"/>
      <c r="V994" s="109"/>
      <c r="W994" s="109"/>
      <c r="X994" s="109"/>
      <c r="Y994" s="109"/>
      <c r="Z994" s="109"/>
      <c r="AA994" s="109"/>
      <c r="AB994" s="109"/>
    </row>
    <row r="995" spans="1:28" ht="15.5" x14ac:dyDescent="0.35">
      <c r="A995" s="123"/>
      <c r="B995" s="2"/>
      <c r="C995" s="2"/>
      <c r="D995" s="1"/>
      <c r="E995" s="113"/>
      <c r="F995" s="113"/>
      <c r="G995" s="113"/>
      <c r="H995" s="113"/>
      <c r="I995" s="113"/>
      <c r="J995" s="113"/>
      <c r="K995" s="113"/>
      <c r="L995" s="113"/>
      <c r="M995" s="113"/>
      <c r="N995" s="109"/>
      <c r="O995" s="109"/>
      <c r="P995" s="109"/>
      <c r="Q995" s="109"/>
      <c r="R995" s="109"/>
      <c r="S995" s="109"/>
      <c r="T995" s="109"/>
      <c r="U995" s="109"/>
      <c r="V995" s="109"/>
      <c r="W995" s="109"/>
      <c r="X995" s="109"/>
      <c r="Y995" s="109"/>
      <c r="Z995" s="109"/>
      <c r="AA995" s="109"/>
      <c r="AB995" s="109"/>
    </row>
    <row r="996" spans="1:28" ht="15.5" x14ac:dyDescent="0.35">
      <c r="A996" s="123"/>
      <c r="B996" s="2"/>
      <c r="C996" s="2"/>
      <c r="D996" s="1"/>
      <c r="E996" s="113"/>
      <c r="F996" s="113"/>
      <c r="G996" s="113"/>
      <c r="H996" s="113"/>
      <c r="I996" s="113"/>
      <c r="J996" s="113"/>
      <c r="K996" s="113"/>
      <c r="L996" s="113"/>
      <c r="M996" s="113"/>
      <c r="N996" s="109"/>
      <c r="O996" s="109"/>
      <c r="P996" s="109"/>
      <c r="Q996" s="109"/>
      <c r="R996" s="109"/>
      <c r="S996" s="109"/>
      <c r="T996" s="109"/>
      <c r="U996" s="109"/>
      <c r="V996" s="109"/>
      <c r="W996" s="109"/>
      <c r="X996" s="109"/>
      <c r="Y996" s="109"/>
      <c r="Z996" s="109"/>
      <c r="AA996" s="109"/>
      <c r="AB996" s="109"/>
    </row>
    <row r="997" spans="1:28" ht="15.5" x14ac:dyDescent="0.35">
      <c r="A997" s="123"/>
      <c r="B997" s="2"/>
      <c r="C997" s="2"/>
      <c r="D997" s="1"/>
      <c r="E997" s="113"/>
      <c r="F997" s="113"/>
      <c r="G997" s="113"/>
      <c r="H997" s="113"/>
      <c r="I997" s="113"/>
      <c r="J997" s="113"/>
      <c r="K997" s="113"/>
      <c r="L997" s="113"/>
      <c r="M997" s="113"/>
      <c r="N997" s="109"/>
      <c r="O997" s="109"/>
      <c r="P997" s="109"/>
      <c r="Q997" s="109"/>
      <c r="R997" s="109"/>
      <c r="S997" s="109"/>
      <c r="T997" s="109"/>
      <c r="U997" s="109"/>
      <c r="V997" s="109"/>
      <c r="W997" s="109"/>
      <c r="X997" s="109"/>
      <c r="Y997" s="109"/>
      <c r="Z997" s="109"/>
      <c r="AA997" s="109"/>
      <c r="AB997" s="109"/>
    </row>
    <row r="998" spans="1:28" ht="15.5" x14ac:dyDescent="0.35">
      <c r="A998" s="123"/>
      <c r="B998" s="2"/>
      <c r="C998" s="2"/>
      <c r="D998" s="1"/>
      <c r="E998" s="113"/>
      <c r="F998" s="113"/>
      <c r="G998" s="113"/>
      <c r="H998" s="113"/>
      <c r="I998" s="113"/>
      <c r="J998" s="113"/>
      <c r="K998" s="113"/>
      <c r="L998" s="113"/>
      <c r="M998" s="113"/>
      <c r="N998" s="109"/>
      <c r="O998" s="109"/>
      <c r="P998" s="109"/>
      <c r="Q998" s="109"/>
      <c r="R998" s="109"/>
      <c r="S998" s="109"/>
      <c r="T998" s="109"/>
      <c r="U998" s="109"/>
      <c r="V998" s="109"/>
      <c r="W998" s="109"/>
      <c r="X998" s="109"/>
      <c r="Y998" s="109"/>
      <c r="Z998" s="109"/>
      <c r="AA998" s="109"/>
      <c r="AB998" s="109"/>
    </row>
    <row r="999" spans="1:28" ht="15.5" x14ac:dyDescent="0.35">
      <c r="A999" s="123"/>
      <c r="B999" s="2"/>
      <c r="C999" s="2"/>
      <c r="D999" s="1"/>
      <c r="E999" s="113"/>
      <c r="F999" s="113"/>
      <c r="G999" s="113"/>
      <c r="H999" s="113"/>
      <c r="I999" s="113"/>
      <c r="J999" s="113"/>
      <c r="K999" s="113"/>
      <c r="L999" s="113"/>
      <c r="M999" s="113"/>
      <c r="N999" s="109"/>
      <c r="O999" s="109"/>
      <c r="P999" s="109"/>
      <c r="Q999" s="109"/>
      <c r="R999" s="109"/>
      <c r="S999" s="109"/>
      <c r="T999" s="109"/>
      <c r="U999" s="109"/>
      <c r="V999" s="109"/>
      <c r="W999" s="109"/>
      <c r="X999" s="109"/>
      <c r="Y999" s="109"/>
      <c r="Z999" s="109"/>
      <c r="AA999" s="109"/>
      <c r="AB999" s="109"/>
    </row>
    <row r="1000" spans="1:28" ht="15.5" x14ac:dyDescent="0.35">
      <c r="A1000" s="123"/>
      <c r="B1000" s="2"/>
      <c r="C1000" s="2"/>
      <c r="D1000" s="1"/>
      <c r="E1000" s="113"/>
      <c r="F1000" s="113"/>
      <c r="G1000" s="113"/>
      <c r="H1000" s="113"/>
      <c r="I1000" s="113"/>
      <c r="J1000" s="113"/>
      <c r="K1000" s="113"/>
      <c r="L1000" s="113"/>
      <c r="M1000" s="113"/>
      <c r="N1000" s="109"/>
      <c r="O1000" s="109"/>
      <c r="P1000" s="109"/>
      <c r="Q1000" s="109"/>
      <c r="R1000" s="109"/>
      <c r="S1000" s="109"/>
      <c r="T1000" s="109"/>
      <c r="U1000" s="109"/>
      <c r="V1000" s="109"/>
      <c r="W1000" s="109"/>
      <c r="X1000" s="109"/>
      <c r="Y1000" s="109"/>
      <c r="Z1000" s="109"/>
      <c r="AA1000" s="109"/>
      <c r="AB1000" s="109"/>
    </row>
  </sheetData>
  <sheetProtection algorithmName="SHA-512" hashValue="eNRdIOK9Or+EF+HEgfQOXXh37SAID0EeIliJHU62f5FDd5VtuqTUfKtM23cI6dwASFRmlTOL8bJxI7IgXR5WMQ==" saltValue="z0ALLORcChP1M0ITK+pJLw==" spinCount="100000" sheet="1" objects="1" scenarios="1"/>
  <mergeCells count="83">
    <mergeCell ref="C48:D48"/>
    <mergeCell ref="C49:D49"/>
    <mergeCell ref="C50:D50"/>
    <mergeCell ref="C51:D51"/>
    <mergeCell ref="C43:D43"/>
    <mergeCell ref="C44:D44"/>
    <mergeCell ref="C45:D45"/>
    <mergeCell ref="C46:D46"/>
    <mergeCell ref="C47:D47"/>
    <mergeCell ref="C38:D38"/>
    <mergeCell ref="C39:D39"/>
    <mergeCell ref="C40:D40"/>
    <mergeCell ref="C41:D41"/>
    <mergeCell ref="C42:D42"/>
    <mergeCell ref="C33:D33"/>
    <mergeCell ref="C34:D34"/>
    <mergeCell ref="C35:D35"/>
    <mergeCell ref="C36:D36"/>
    <mergeCell ref="C37:D37"/>
    <mergeCell ref="C28:D28"/>
    <mergeCell ref="C29:D29"/>
    <mergeCell ref="C30:D30"/>
    <mergeCell ref="C31:D31"/>
    <mergeCell ref="C32:D32"/>
    <mergeCell ref="C23:D23"/>
    <mergeCell ref="C24:D24"/>
    <mergeCell ref="C25:D25"/>
    <mergeCell ref="C26:D26"/>
    <mergeCell ref="C27:D27"/>
    <mergeCell ref="C18:D18"/>
    <mergeCell ref="C19:D19"/>
    <mergeCell ref="C20:D20"/>
    <mergeCell ref="C21:D21"/>
    <mergeCell ref="C22:D22"/>
    <mergeCell ref="C13:D13"/>
    <mergeCell ref="C14:D14"/>
    <mergeCell ref="C15:D15"/>
    <mergeCell ref="C16:D16"/>
    <mergeCell ref="C17:D17"/>
    <mergeCell ref="C8:D8"/>
    <mergeCell ref="C9:D9"/>
    <mergeCell ref="C10:D10"/>
    <mergeCell ref="C11:D11"/>
    <mergeCell ref="C12:D12"/>
    <mergeCell ref="C3:D3"/>
    <mergeCell ref="C4:D4"/>
    <mergeCell ref="C5:D5"/>
    <mergeCell ref="C6:D6"/>
    <mergeCell ref="C7:D7"/>
    <mergeCell ref="C69:D69"/>
    <mergeCell ref="C70:D70"/>
    <mergeCell ref="C71:D71"/>
    <mergeCell ref="C72:D72"/>
    <mergeCell ref="C59:D59"/>
    <mergeCell ref="C60:D60"/>
    <mergeCell ref="C61:D61"/>
    <mergeCell ref="C62:D62"/>
    <mergeCell ref="C63:D63"/>
    <mergeCell ref="C64:D64"/>
    <mergeCell ref="C65:D65"/>
    <mergeCell ref="C57:D57"/>
    <mergeCell ref="C58:D58"/>
    <mergeCell ref="C66:D66"/>
    <mergeCell ref="C67:D67"/>
    <mergeCell ref="C68:D68"/>
    <mergeCell ref="C52:D52"/>
    <mergeCell ref="C53:D53"/>
    <mergeCell ref="C54:D54"/>
    <mergeCell ref="C55:D55"/>
    <mergeCell ref="C56:D56"/>
    <mergeCell ref="A66:A72"/>
    <mergeCell ref="A3:A9"/>
    <mergeCell ref="A10:A13"/>
    <mergeCell ref="A14:A17"/>
    <mergeCell ref="A18:A21"/>
    <mergeCell ref="A22:A25"/>
    <mergeCell ref="A26:A33"/>
    <mergeCell ref="A34:A37"/>
    <mergeCell ref="A38:A46"/>
    <mergeCell ref="A47:A49"/>
    <mergeCell ref="A50:A56"/>
    <mergeCell ref="A58:A62"/>
    <mergeCell ref="A63:A65"/>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701F6111D03B4C80A082CA570A9207" ma:contentTypeVersion="10" ma:contentTypeDescription="Create a new document." ma:contentTypeScope="" ma:versionID="3427e7477ea35caae3b1942afca052a5">
  <xsd:schema xmlns:xsd="http://www.w3.org/2001/XMLSchema" xmlns:xs="http://www.w3.org/2001/XMLSchema" xmlns:p="http://schemas.microsoft.com/office/2006/metadata/properties" xmlns:ns2="237e3627-0b83-4881-a473-67509bce79e7" xmlns:ns3="fdbc4d7c-8380-49b0-b511-7351a943989b" targetNamespace="http://schemas.microsoft.com/office/2006/metadata/properties" ma:root="true" ma:fieldsID="6359e1e8d0502cb7c99cd8e2ee265a54" ns2:_="" ns3:_="">
    <xsd:import namespace="237e3627-0b83-4881-a473-67509bce79e7"/>
    <xsd:import namespace="fdbc4d7c-8380-49b0-b511-7351a94398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7e3627-0b83-4881-a473-67509bce79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dbc4d7c-8380-49b0-b511-7351a943989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E56159-1BCD-499C-B0DF-A994C0C1C300}"/>
</file>

<file path=customXml/itemProps2.xml><?xml version="1.0" encoding="utf-8"?>
<ds:datastoreItem xmlns:ds="http://schemas.openxmlformats.org/officeDocument/2006/customXml" ds:itemID="{88E2FC8E-642F-4247-9B12-478782E98B79}">
  <ds:schemaRefs>
    <ds:schemaRef ds:uri="http://schemas.microsoft.com/office/2006/metadata/properties"/>
    <ds:schemaRef ds:uri="http://schemas.microsoft.com/office/infopath/2007/PartnerControls"/>
    <ds:schemaRef ds:uri="http://schemas.microsoft.com/sharepoint/v3"/>
    <ds:schemaRef ds:uri="7205df7b-c4be-4649-a02a-2cc3b3bdc427"/>
    <ds:schemaRef ds:uri="37f348cd-11e3-499a-8f93-0ef3e20d4532"/>
  </ds:schemaRefs>
</ds:datastoreItem>
</file>

<file path=customXml/itemProps3.xml><?xml version="1.0" encoding="utf-8"?>
<ds:datastoreItem xmlns:ds="http://schemas.openxmlformats.org/officeDocument/2006/customXml" ds:itemID="{05D87988-5E05-48DE-96D8-D6C3F0652A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Version Control</vt:lpstr>
      <vt:lpstr>Instructions</vt:lpstr>
      <vt:lpstr>DASHBOARD</vt:lpstr>
      <vt:lpstr>SAT - Values &amp; Principles</vt:lpstr>
      <vt:lpstr>SAT - Meta Skills</vt:lpstr>
      <vt:lpstr>SAT - Foundational Knowledge</vt:lpstr>
      <vt:lpstr>SAT - Planning Domain Specific </vt:lpstr>
      <vt:lpstr>SAT - Response Domain Specific </vt:lpstr>
      <vt:lpstr>Expected Scores EDITABLE</vt:lpstr>
      <vt:lpstr>EXAMPLE FILLED OUT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 Parker</dc:creator>
  <cp:keywords/>
  <dc:description/>
  <cp:lastModifiedBy>Nina Suehs</cp:lastModifiedBy>
  <cp:revision/>
  <dcterms:created xsi:type="dcterms:W3CDTF">2024-07-27T09:22:43Z</dcterms:created>
  <dcterms:modified xsi:type="dcterms:W3CDTF">2025-01-23T16:03:25Z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0x01010079701F6111D03B4C80A082CA570A9207</vt:lpwstr>
  </property>
  <property fmtid="{D5CDD505-2E9C-101B-9397-08002B2CF9AE}" pid="3" name="MediaServiceImageTags">
    <vt:lpwstr/>
  </property>
</Properties>
</file>